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5e3c90f4f052e8/Trampo/Programs/ALM_Automation/"/>
    </mc:Choice>
  </mc:AlternateContent>
  <xr:revisionPtr revIDLastSave="929" documentId="11_4EECA08D9D789D81B8EA1E1A367D90A31E8279EF" xr6:coauthVersionLast="47" xr6:coauthVersionMax="47" xr10:uidLastSave="{373F223F-5453-4A65-9DA1-0324B7DBE293}"/>
  <bookViews>
    <workbookView xWindow="-110" yWindow="-110" windowWidth="19420" windowHeight="11020" tabRatio="754" activeTab="1" xr2:uid="{00000000-000D-0000-FFFF-FFFF00000000}"/>
  </bookViews>
  <sheets>
    <sheet name="Relatório de Respostas 1" sheetId="79" r:id="rId1"/>
    <sheet name="Análise" sheetId="69" r:id="rId2"/>
    <sheet name="Distribuição (2)" sheetId="74" r:id="rId3"/>
    <sheet name="Distribuição" sheetId="72" r:id="rId4"/>
    <sheet name="Fronteira Eficiente" sheetId="50" r:id="rId5"/>
    <sheet name="Risco x Ret." sheetId="70" r:id="rId6"/>
    <sheet name="Planilha1" sheetId="73" r:id="rId7"/>
    <sheet name="Plan2" sheetId="77" r:id="rId8"/>
    <sheet name="Correl" sheetId="78" r:id="rId9"/>
  </sheets>
  <definedNames>
    <definedName name="_xlnm._FilterDatabase" localSheetId="1" hidden="1">Análise!#REF!</definedName>
    <definedName name="_xlnm._FilterDatabase" localSheetId="7" hidden="1">Plan2!$A$1:$H$550</definedName>
    <definedName name="Alocações" localSheetId="1">#REF!</definedName>
    <definedName name="Alocações" localSheetId="3">#REF!</definedName>
    <definedName name="Alocações" localSheetId="2">#REF!</definedName>
    <definedName name="Alocações">#REF!</definedName>
    <definedName name="Aplicação" localSheetId="1">#REF!</definedName>
    <definedName name="Aplicação" localSheetId="3">#REF!</definedName>
    <definedName name="Aplicação" localSheetId="2">#REF!</definedName>
    <definedName name="Aplicação">#REF!</definedName>
    <definedName name="Aplicação__R" localSheetId="1">#REF!</definedName>
    <definedName name="Aplicação__R" localSheetId="3">#REF!</definedName>
    <definedName name="Aplicação__R" localSheetId="2">#REF!</definedName>
    <definedName name="Aplicação__R">#REF!</definedName>
    <definedName name="Art._7°__Inciso_IV" localSheetId="1">#REF!</definedName>
    <definedName name="Art._7°__Inciso_IV" localSheetId="3">#REF!</definedName>
    <definedName name="Art._7°__Inciso_IV" localSheetId="2">#REF!</definedName>
    <definedName name="Art._7°__Inciso_IV">#REF!</definedName>
    <definedName name="Deloitte_Touche_Tohmatsu" localSheetId="1">#REF!</definedName>
    <definedName name="Deloitte_Touche_Tohmatsu" localSheetId="3">#REF!</definedName>
    <definedName name="Deloitte_Touche_Tohmatsu" localSheetId="2">#REF!</definedName>
    <definedName name="Deloitte_Touche_Tohmatsu">#REF!</definedName>
    <definedName name="ETF" localSheetId="1">#REF!</definedName>
    <definedName name="ETF" localSheetId="3">#REF!</definedName>
    <definedName name="ETF" localSheetId="2">#REF!</definedName>
    <definedName name="ETF">#REF!</definedName>
    <definedName name="feriados" localSheetId="1">#REF!</definedName>
    <definedName name="feriados" localSheetId="3">#REF!</definedName>
    <definedName name="feriados" localSheetId="2">#REF!</definedName>
    <definedName name="feriados">#REF!</definedName>
    <definedName name="FIA" localSheetId="1">#REF!</definedName>
    <definedName name="FIA" localSheetId="3">#REF!</definedName>
    <definedName name="FIA" localSheetId="2">#REF!</definedName>
    <definedName name="FIA">#REF!</definedName>
    <definedName name="FIAINDEX" localSheetId="1">#REF!</definedName>
    <definedName name="FIAINDEX" localSheetId="3">#REF!</definedName>
    <definedName name="FIAINDEX" localSheetId="2">#REF!</definedName>
    <definedName name="FIAINDEX">#REF!</definedName>
    <definedName name="FIAN" localSheetId="1">#REF!</definedName>
    <definedName name="FIAN" localSheetId="3">#REF!</definedName>
    <definedName name="FIAN" localSheetId="2">#REF!</definedName>
    <definedName name="FIAN">#REF!</definedName>
    <definedName name="fidc" localSheetId="1">#REF!</definedName>
    <definedName name="fidc" localSheetId="3">#REF!</definedName>
    <definedName name="fidc" localSheetId="2">#REF!</definedName>
    <definedName name="fidc">#REF!</definedName>
    <definedName name="FII" localSheetId="1">#REF!</definedName>
    <definedName name="FII" localSheetId="3">#REF!</definedName>
    <definedName name="FII" localSheetId="2">#REF!</definedName>
    <definedName name="FII">#REF!</definedName>
    <definedName name="FIP" localSheetId="1">#REF!</definedName>
    <definedName name="FIP" localSheetId="3">#REF!</definedName>
    <definedName name="FIP" localSheetId="2">#REF!</definedName>
    <definedName name="FIP">#REF!</definedName>
    <definedName name="Fundos_100__Títulos_Públicos__IMA_IDkA" localSheetId="1">#REF!</definedName>
    <definedName name="Fundos_100__Títulos_Públicos__IMA_IDkA" localSheetId="3">Distribuição!#REF!</definedName>
    <definedName name="Fundos_100__Títulos_Públicos__IMA_IDkA" localSheetId="2">'Distribuição (2)'!#REF!</definedName>
    <definedName name="Fundos_100__Títulos_Públicos__IMA_IDkA">#REF!</definedName>
    <definedName name="Fundos_de_Ações__Ibov__IBX__IBX_50" localSheetId="3">Distribuição!$B$5</definedName>
    <definedName name="Fundos_de_Ações__Ibov__IBX__IBX_50" localSheetId="2">'Distribuição (2)'!$C$5</definedName>
    <definedName name="Fundos_de_Ações__Ibov__IBX__IBX_50">#REF!</definedName>
    <definedName name="m" localSheetId="1">#REF!</definedName>
    <definedName name="m" localSheetId="3">#REF!</definedName>
    <definedName name="m" localSheetId="2">#REF!</definedName>
    <definedName name="m">#REF!</definedName>
    <definedName name="MM" localSheetId="1">#REF!</definedName>
    <definedName name="MM" localSheetId="3">#REF!</definedName>
    <definedName name="MM" localSheetId="2">#REF!</definedName>
    <definedName name="MM">#REF!</definedName>
    <definedName name="OC" localSheetId="1">#REF!</definedName>
    <definedName name="OC" localSheetId="3">#REF!</definedName>
    <definedName name="OC" localSheetId="2">#REF!</definedName>
    <definedName name="OC">#REF!</definedName>
    <definedName name="Perfin_Equity_Brasil" localSheetId="1">#REF!</definedName>
    <definedName name="Perfin_Equity_Brasil" localSheetId="3">#REF!</definedName>
    <definedName name="Perfin_Equity_Brasil" localSheetId="2">#REF!</definedName>
    <definedName name="Perfin_Equity_Brasil">#REF!</definedName>
    <definedName name="poup" localSheetId="1">#REF!</definedName>
    <definedName name="poup" localSheetId="3">#REF!</definedName>
    <definedName name="poup" localSheetId="2">#REF!</definedName>
    <definedName name="poup">#REF!</definedName>
    <definedName name="RFIndice" localSheetId="1">#REF!</definedName>
    <definedName name="RFIndice" localSheetId="3">#REF!</definedName>
    <definedName name="RFIndice" localSheetId="2">#REF!</definedName>
    <definedName name="RFIndice">#REF!</definedName>
    <definedName name="RFNormal" localSheetId="1">#REF!</definedName>
    <definedName name="RFNormal" localSheetId="3">#REF!</definedName>
    <definedName name="RFNormal" localSheetId="2">#REF!</definedName>
    <definedName name="RFNormal">#REF!</definedName>
    <definedName name="s" localSheetId="2">#REF!</definedName>
    <definedName name="s">#REF!</definedName>
    <definedName name="solver_adj" localSheetId="1" hidden="1">Análise!$B$2119:$L$2119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1" hidden="1">1</definedName>
    <definedName name="solver_itr" localSheetId="1" hidden="1">100</definedName>
    <definedName name="solver_lhs0" localSheetId="1" hidden="1">Análise!$N$2116</definedName>
    <definedName name="solver_lhs1" localSheetId="1" hidden="1">Análise!$A$2119</definedName>
    <definedName name="solver_lhs10" localSheetId="1" hidden="1">Análise!$L$2119</definedName>
    <definedName name="solver_lhs11" localSheetId="1" hidden="1">Análise!$L$2120</definedName>
    <definedName name="solver_lhs12" localSheetId="1" hidden="1">Análise!$N$2116</definedName>
    <definedName name="solver_lhs13" localSheetId="1" hidden="1">Análise!$N$2116</definedName>
    <definedName name="solver_lhs14" localSheetId="1" hidden="1">Análise!$N$2116</definedName>
    <definedName name="solver_lhs15" localSheetId="1" hidden="1">Análise!$N$2116</definedName>
    <definedName name="solver_lhs16" localSheetId="1" hidden="1">Análise!$N$2116</definedName>
    <definedName name="solver_lhs17" localSheetId="1" hidden="1">Análise!#REF!</definedName>
    <definedName name="solver_lhs18" localSheetId="1" hidden="1">Análise!#REF!</definedName>
    <definedName name="solver_lhs19" localSheetId="1" hidden="1">Análise!#REF!</definedName>
    <definedName name="solver_lhs2" localSheetId="1" hidden="1">Análise!$B$2119:$L$2119</definedName>
    <definedName name="solver_lhs20" localSheetId="1" hidden="1">Análise!#REF!</definedName>
    <definedName name="solver_lhs21" localSheetId="1" hidden="1">Análise!#REF!</definedName>
    <definedName name="solver_lhs22" localSheetId="1" hidden="1">Análise!#REF!</definedName>
    <definedName name="solver_lhs23" localSheetId="1" hidden="1">Análise!#REF!</definedName>
    <definedName name="solver_lhs24" localSheetId="1" hidden="1">Análise!#REF!</definedName>
    <definedName name="solver_lhs25" localSheetId="1" hidden="1">Análise!#REF!</definedName>
    <definedName name="solver_lhs26" localSheetId="1" hidden="1">Análise!#REF!</definedName>
    <definedName name="solver_lhs27" localSheetId="1" hidden="1">Análise!#REF!</definedName>
    <definedName name="solver_lhs28" localSheetId="1" hidden="1">Análise!#REF!</definedName>
    <definedName name="solver_lhs29" localSheetId="1" hidden="1">Análise!#REF!</definedName>
    <definedName name="solver_lhs3" localSheetId="1" hidden="1">Análise!$F$2119</definedName>
    <definedName name="solver_lhs30" localSheetId="1" hidden="1">Análise!#REF!</definedName>
    <definedName name="solver_lhs31" localSheetId="1" hidden="1">Análise!#REF!</definedName>
    <definedName name="solver_lhs32" localSheetId="1" hidden="1">Análise!#REF!</definedName>
    <definedName name="solver_lhs33" localSheetId="1" hidden="1">Análise!#REF!</definedName>
    <definedName name="solver_lhs34" localSheetId="1" hidden="1">Análise!#REF!</definedName>
    <definedName name="solver_lhs35" localSheetId="1" hidden="1">Análise!#REF!</definedName>
    <definedName name="solver_lhs36" localSheetId="1" hidden="1">Análise!#REF!</definedName>
    <definedName name="solver_lhs37" localSheetId="1" hidden="1">Análise!#REF!</definedName>
    <definedName name="solver_lhs38" localSheetId="1" hidden="1">Análise!#REF!</definedName>
    <definedName name="solver_lhs39" localSheetId="1" hidden="1">Análise!#REF!</definedName>
    <definedName name="solver_lhs4" localSheetId="1" hidden="1">Análise!$G$2119</definedName>
    <definedName name="solver_lhs40" localSheetId="1" hidden="1">Análise!#REF!</definedName>
    <definedName name="solver_lhs41" localSheetId="1" hidden="1">Análise!#REF!</definedName>
    <definedName name="solver_lhs42" localSheetId="1" hidden="1">Análise!#REF!</definedName>
    <definedName name="solver_lhs43" localSheetId="1" hidden="1">Análise!#REF!</definedName>
    <definedName name="solver_lhs44" localSheetId="1" hidden="1">Análise!#REF!</definedName>
    <definedName name="solver_lhs45" localSheetId="1" hidden="1">Análise!#REF!</definedName>
    <definedName name="solver_lhs46" localSheetId="1" hidden="1">Análise!#REF!</definedName>
    <definedName name="solver_lhs47" localSheetId="1" hidden="1">Análise!#REF!</definedName>
    <definedName name="solver_lhs48" localSheetId="1" hidden="1">Análise!#REF!</definedName>
    <definedName name="solver_lhs49" localSheetId="1" hidden="1">Análise!#REF!</definedName>
    <definedName name="solver_lhs5" localSheetId="1" hidden="1">Análise!$H$2119</definedName>
    <definedName name="solver_lhs50" localSheetId="1" hidden="1">Análise!#REF!</definedName>
    <definedName name="solver_lhs51" localSheetId="1" hidden="1">Análise!#REF!</definedName>
    <definedName name="solver_lhs52" localSheetId="1" hidden="1">Análise!#REF!</definedName>
    <definedName name="solver_lhs53" localSheetId="1" hidden="1">Análise!#REF!</definedName>
    <definedName name="solver_lhs54" localSheetId="1" hidden="1">Análise!#REF!</definedName>
    <definedName name="solver_lhs6" localSheetId="1" hidden="1">Análise!$H$2120</definedName>
    <definedName name="solver_lhs7" localSheetId="1" hidden="1">Análise!$J$2119</definedName>
    <definedName name="solver_lhs8" localSheetId="1" hidden="1">Análise!$K$2119</definedName>
    <definedName name="solver_lhs9" localSheetId="1" hidden="1">Análise!$K$2119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um" localSheetId="1" hidden="1">12</definedName>
    <definedName name="solver_num" localSheetId="3" hidden="1">0</definedName>
    <definedName name="solver_num" localSheetId="2" hidden="1">0</definedName>
    <definedName name="solver_nwt" localSheetId="1" hidden="1">1</definedName>
    <definedName name="solver_opt" localSheetId="1" hidden="1">Análise!$N$2117</definedName>
    <definedName name="solver_opt" localSheetId="3" hidden="1">Distribuição!$A$1</definedName>
    <definedName name="solver_opt" localSheetId="2" hidden="1">'Distribuição (2)'!$A$1</definedName>
    <definedName name="solver_pre" localSheetId="1" hidden="1">0.000001</definedName>
    <definedName name="solver_rbv" localSheetId="1" hidden="1">1</definedName>
    <definedName name="solver_rel0" localSheetId="1" hidden="1">2</definedName>
    <definedName name="solver_rel1" localSheetId="1" hidden="1">2</definedName>
    <definedName name="solver_rel10" localSheetId="1" hidden="1">1</definedName>
    <definedName name="solver_rel11" localSheetId="1" hidden="1">1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15" localSheetId="1" hidden="1">2</definedName>
    <definedName name="solver_rel16" localSheetId="1" hidden="1">2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" hidden="1">3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1" hidden="1">1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1</definedName>
    <definedName name="solver_rel36" localSheetId="1" hidden="1">3</definedName>
    <definedName name="solver_rel37" localSheetId="1" hidden="1">3</definedName>
    <definedName name="solver_rel38" localSheetId="1" hidden="1">3</definedName>
    <definedName name="solver_rel39" localSheetId="1" hidden="1">3</definedName>
    <definedName name="solver_rel4" localSheetId="1" hidden="1">1</definedName>
    <definedName name="solver_rel40" localSheetId="1" hidden="1">3</definedName>
    <definedName name="solver_rel41" localSheetId="1" hidden="1">3</definedName>
    <definedName name="solver_rel42" localSheetId="1" hidden="1">3</definedName>
    <definedName name="solver_rel43" localSheetId="1" hidden="1">3</definedName>
    <definedName name="solver_rel44" localSheetId="1" hidden="1">3</definedName>
    <definedName name="solver_rel45" localSheetId="1" hidden="1">3</definedName>
    <definedName name="solver_rel46" localSheetId="1" hidden="1">3</definedName>
    <definedName name="solver_rel47" localSheetId="1" hidden="1">3</definedName>
    <definedName name="solver_rel48" localSheetId="1" hidden="1">3</definedName>
    <definedName name="solver_rel49" localSheetId="1" hidden="1">3</definedName>
    <definedName name="solver_rel5" localSheetId="1" hidden="1">1</definedName>
    <definedName name="solver_rel50" localSheetId="1" hidden="1">3</definedName>
    <definedName name="solver_rel51" localSheetId="1" hidden="1">3</definedName>
    <definedName name="solver_rel52" localSheetId="1" hidden="1">1</definedName>
    <definedName name="solver_rel53" localSheetId="1" hidden="1">2</definedName>
    <definedName name="solver_rel54" localSheetId="1" hidden="1">3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3</definedName>
    <definedName name="solver_rhs0" localSheetId="1" hidden="1">Análise!$N$2117</definedName>
    <definedName name="solver_rhs1" localSheetId="1" hidden="1">1</definedName>
    <definedName name="solver_rhs10" localSheetId="1" hidden="1">0.2</definedName>
    <definedName name="solver_rhs11" localSheetId="1" hidden="1">0.2</definedName>
    <definedName name="solver_rhs12" localSheetId="1" hidden="1">Análise!$N$2117</definedName>
    <definedName name="solver_rhs13" localSheetId="1" hidden="1">Análise!$N$2117</definedName>
    <definedName name="solver_rhs14" localSheetId="1" hidden="1">Análise!$N$2117</definedName>
    <definedName name="solver_rhs15" localSheetId="1" hidden="1">Análise!$N$2117</definedName>
    <definedName name="solver_rhs16" localSheetId="1" hidden="1">Análise!$N$2117</definedName>
    <definedName name="solver_rhs17" localSheetId="1" hidden="1">0.3</definedName>
    <definedName name="solver_rhs18" localSheetId="1" hidden="1">0.3</definedName>
    <definedName name="solver_rhs19" localSheetId="1" hidden="1">0.3</definedName>
    <definedName name="solver_rhs2" localSheetId="1" hidden="1">0</definedName>
    <definedName name="solver_rhs20" localSheetId="1" hidden="1">0.3</definedName>
    <definedName name="solver_rhs21" localSheetId="1" hidden="1">0.3</definedName>
    <definedName name="solver_rhs22" localSheetId="1" hidden="1">0.3</definedName>
    <definedName name="solver_rhs23" localSheetId="1" hidden="1">0.3</definedName>
    <definedName name="solver_rhs24" localSheetId="1" hidden="1">0.3</definedName>
    <definedName name="solver_rhs25" localSheetId="1" hidden="1">0.3</definedName>
    <definedName name="solver_rhs26" localSheetId="1" hidden="1">0.3</definedName>
    <definedName name="solver_rhs27" localSheetId="1" hidden="1">0.3</definedName>
    <definedName name="solver_rhs28" localSheetId="1" hidden="1">0.3</definedName>
    <definedName name="solver_rhs29" localSheetId="1" hidden="1">0.3</definedName>
    <definedName name="solver_rhs3" localSheetId="1" hidden="1">0.4</definedName>
    <definedName name="solver_rhs30" localSheetId="1" hidden="1">0.3</definedName>
    <definedName name="solver_rhs31" localSheetId="1" hidden="1">0.3</definedName>
    <definedName name="solver_rhs32" localSheetId="1" hidden="1">0.3</definedName>
    <definedName name="solver_rhs33" localSheetId="1" hidden="1">0.3</definedName>
    <definedName name="solver_rhs34" localSheetId="1" hidden="1">0.3</definedName>
    <definedName name="solver_rhs35" localSheetId="1" hidden="1">0.3</definedName>
    <definedName name="solver_rhs36" localSheetId="1" hidden="1">0</definedName>
    <definedName name="solver_rhs37" localSheetId="1" hidden="1">0</definedName>
    <definedName name="solver_rhs38" localSheetId="1" hidden="1">0</definedName>
    <definedName name="solver_rhs39" localSheetId="1" hidden="1">0</definedName>
    <definedName name="solver_rhs4" localSheetId="1" hidden="1">0.05</definedName>
    <definedName name="solver_rhs40" localSheetId="1" hidden="1">0</definedName>
    <definedName name="solver_rhs41" localSheetId="1" hidden="1">0</definedName>
    <definedName name="solver_rhs42" localSheetId="1" hidden="1">0</definedName>
    <definedName name="solver_rhs43" localSheetId="1" hidden="1">0</definedName>
    <definedName name="solver_rhs44" localSheetId="1" hidden="1">0</definedName>
    <definedName name="solver_rhs45" localSheetId="1" hidden="1">0</definedName>
    <definedName name="solver_rhs46" localSheetId="1" hidden="1">0</definedName>
    <definedName name="solver_rhs47" localSheetId="1" hidden="1">0</definedName>
    <definedName name="solver_rhs48" localSheetId="1" hidden="1">0</definedName>
    <definedName name="solver_rhs49" localSheetId="1" hidden="1">0</definedName>
    <definedName name="solver_rhs5" localSheetId="1" hidden="1">0.1</definedName>
    <definedName name="solver_rhs50" localSheetId="1" hidden="1">0</definedName>
    <definedName name="solver_rhs51" localSheetId="1" hidden="1">0</definedName>
    <definedName name="solver_rhs52" localSheetId="1" hidden="1">0.3</definedName>
    <definedName name="solver_rhs53" localSheetId="1" hidden="1">0</definedName>
    <definedName name="solver_rhs54" localSheetId="1" hidden="1">0</definedName>
    <definedName name="solver_rhs6" localSheetId="1" hidden="1">0.45</definedName>
    <definedName name="solver_rhs7" localSheetId="1" hidden="1">0.05</definedName>
    <definedName name="solver_rhs8" localSheetId="1" hidden="1">0.05</definedName>
    <definedName name="solver_rhs9" localSheetId="1" hidden="1">0.005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typ" localSheetId="3" hidden="1">1</definedName>
    <definedName name="solver_typ" localSheetId="2" hidden="1">1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2" hidden="1">3</definedName>
    <definedName name="TIT" localSheetId="1">#REF!</definedName>
    <definedName name="TIT" localSheetId="3">#REF!</definedName>
    <definedName name="TIT" localSheetId="2">#REF!</definedName>
    <definedName name="T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72" l="1"/>
  <c r="N2" i="74" l="1"/>
  <c r="L2" i="74" l="1"/>
  <c r="C2" i="72"/>
  <c r="C3" i="72"/>
  <c r="N12" i="74" l="1"/>
  <c r="N10" i="74"/>
  <c r="B11" i="74" l="1"/>
  <c r="B10" i="74"/>
  <c r="L2120" i="69" l="1"/>
  <c r="H2120" i="69"/>
  <c r="B9" i="74"/>
  <c r="B8" i="74"/>
  <c r="B12" i="74" l="1"/>
  <c r="B7" i="74"/>
  <c r="B6" i="74"/>
  <c r="B5" i="74"/>
  <c r="B4" i="74"/>
  <c r="B3" i="74"/>
  <c r="B2" i="74"/>
  <c r="B13" i="74" l="1"/>
  <c r="BP2136" i="69" l="1"/>
  <c r="BO2136" i="69"/>
  <c r="BN2136" i="69"/>
  <c r="BM2136" i="69"/>
  <c r="BL2136" i="69"/>
  <c r="BK2136" i="69"/>
  <c r="BJ2136" i="69"/>
  <c r="BI2136" i="69"/>
  <c r="BH2136" i="69"/>
  <c r="BG2136" i="69"/>
  <c r="BF2136" i="69"/>
  <c r="BE2136" i="69"/>
  <c r="BD2136" i="69"/>
  <c r="BC2136" i="69"/>
  <c r="BB2136" i="69"/>
  <c r="BA2136" i="69"/>
  <c r="AZ2136" i="69"/>
  <c r="AY2136" i="69"/>
  <c r="AX2136" i="69"/>
  <c r="AW2136" i="69"/>
  <c r="AV2136" i="69"/>
  <c r="AU2136" i="69"/>
  <c r="AT2136" i="69"/>
  <c r="AS2136" i="69"/>
  <c r="AR2136" i="69"/>
  <c r="AQ2136" i="69"/>
  <c r="AP2136" i="69"/>
  <c r="AO2136" i="69"/>
  <c r="AN2136" i="69"/>
  <c r="AM2136" i="69"/>
  <c r="AL2136" i="69"/>
  <c r="AK2136" i="69"/>
  <c r="AJ2136" i="69"/>
  <c r="AI2136" i="69"/>
  <c r="AH2136" i="69"/>
  <c r="AG2136" i="69"/>
  <c r="AF2136" i="69"/>
  <c r="AE2136" i="69"/>
  <c r="AD2136" i="69"/>
  <c r="AC2136" i="69"/>
  <c r="AB2136" i="69"/>
  <c r="AA2136" i="69"/>
  <c r="Z2136" i="69"/>
  <c r="Y2136" i="69"/>
  <c r="X2136" i="69"/>
  <c r="W2136" i="69"/>
  <c r="V2136" i="69"/>
  <c r="U2136" i="69"/>
  <c r="T2136" i="69"/>
  <c r="S2136" i="69"/>
  <c r="R2136" i="69"/>
  <c r="Q2136" i="69"/>
  <c r="P2136" i="69"/>
  <c r="O2136" i="69"/>
  <c r="N2136" i="69"/>
  <c r="BP2147" i="69"/>
  <c r="BO2147" i="69"/>
  <c r="BN2147" i="69"/>
  <c r="BM2147" i="69"/>
  <c r="BL2147" i="69"/>
  <c r="BK2147" i="69"/>
  <c r="BJ2147" i="69"/>
  <c r="BI2147" i="69"/>
  <c r="BH2147" i="69"/>
  <c r="BG2147" i="69"/>
  <c r="BF2147" i="69"/>
  <c r="BE2147" i="69"/>
  <c r="BD2147" i="69"/>
  <c r="BC2147" i="69"/>
  <c r="BB2147" i="69"/>
  <c r="BA2147" i="69"/>
  <c r="AZ2147" i="69"/>
  <c r="AY2147" i="69"/>
  <c r="AX2147" i="69"/>
  <c r="AW2147" i="69"/>
  <c r="AV2147" i="69"/>
  <c r="AU2147" i="69"/>
  <c r="AT2147" i="69"/>
  <c r="AS2147" i="69"/>
  <c r="AR2147" i="69"/>
  <c r="AQ2147" i="69"/>
  <c r="AP2147" i="69"/>
  <c r="AO2147" i="69"/>
  <c r="AN2147" i="69"/>
  <c r="AM2147" i="69"/>
  <c r="AL2147" i="69"/>
  <c r="AK2147" i="69"/>
  <c r="AJ2147" i="69"/>
  <c r="AI2147" i="69"/>
  <c r="AH2147" i="69"/>
  <c r="AG2147" i="69"/>
  <c r="AF2147" i="69"/>
  <c r="AE2147" i="69"/>
  <c r="AD2147" i="69"/>
  <c r="AC2147" i="69"/>
  <c r="AB2147" i="69"/>
  <c r="AA2147" i="69"/>
  <c r="Z2147" i="69"/>
  <c r="Y2147" i="69"/>
  <c r="X2147" i="69"/>
  <c r="W2147" i="69"/>
  <c r="V2147" i="69"/>
  <c r="U2147" i="69"/>
  <c r="T2147" i="69"/>
  <c r="S2147" i="69"/>
  <c r="R2147" i="69"/>
  <c r="Q2147" i="69"/>
  <c r="P2147" i="69"/>
  <c r="O2147" i="69"/>
  <c r="N2147" i="69"/>
  <c r="BP2146" i="69"/>
  <c r="BO2146" i="69"/>
  <c r="BN2146" i="69"/>
  <c r="BM2146" i="69"/>
  <c r="BL2146" i="69"/>
  <c r="BK2146" i="69"/>
  <c r="BJ2146" i="69"/>
  <c r="BI2146" i="69"/>
  <c r="BH2146" i="69"/>
  <c r="BG2146" i="69"/>
  <c r="BF2146" i="69"/>
  <c r="BE2146" i="69"/>
  <c r="BD2146" i="69"/>
  <c r="BC2146" i="69"/>
  <c r="BB2146" i="69"/>
  <c r="BA2146" i="69"/>
  <c r="AZ2146" i="69"/>
  <c r="AY2146" i="69"/>
  <c r="AX2146" i="69"/>
  <c r="AW2146" i="69"/>
  <c r="AV2146" i="69"/>
  <c r="AU2146" i="69"/>
  <c r="AT2146" i="69"/>
  <c r="AS2146" i="69"/>
  <c r="AR2146" i="69"/>
  <c r="AQ2146" i="69"/>
  <c r="AP2146" i="69"/>
  <c r="AO2146" i="69"/>
  <c r="AN2146" i="69"/>
  <c r="AM2146" i="69"/>
  <c r="AL2146" i="69"/>
  <c r="AK2146" i="69"/>
  <c r="AJ2146" i="69"/>
  <c r="AI2146" i="69"/>
  <c r="AH2146" i="69"/>
  <c r="AG2146" i="69"/>
  <c r="AF2146" i="69"/>
  <c r="AE2146" i="69"/>
  <c r="AD2146" i="69"/>
  <c r="AC2146" i="69"/>
  <c r="AB2146" i="69"/>
  <c r="AA2146" i="69"/>
  <c r="Z2146" i="69"/>
  <c r="Y2146" i="69"/>
  <c r="X2146" i="69"/>
  <c r="W2146" i="69"/>
  <c r="V2146" i="69"/>
  <c r="U2146" i="69"/>
  <c r="T2146" i="69"/>
  <c r="S2146" i="69"/>
  <c r="R2146" i="69"/>
  <c r="Q2146" i="69"/>
  <c r="P2146" i="69"/>
  <c r="O2146" i="69"/>
  <c r="N2146" i="69"/>
  <c r="BP2145" i="69"/>
  <c r="BO2145" i="69"/>
  <c r="BN2145" i="69"/>
  <c r="BM2145" i="69"/>
  <c r="BL2145" i="69"/>
  <c r="BK2145" i="69"/>
  <c r="BJ2145" i="69"/>
  <c r="BI2145" i="69"/>
  <c r="BH2145" i="69"/>
  <c r="BG2145" i="69"/>
  <c r="BF2145" i="69"/>
  <c r="BE2145" i="69"/>
  <c r="BD2145" i="69"/>
  <c r="BC2145" i="69"/>
  <c r="BB2145" i="69"/>
  <c r="BA2145" i="69"/>
  <c r="AZ2145" i="69"/>
  <c r="AY2145" i="69"/>
  <c r="AX2145" i="69"/>
  <c r="AW2145" i="69"/>
  <c r="AV2145" i="69"/>
  <c r="AU2145" i="69"/>
  <c r="AT2145" i="69"/>
  <c r="AS2145" i="69"/>
  <c r="AR2145" i="69"/>
  <c r="AQ2145" i="69"/>
  <c r="AP2145" i="69"/>
  <c r="AO2145" i="69"/>
  <c r="AN2145" i="69"/>
  <c r="AM2145" i="69"/>
  <c r="AL2145" i="69"/>
  <c r="AK2145" i="69"/>
  <c r="AJ2145" i="69"/>
  <c r="AI2145" i="69"/>
  <c r="AH2145" i="69"/>
  <c r="AG2145" i="69"/>
  <c r="AF2145" i="69"/>
  <c r="AE2145" i="69"/>
  <c r="AD2145" i="69"/>
  <c r="AC2145" i="69"/>
  <c r="AB2145" i="69"/>
  <c r="AA2145" i="69"/>
  <c r="Z2145" i="69"/>
  <c r="Y2145" i="69"/>
  <c r="X2145" i="69"/>
  <c r="W2145" i="69"/>
  <c r="V2145" i="69"/>
  <c r="U2145" i="69"/>
  <c r="T2145" i="69"/>
  <c r="S2145" i="69"/>
  <c r="R2145" i="69"/>
  <c r="Q2145" i="69"/>
  <c r="P2145" i="69"/>
  <c r="O2145" i="69"/>
  <c r="N2145" i="69"/>
  <c r="BP2144" i="69"/>
  <c r="BO2144" i="69"/>
  <c r="BN2144" i="69"/>
  <c r="BM2144" i="69"/>
  <c r="BL2144" i="69"/>
  <c r="BK2144" i="69"/>
  <c r="BJ2144" i="69"/>
  <c r="BI2144" i="69"/>
  <c r="BH2144" i="69"/>
  <c r="BG2144" i="69"/>
  <c r="BF2144" i="69"/>
  <c r="BE2144" i="69"/>
  <c r="BD2144" i="69"/>
  <c r="BC2144" i="69"/>
  <c r="BB2144" i="69"/>
  <c r="BA2144" i="69"/>
  <c r="AZ2144" i="69"/>
  <c r="AY2144" i="69"/>
  <c r="AX2144" i="69"/>
  <c r="AW2144" i="69"/>
  <c r="AV2144" i="69"/>
  <c r="AU2144" i="69"/>
  <c r="AT2144" i="69"/>
  <c r="AS2144" i="69"/>
  <c r="AR2144" i="69"/>
  <c r="AQ2144" i="69"/>
  <c r="AP2144" i="69"/>
  <c r="AO2144" i="69"/>
  <c r="AN2144" i="69"/>
  <c r="AM2144" i="69"/>
  <c r="AL2144" i="69"/>
  <c r="AK2144" i="69"/>
  <c r="AJ2144" i="69"/>
  <c r="AI2144" i="69"/>
  <c r="AH2144" i="69"/>
  <c r="AG2144" i="69"/>
  <c r="AF2144" i="69"/>
  <c r="AE2144" i="69"/>
  <c r="AD2144" i="69"/>
  <c r="AC2144" i="69"/>
  <c r="AB2144" i="69"/>
  <c r="AA2144" i="69"/>
  <c r="Z2144" i="69"/>
  <c r="Y2144" i="69"/>
  <c r="X2144" i="69"/>
  <c r="W2144" i="69"/>
  <c r="V2144" i="69"/>
  <c r="U2144" i="69"/>
  <c r="T2144" i="69"/>
  <c r="S2144" i="69"/>
  <c r="R2144" i="69"/>
  <c r="Q2144" i="69"/>
  <c r="P2144" i="69"/>
  <c r="O2144" i="69"/>
  <c r="N2144" i="69"/>
  <c r="BP2143" i="69"/>
  <c r="BO2143" i="69"/>
  <c r="BN2143" i="69"/>
  <c r="BM2143" i="69"/>
  <c r="BL2143" i="69"/>
  <c r="BK2143" i="69"/>
  <c r="BJ2143" i="69"/>
  <c r="BI2143" i="69"/>
  <c r="BH2143" i="69"/>
  <c r="BG2143" i="69"/>
  <c r="BF2143" i="69"/>
  <c r="BE2143" i="69"/>
  <c r="BD2143" i="69"/>
  <c r="BC2143" i="69"/>
  <c r="BB2143" i="69"/>
  <c r="BA2143" i="69"/>
  <c r="AZ2143" i="69"/>
  <c r="AY2143" i="69"/>
  <c r="AX2143" i="69"/>
  <c r="AW2143" i="69"/>
  <c r="AV2143" i="69"/>
  <c r="AU2143" i="69"/>
  <c r="AT2143" i="69"/>
  <c r="AS2143" i="69"/>
  <c r="AR2143" i="69"/>
  <c r="AQ2143" i="69"/>
  <c r="AP2143" i="69"/>
  <c r="AO2143" i="69"/>
  <c r="AN2143" i="69"/>
  <c r="AM2143" i="69"/>
  <c r="AL2143" i="69"/>
  <c r="AK2143" i="69"/>
  <c r="AJ2143" i="69"/>
  <c r="AI2143" i="69"/>
  <c r="AH2143" i="69"/>
  <c r="AG2143" i="69"/>
  <c r="AF2143" i="69"/>
  <c r="AE2143" i="69"/>
  <c r="AD2143" i="69"/>
  <c r="AC2143" i="69"/>
  <c r="AB2143" i="69"/>
  <c r="AA2143" i="69"/>
  <c r="Z2143" i="69"/>
  <c r="Y2143" i="69"/>
  <c r="X2143" i="69"/>
  <c r="W2143" i="69"/>
  <c r="V2143" i="69"/>
  <c r="U2143" i="69"/>
  <c r="T2143" i="69"/>
  <c r="S2143" i="69"/>
  <c r="R2143" i="69"/>
  <c r="Q2143" i="69"/>
  <c r="P2143" i="69"/>
  <c r="O2143" i="69"/>
  <c r="N2143" i="69"/>
  <c r="BP2142" i="69"/>
  <c r="BO2142" i="69"/>
  <c r="BN2142" i="69"/>
  <c r="BM2142" i="69"/>
  <c r="BL2142" i="69"/>
  <c r="BK2142" i="69"/>
  <c r="BJ2142" i="69"/>
  <c r="BI2142" i="69"/>
  <c r="BH2142" i="69"/>
  <c r="BG2142" i="69"/>
  <c r="BF2142" i="69"/>
  <c r="BE2142" i="69"/>
  <c r="BD2142" i="69"/>
  <c r="BC2142" i="69"/>
  <c r="BB2142" i="69"/>
  <c r="BA2142" i="69"/>
  <c r="AZ2142" i="69"/>
  <c r="AY2142" i="69"/>
  <c r="AX2142" i="69"/>
  <c r="AW2142" i="69"/>
  <c r="AV2142" i="69"/>
  <c r="AU2142" i="69"/>
  <c r="AT2142" i="69"/>
  <c r="AS2142" i="69"/>
  <c r="AR2142" i="69"/>
  <c r="AQ2142" i="69"/>
  <c r="AP2142" i="69"/>
  <c r="AO2142" i="69"/>
  <c r="AN2142" i="69"/>
  <c r="AM2142" i="69"/>
  <c r="AL2142" i="69"/>
  <c r="AK2142" i="69"/>
  <c r="AJ2142" i="69"/>
  <c r="AI2142" i="69"/>
  <c r="AH2142" i="69"/>
  <c r="AG2142" i="69"/>
  <c r="AF2142" i="69"/>
  <c r="AE2142" i="69"/>
  <c r="AD2142" i="69"/>
  <c r="AC2142" i="69"/>
  <c r="AB2142" i="69"/>
  <c r="AA2142" i="69"/>
  <c r="Z2142" i="69"/>
  <c r="Y2142" i="69"/>
  <c r="X2142" i="69"/>
  <c r="W2142" i="69"/>
  <c r="V2142" i="69"/>
  <c r="U2142" i="69"/>
  <c r="T2142" i="69"/>
  <c r="S2142" i="69"/>
  <c r="R2142" i="69"/>
  <c r="Q2142" i="69"/>
  <c r="P2142" i="69"/>
  <c r="O2142" i="69"/>
  <c r="N2142" i="69"/>
  <c r="BP2141" i="69"/>
  <c r="BO2141" i="69"/>
  <c r="BN2141" i="69"/>
  <c r="BM2141" i="69"/>
  <c r="BL2141" i="69"/>
  <c r="BK2141" i="69"/>
  <c r="BJ2141" i="69"/>
  <c r="BI2141" i="69"/>
  <c r="BH2141" i="69"/>
  <c r="BG2141" i="69"/>
  <c r="BF2141" i="69"/>
  <c r="BE2141" i="69"/>
  <c r="BD2141" i="69"/>
  <c r="BC2141" i="69"/>
  <c r="BB2141" i="69"/>
  <c r="BA2141" i="69"/>
  <c r="AZ2141" i="69"/>
  <c r="AY2141" i="69"/>
  <c r="AX2141" i="69"/>
  <c r="AW2141" i="69"/>
  <c r="AV2141" i="69"/>
  <c r="AU2141" i="69"/>
  <c r="AT2141" i="69"/>
  <c r="AS2141" i="69"/>
  <c r="AR2141" i="69"/>
  <c r="AQ2141" i="69"/>
  <c r="AP2141" i="69"/>
  <c r="AO2141" i="69"/>
  <c r="AN2141" i="69"/>
  <c r="AM2141" i="69"/>
  <c r="AL2141" i="69"/>
  <c r="AK2141" i="69"/>
  <c r="AJ2141" i="69"/>
  <c r="AI2141" i="69"/>
  <c r="AH2141" i="69"/>
  <c r="AG2141" i="69"/>
  <c r="AF2141" i="69"/>
  <c r="AE2141" i="69"/>
  <c r="AD2141" i="69"/>
  <c r="AC2141" i="69"/>
  <c r="AB2141" i="69"/>
  <c r="AA2141" i="69"/>
  <c r="Z2141" i="69"/>
  <c r="Y2141" i="69"/>
  <c r="X2141" i="69"/>
  <c r="W2141" i="69"/>
  <c r="V2141" i="69"/>
  <c r="U2141" i="69"/>
  <c r="T2141" i="69"/>
  <c r="S2141" i="69"/>
  <c r="R2141" i="69"/>
  <c r="Q2141" i="69"/>
  <c r="P2141" i="69"/>
  <c r="O2141" i="69"/>
  <c r="N2141" i="69"/>
  <c r="BP2140" i="69"/>
  <c r="BO2140" i="69"/>
  <c r="BN2140" i="69"/>
  <c r="BM2140" i="69"/>
  <c r="BL2140" i="69"/>
  <c r="BK2140" i="69"/>
  <c r="BJ2140" i="69"/>
  <c r="BI2140" i="69"/>
  <c r="BH2140" i="69"/>
  <c r="BG2140" i="69"/>
  <c r="BF2140" i="69"/>
  <c r="BE2140" i="69"/>
  <c r="BD2140" i="69"/>
  <c r="BC2140" i="69"/>
  <c r="BB2140" i="69"/>
  <c r="BA2140" i="69"/>
  <c r="AZ2140" i="69"/>
  <c r="AY2140" i="69"/>
  <c r="AX2140" i="69"/>
  <c r="AW2140" i="69"/>
  <c r="AV2140" i="69"/>
  <c r="AU2140" i="69"/>
  <c r="AT2140" i="69"/>
  <c r="AS2140" i="69"/>
  <c r="AR2140" i="69"/>
  <c r="AQ2140" i="69"/>
  <c r="AP2140" i="69"/>
  <c r="AO2140" i="69"/>
  <c r="AN2140" i="69"/>
  <c r="AM2140" i="69"/>
  <c r="AL2140" i="69"/>
  <c r="AK2140" i="69"/>
  <c r="AJ2140" i="69"/>
  <c r="AI2140" i="69"/>
  <c r="AH2140" i="69"/>
  <c r="AG2140" i="69"/>
  <c r="AF2140" i="69"/>
  <c r="AE2140" i="69"/>
  <c r="AD2140" i="69"/>
  <c r="AC2140" i="69"/>
  <c r="AB2140" i="69"/>
  <c r="AA2140" i="69"/>
  <c r="Z2140" i="69"/>
  <c r="Y2140" i="69"/>
  <c r="X2140" i="69"/>
  <c r="W2140" i="69"/>
  <c r="V2140" i="69"/>
  <c r="U2140" i="69"/>
  <c r="T2140" i="69"/>
  <c r="S2140" i="69"/>
  <c r="R2140" i="69"/>
  <c r="Q2140" i="69"/>
  <c r="P2140" i="69"/>
  <c r="O2140" i="69"/>
  <c r="N2140" i="69"/>
  <c r="BP2139" i="69"/>
  <c r="BO2139" i="69"/>
  <c r="BN2139" i="69"/>
  <c r="BM2139" i="69"/>
  <c r="BL2139" i="69"/>
  <c r="BK2139" i="69"/>
  <c r="BJ2139" i="69"/>
  <c r="BI2139" i="69"/>
  <c r="BH2139" i="69"/>
  <c r="BG2139" i="69"/>
  <c r="BF2139" i="69"/>
  <c r="BE2139" i="69"/>
  <c r="BD2139" i="69"/>
  <c r="BC2139" i="69"/>
  <c r="BB2139" i="69"/>
  <c r="BA2139" i="69"/>
  <c r="AZ2139" i="69"/>
  <c r="AY2139" i="69"/>
  <c r="AX2139" i="69"/>
  <c r="AW2139" i="69"/>
  <c r="AV2139" i="69"/>
  <c r="AU2139" i="69"/>
  <c r="AT2139" i="69"/>
  <c r="AS2139" i="69"/>
  <c r="AR2139" i="69"/>
  <c r="AQ2139" i="69"/>
  <c r="AP2139" i="69"/>
  <c r="AO2139" i="69"/>
  <c r="AN2139" i="69"/>
  <c r="AM2139" i="69"/>
  <c r="AL2139" i="69"/>
  <c r="AK2139" i="69"/>
  <c r="AJ2139" i="69"/>
  <c r="AI2139" i="69"/>
  <c r="AH2139" i="69"/>
  <c r="AG2139" i="69"/>
  <c r="AF2139" i="69"/>
  <c r="AE2139" i="69"/>
  <c r="AD2139" i="69"/>
  <c r="AC2139" i="69"/>
  <c r="AB2139" i="69"/>
  <c r="AA2139" i="69"/>
  <c r="Z2139" i="69"/>
  <c r="Y2139" i="69"/>
  <c r="X2139" i="69"/>
  <c r="W2139" i="69"/>
  <c r="V2139" i="69"/>
  <c r="U2139" i="69"/>
  <c r="T2139" i="69"/>
  <c r="S2139" i="69"/>
  <c r="R2139" i="69"/>
  <c r="Q2139" i="69"/>
  <c r="P2139" i="69"/>
  <c r="O2139" i="69"/>
  <c r="N2139" i="69"/>
  <c r="BP2138" i="69"/>
  <c r="BO2138" i="69"/>
  <c r="BN2138" i="69"/>
  <c r="BM2138" i="69"/>
  <c r="BL2138" i="69"/>
  <c r="BK2138" i="69"/>
  <c r="BJ2138" i="69"/>
  <c r="BI2138" i="69"/>
  <c r="BH2138" i="69"/>
  <c r="BG2138" i="69"/>
  <c r="BF2138" i="69"/>
  <c r="BE2138" i="69"/>
  <c r="BD2138" i="69"/>
  <c r="BC2138" i="69"/>
  <c r="BB2138" i="69"/>
  <c r="BA2138" i="69"/>
  <c r="AZ2138" i="69"/>
  <c r="AY2138" i="69"/>
  <c r="AX2138" i="69"/>
  <c r="AW2138" i="69"/>
  <c r="AV2138" i="69"/>
  <c r="AU2138" i="69"/>
  <c r="AT2138" i="69"/>
  <c r="AS2138" i="69"/>
  <c r="AR2138" i="69"/>
  <c r="AQ2138" i="69"/>
  <c r="AP2138" i="69"/>
  <c r="AO2138" i="69"/>
  <c r="AN2138" i="69"/>
  <c r="AM2138" i="69"/>
  <c r="AL2138" i="69"/>
  <c r="AK2138" i="69"/>
  <c r="AJ2138" i="69"/>
  <c r="AI2138" i="69"/>
  <c r="AH2138" i="69"/>
  <c r="AG2138" i="69"/>
  <c r="AF2138" i="69"/>
  <c r="AE2138" i="69"/>
  <c r="AD2138" i="69"/>
  <c r="AC2138" i="69"/>
  <c r="AB2138" i="69"/>
  <c r="AA2138" i="69"/>
  <c r="Z2138" i="69"/>
  <c r="Y2138" i="69"/>
  <c r="X2138" i="69"/>
  <c r="W2138" i="69"/>
  <c r="V2138" i="69"/>
  <c r="U2138" i="69"/>
  <c r="T2138" i="69"/>
  <c r="S2138" i="69"/>
  <c r="R2138" i="69"/>
  <c r="Q2138" i="69"/>
  <c r="P2138" i="69"/>
  <c r="O2138" i="69"/>
  <c r="N2138" i="69"/>
  <c r="L2116" i="69" l="1"/>
  <c r="L2136" i="69" s="1"/>
  <c r="K2116" i="69"/>
  <c r="K2136" i="69" s="1"/>
  <c r="J2116" i="69"/>
  <c r="J2136" i="69" s="1"/>
  <c r="I2116" i="69"/>
  <c r="I2136" i="69" s="1"/>
  <c r="H2116" i="69"/>
  <c r="H2136" i="69" s="1"/>
  <c r="G2116" i="69"/>
  <c r="G2136" i="69" s="1"/>
  <c r="F2116" i="69"/>
  <c r="F2136" i="69" s="1"/>
  <c r="E2116" i="69"/>
  <c r="E2136" i="69" s="1"/>
  <c r="D2116" i="69"/>
  <c r="D2136" i="69" s="1"/>
  <c r="C2116" i="69"/>
  <c r="C2136" i="69" s="1"/>
  <c r="L2115" i="69"/>
  <c r="K2115" i="69"/>
  <c r="J2115" i="69"/>
  <c r="I2115" i="69"/>
  <c r="H2115" i="69"/>
  <c r="G2115" i="69"/>
  <c r="F2115" i="69"/>
  <c r="E2115" i="69"/>
  <c r="D2115" i="69"/>
  <c r="C2115" i="69"/>
  <c r="B2115" i="69"/>
  <c r="D2147" i="69" l="1"/>
  <c r="D2141" i="69"/>
  <c r="D2146" i="69"/>
  <c r="D2138" i="69"/>
  <c r="D2139" i="69"/>
  <c r="D2143" i="69"/>
  <c r="D2140" i="69"/>
  <c r="D2145" i="69"/>
  <c r="D2142" i="69"/>
  <c r="D2144" i="69"/>
  <c r="L2147" i="69"/>
  <c r="L2141" i="69"/>
  <c r="L2146" i="69"/>
  <c r="L2138" i="69"/>
  <c r="L2144" i="69"/>
  <c r="L2143" i="69"/>
  <c r="L2140" i="69"/>
  <c r="L2139" i="69"/>
  <c r="L2145" i="69"/>
  <c r="L2142" i="69"/>
  <c r="E2141" i="69"/>
  <c r="E2146" i="69"/>
  <c r="E2138" i="69"/>
  <c r="E2143" i="69"/>
  <c r="E2144" i="69"/>
  <c r="E2140" i="69"/>
  <c r="E2145" i="69"/>
  <c r="E2142" i="69"/>
  <c r="E2147" i="69"/>
  <c r="E2139" i="69"/>
  <c r="F2141" i="69"/>
  <c r="F2143" i="69"/>
  <c r="F2140" i="69"/>
  <c r="F2145" i="69"/>
  <c r="F2142" i="69"/>
  <c r="F2146" i="69"/>
  <c r="F2138" i="69"/>
  <c r="F2147" i="69"/>
  <c r="F2139" i="69"/>
  <c r="F2144" i="69"/>
  <c r="G2146" i="69"/>
  <c r="G2140" i="69"/>
  <c r="G2145" i="69"/>
  <c r="G2139" i="69"/>
  <c r="G2142" i="69"/>
  <c r="G2147" i="69"/>
  <c r="G2143" i="69"/>
  <c r="G2144" i="69"/>
  <c r="G2141" i="69"/>
  <c r="G2138" i="69"/>
  <c r="H2145" i="69"/>
  <c r="H2142" i="69"/>
  <c r="H2147" i="69"/>
  <c r="H2139" i="69"/>
  <c r="H2144" i="69"/>
  <c r="H2141" i="69"/>
  <c r="H2146" i="69"/>
  <c r="H2138" i="69"/>
  <c r="H2143" i="69"/>
  <c r="H2140" i="69"/>
  <c r="I2145" i="69"/>
  <c r="I2142" i="69"/>
  <c r="I2147" i="69"/>
  <c r="I2139" i="69"/>
  <c r="I2144" i="69"/>
  <c r="I2141" i="69"/>
  <c r="I2146" i="69"/>
  <c r="I2138" i="69"/>
  <c r="I2143" i="69"/>
  <c r="I2140" i="69"/>
  <c r="J2147" i="69"/>
  <c r="J2139" i="69"/>
  <c r="J2144" i="69"/>
  <c r="J2142" i="69"/>
  <c r="J2141" i="69"/>
  <c r="J2138" i="69"/>
  <c r="J2146" i="69"/>
  <c r="J2143" i="69"/>
  <c r="J2140" i="69"/>
  <c r="J2145" i="69"/>
  <c r="C2144" i="69"/>
  <c r="C2141" i="69"/>
  <c r="C2142" i="69"/>
  <c r="C2146" i="69"/>
  <c r="C2138" i="69"/>
  <c r="C2143" i="69"/>
  <c r="C2139" i="69"/>
  <c r="C2140" i="69"/>
  <c r="C2145" i="69"/>
  <c r="C2147" i="69"/>
  <c r="K2144" i="69"/>
  <c r="K2141" i="69"/>
  <c r="K2139" i="69"/>
  <c r="K2146" i="69"/>
  <c r="K2138" i="69"/>
  <c r="K2143" i="69"/>
  <c r="K2142" i="69"/>
  <c r="K2147" i="69"/>
  <c r="K2140" i="69"/>
  <c r="K2145" i="69"/>
  <c r="B2116" i="69" l="1"/>
  <c r="B2136" i="69" s="1"/>
  <c r="Y2113" i="69"/>
  <c r="X2113" i="69"/>
  <c r="W2113" i="69"/>
  <c r="V2113" i="69"/>
  <c r="U2113" i="69"/>
  <c r="T2113" i="69"/>
  <c r="S2113" i="69"/>
  <c r="R2113" i="69"/>
  <c r="Q2113" i="69"/>
  <c r="P2113" i="69"/>
  <c r="N2113" i="69"/>
  <c r="Y2112" i="69"/>
  <c r="X2112" i="69"/>
  <c r="W2112" i="69"/>
  <c r="V2112" i="69"/>
  <c r="U2112" i="69"/>
  <c r="T2112" i="69"/>
  <c r="S2112" i="69"/>
  <c r="R2112" i="69"/>
  <c r="Q2112" i="69"/>
  <c r="P2112" i="69"/>
  <c r="N2112" i="69"/>
  <c r="Y2111" i="69"/>
  <c r="X2111" i="69"/>
  <c r="W2111" i="69"/>
  <c r="V2111" i="69"/>
  <c r="U2111" i="69"/>
  <c r="T2111" i="69"/>
  <c r="S2111" i="69"/>
  <c r="R2111" i="69"/>
  <c r="Q2111" i="69"/>
  <c r="P2111" i="69"/>
  <c r="N2111" i="69"/>
  <c r="Y2110" i="69"/>
  <c r="X2110" i="69"/>
  <c r="W2110" i="69"/>
  <c r="V2110" i="69"/>
  <c r="U2110" i="69"/>
  <c r="T2110" i="69"/>
  <c r="S2110" i="69"/>
  <c r="R2110" i="69"/>
  <c r="Q2110" i="69"/>
  <c r="P2110" i="69"/>
  <c r="N2110" i="69"/>
  <c r="Y2109" i="69"/>
  <c r="X2109" i="69"/>
  <c r="W2109" i="69"/>
  <c r="V2109" i="69"/>
  <c r="U2109" i="69"/>
  <c r="T2109" i="69"/>
  <c r="S2109" i="69"/>
  <c r="R2109" i="69"/>
  <c r="Q2109" i="69"/>
  <c r="P2109" i="69"/>
  <c r="N2109" i="69"/>
  <c r="Y2108" i="69"/>
  <c r="X2108" i="69"/>
  <c r="W2108" i="69"/>
  <c r="V2108" i="69"/>
  <c r="U2108" i="69"/>
  <c r="T2108" i="69"/>
  <c r="S2108" i="69"/>
  <c r="R2108" i="69"/>
  <c r="Q2108" i="69"/>
  <c r="P2108" i="69"/>
  <c r="N2108" i="69"/>
  <c r="Y2107" i="69"/>
  <c r="X2107" i="69"/>
  <c r="W2107" i="69"/>
  <c r="V2107" i="69"/>
  <c r="U2107" i="69"/>
  <c r="T2107" i="69"/>
  <c r="S2107" i="69"/>
  <c r="R2107" i="69"/>
  <c r="Q2107" i="69"/>
  <c r="P2107" i="69"/>
  <c r="N2107" i="69"/>
  <c r="Y2106" i="69"/>
  <c r="X2106" i="69"/>
  <c r="W2106" i="69"/>
  <c r="V2106" i="69"/>
  <c r="U2106" i="69"/>
  <c r="T2106" i="69"/>
  <c r="S2106" i="69"/>
  <c r="R2106" i="69"/>
  <c r="Q2106" i="69"/>
  <c r="P2106" i="69"/>
  <c r="N2106" i="69"/>
  <c r="Y2105" i="69"/>
  <c r="X2105" i="69"/>
  <c r="W2105" i="69"/>
  <c r="V2105" i="69"/>
  <c r="U2105" i="69"/>
  <c r="T2105" i="69"/>
  <c r="S2105" i="69"/>
  <c r="R2105" i="69"/>
  <c r="Q2105" i="69"/>
  <c r="P2105" i="69"/>
  <c r="N2105" i="69"/>
  <c r="Y2104" i="69"/>
  <c r="X2104" i="69"/>
  <c r="W2104" i="69"/>
  <c r="V2104" i="69"/>
  <c r="U2104" i="69"/>
  <c r="T2104" i="69"/>
  <c r="S2104" i="69"/>
  <c r="R2104" i="69"/>
  <c r="Q2104" i="69"/>
  <c r="P2104" i="69"/>
  <c r="N2104" i="69"/>
  <c r="Y2103" i="69"/>
  <c r="X2103" i="69"/>
  <c r="W2103" i="69"/>
  <c r="V2103" i="69"/>
  <c r="U2103" i="69"/>
  <c r="T2103" i="69"/>
  <c r="S2103" i="69"/>
  <c r="R2103" i="69"/>
  <c r="Q2103" i="69"/>
  <c r="P2103" i="69"/>
  <c r="N2103" i="69"/>
  <c r="Y2102" i="69"/>
  <c r="X2102" i="69"/>
  <c r="W2102" i="69"/>
  <c r="V2102" i="69"/>
  <c r="U2102" i="69"/>
  <c r="T2102" i="69"/>
  <c r="S2102" i="69"/>
  <c r="R2102" i="69"/>
  <c r="Q2102" i="69"/>
  <c r="P2102" i="69"/>
  <c r="N2102" i="69"/>
  <c r="Y2101" i="69"/>
  <c r="X2101" i="69"/>
  <c r="W2101" i="69"/>
  <c r="V2101" i="69"/>
  <c r="U2101" i="69"/>
  <c r="T2101" i="69"/>
  <c r="S2101" i="69"/>
  <c r="R2101" i="69"/>
  <c r="Q2101" i="69"/>
  <c r="P2101" i="69"/>
  <c r="N2101" i="69"/>
  <c r="Y2100" i="69"/>
  <c r="X2100" i="69"/>
  <c r="W2100" i="69"/>
  <c r="V2100" i="69"/>
  <c r="U2100" i="69"/>
  <c r="T2100" i="69"/>
  <c r="S2100" i="69"/>
  <c r="R2100" i="69"/>
  <c r="Q2100" i="69"/>
  <c r="P2100" i="69"/>
  <c r="N2100" i="69"/>
  <c r="Y2099" i="69"/>
  <c r="X2099" i="69"/>
  <c r="W2099" i="69"/>
  <c r="V2099" i="69"/>
  <c r="U2099" i="69"/>
  <c r="T2099" i="69"/>
  <c r="S2099" i="69"/>
  <c r="R2099" i="69"/>
  <c r="Q2099" i="69"/>
  <c r="P2099" i="69"/>
  <c r="N2099" i="69"/>
  <c r="Y2098" i="69"/>
  <c r="X2098" i="69"/>
  <c r="W2098" i="69"/>
  <c r="V2098" i="69"/>
  <c r="U2098" i="69"/>
  <c r="T2098" i="69"/>
  <c r="S2098" i="69"/>
  <c r="R2098" i="69"/>
  <c r="Q2098" i="69"/>
  <c r="P2098" i="69"/>
  <c r="N2098" i="69"/>
  <c r="Y2097" i="69"/>
  <c r="X2097" i="69"/>
  <c r="W2097" i="69"/>
  <c r="V2097" i="69"/>
  <c r="U2097" i="69"/>
  <c r="T2097" i="69"/>
  <c r="S2097" i="69"/>
  <c r="R2097" i="69"/>
  <c r="Q2097" i="69"/>
  <c r="P2097" i="69"/>
  <c r="N2097" i="69"/>
  <c r="Y2096" i="69"/>
  <c r="X2096" i="69"/>
  <c r="W2096" i="69"/>
  <c r="V2096" i="69"/>
  <c r="U2096" i="69"/>
  <c r="T2096" i="69"/>
  <c r="S2096" i="69"/>
  <c r="R2096" i="69"/>
  <c r="Q2096" i="69"/>
  <c r="P2096" i="69"/>
  <c r="N2096" i="69"/>
  <c r="Y2095" i="69"/>
  <c r="X2095" i="69"/>
  <c r="W2095" i="69"/>
  <c r="V2095" i="69"/>
  <c r="U2095" i="69"/>
  <c r="T2095" i="69"/>
  <c r="S2095" i="69"/>
  <c r="R2095" i="69"/>
  <c r="Q2095" i="69"/>
  <c r="P2095" i="69"/>
  <c r="N2095" i="69"/>
  <c r="Y2094" i="69"/>
  <c r="X2094" i="69"/>
  <c r="W2094" i="69"/>
  <c r="V2094" i="69"/>
  <c r="U2094" i="69"/>
  <c r="T2094" i="69"/>
  <c r="S2094" i="69"/>
  <c r="R2094" i="69"/>
  <c r="Q2094" i="69"/>
  <c r="P2094" i="69"/>
  <c r="N2094" i="69"/>
  <c r="Y2093" i="69"/>
  <c r="X2093" i="69"/>
  <c r="W2093" i="69"/>
  <c r="V2093" i="69"/>
  <c r="U2093" i="69"/>
  <c r="T2093" i="69"/>
  <c r="S2093" i="69"/>
  <c r="R2093" i="69"/>
  <c r="Q2093" i="69"/>
  <c r="P2093" i="69"/>
  <c r="N2093" i="69"/>
  <c r="Y2092" i="69"/>
  <c r="X2092" i="69"/>
  <c r="W2092" i="69"/>
  <c r="V2092" i="69"/>
  <c r="U2092" i="69"/>
  <c r="T2092" i="69"/>
  <c r="S2092" i="69"/>
  <c r="R2092" i="69"/>
  <c r="Q2092" i="69"/>
  <c r="P2092" i="69"/>
  <c r="N2092" i="69"/>
  <c r="Y2091" i="69"/>
  <c r="X2091" i="69"/>
  <c r="W2091" i="69"/>
  <c r="V2091" i="69"/>
  <c r="U2091" i="69"/>
  <c r="T2091" i="69"/>
  <c r="S2091" i="69"/>
  <c r="R2091" i="69"/>
  <c r="Q2091" i="69"/>
  <c r="P2091" i="69"/>
  <c r="N2091" i="69"/>
  <c r="Y2090" i="69"/>
  <c r="X2090" i="69"/>
  <c r="W2090" i="69"/>
  <c r="V2090" i="69"/>
  <c r="U2090" i="69"/>
  <c r="T2090" i="69"/>
  <c r="S2090" i="69"/>
  <c r="R2090" i="69"/>
  <c r="Q2090" i="69"/>
  <c r="P2090" i="69"/>
  <c r="N2090" i="69"/>
  <c r="Y2089" i="69"/>
  <c r="X2089" i="69"/>
  <c r="W2089" i="69"/>
  <c r="V2089" i="69"/>
  <c r="U2089" i="69"/>
  <c r="T2089" i="69"/>
  <c r="S2089" i="69"/>
  <c r="R2089" i="69"/>
  <c r="Q2089" i="69"/>
  <c r="P2089" i="69"/>
  <c r="N2089" i="69"/>
  <c r="Y2088" i="69"/>
  <c r="X2088" i="69"/>
  <c r="W2088" i="69"/>
  <c r="V2088" i="69"/>
  <c r="U2088" i="69"/>
  <c r="T2088" i="69"/>
  <c r="S2088" i="69"/>
  <c r="R2088" i="69"/>
  <c r="Q2088" i="69"/>
  <c r="P2088" i="69"/>
  <c r="N2088" i="69"/>
  <c r="Y2087" i="69"/>
  <c r="X2087" i="69"/>
  <c r="W2087" i="69"/>
  <c r="V2087" i="69"/>
  <c r="U2087" i="69"/>
  <c r="T2087" i="69"/>
  <c r="S2087" i="69"/>
  <c r="R2087" i="69"/>
  <c r="Q2087" i="69"/>
  <c r="P2087" i="69"/>
  <c r="N2087" i="69"/>
  <c r="Y2086" i="69"/>
  <c r="X2086" i="69"/>
  <c r="W2086" i="69"/>
  <c r="V2086" i="69"/>
  <c r="U2086" i="69"/>
  <c r="T2086" i="69"/>
  <c r="S2086" i="69"/>
  <c r="R2086" i="69"/>
  <c r="Q2086" i="69"/>
  <c r="P2086" i="69"/>
  <c r="N2086" i="69"/>
  <c r="Y2085" i="69"/>
  <c r="X2085" i="69"/>
  <c r="W2085" i="69"/>
  <c r="V2085" i="69"/>
  <c r="U2085" i="69"/>
  <c r="T2085" i="69"/>
  <c r="S2085" i="69"/>
  <c r="R2085" i="69"/>
  <c r="Q2085" i="69"/>
  <c r="P2085" i="69"/>
  <c r="N2085" i="69"/>
  <c r="Y2084" i="69"/>
  <c r="X2084" i="69"/>
  <c r="W2084" i="69"/>
  <c r="V2084" i="69"/>
  <c r="U2084" i="69"/>
  <c r="T2084" i="69"/>
  <c r="S2084" i="69"/>
  <c r="R2084" i="69"/>
  <c r="Q2084" i="69"/>
  <c r="P2084" i="69"/>
  <c r="N2084" i="69"/>
  <c r="Y2083" i="69"/>
  <c r="X2083" i="69"/>
  <c r="W2083" i="69"/>
  <c r="V2083" i="69"/>
  <c r="U2083" i="69"/>
  <c r="T2083" i="69"/>
  <c r="S2083" i="69"/>
  <c r="R2083" i="69"/>
  <c r="Q2083" i="69"/>
  <c r="P2083" i="69"/>
  <c r="N2083" i="69"/>
  <c r="Y2082" i="69"/>
  <c r="X2082" i="69"/>
  <c r="W2082" i="69"/>
  <c r="V2082" i="69"/>
  <c r="U2082" i="69"/>
  <c r="T2082" i="69"/>
  <c r="S2082" i="69"/>
  <c r="R2082" i="69"/>
  <c r="Q2082" i="69"/>
  <c r="P2082" i="69"/>
  <c r="N2082" i="69"/>
  <c r="Y2081" i="69"/>
  <c r="X2081" i="69"/>
  <c r="W2081" i="69"/>
  <c r="V2081" i="69"/>
  <c r="U2081" i="69"/>
  <c r="T2081" i="69"/>
  <c r="S2081" i="69"/>
  <c r="R2081" i="69"/>
  <c r="Q2081" i="69"/>
  <c r="P2081" i="69"/>
  <c r="N2081" i="69"/>
  <c r="Y2080" i="69"/>
  <c r="X2080" i="69"/>
  <c r="W2080" i="69"/>
  <c r="V2080" i="69"/>
  <c r="U2080" i="69"/>
  <c r="T2080" i="69"/>
  <c r="S2080" i="69"/>
  <c r="R2080" i="69"/>
  <c r="Q2080" i="69"/>
  <c r="P2080" i="69"/>
  <c r="N2080" i="69"/>
  <c r="Y2079" i="69"/>
  <c r="X2079" i="69"/>
  <c r="W2079" i="69"/>
  <c r="V2079" i="69"/>
  <c r="U2079" i="69"/>
  <c r="T2079" i="69"/>
  <c r="S2079" i="69"/>
  <c r="R2079" i="69"/>
  <c r="Q2079" i="69"/>
  <c r="P2079" i="69"/>
  <c r="N2079" i="69"/>
  <c r="Y2078" i="69"/>
  <c r="X2078" i="69"/>
  <c r="W2078" i="69"/>
  <c r="V2078" i="69"/>
  <c r="U2078" i="69"/>
  <c r="T2078" i="69"/>
  <c r="S2078" i="69"/>
  <c r="R2078" i="69"/>
  <c r="Q2078" i="69"/>
  <c r="P2078" i="69"/>
  <c r="N2078" i="69"/>
  <c r="Y2077" i="69"/>
  <c r="X2077" i="69"/>
  <c r="W2077" i="69"/>
  <c r="V2077" i="69"/>
  <c r="U2077" i="69"/>
  <c r="T2077" i="69"/>
  <c r="S2077" i="69"/>
  <c r="R2077" i="69"/>
  <c r="Q2077" i="69"/>
  <c r="P2077" i="69"/>
  <c r="N2077" i="69"/>
  <c r="Y2076" i="69"/>
  <c r="X2076" i="69"/>
  <c r="W2076" i="69"/>
  <c r="V2076" i="69"/>
  <c r="U2076" i="69"/>
  <c r="T2076" i="69"/>
  <c r="S2076" i="69"/>
  <c r="R2076" i="69"/>
  <c r="Q2076" i="69"/>
  <c r="P2076" i="69"/>
  <c r="N2076" i="69"/>
  <c r="Y2075" i="69"/>
  <c r="X2075" i="69"/>
  <c r="W2075" i="69"/>
  <c r="V2075" i="69"/>
  <c r="U2075" i="69"/>
  <c r="T2075" i="69"/>
  <c r="S2075" i="69"/>
  <c r="R2075" i="69"/>
  <c r="Q2075" i="69"/>
  <c r="P2075" i="69"/>
  <c r="N2075" i="69"/>
  <c r="Y2074" i="69"/>
  <c r="X2074" i="69"/>
  <c r="W2074" i="69"/>
  <c r="V2074" i="69"/>
  <c r="U2074" i="69"/>
  <c r="T2074" i="69"/>
  <c r="S2074" i="69"/>
  <c r="R2074" i="69"/>
  <c r="Q2074" i="69"/>
  <c r="P2074" i="69"/>
  <c r="N2074" i="69"/>
  <c r="Y2073" i="69"/>
  <c r="X2073" i="69"/>
  <c r="W2073" i="69"/>
  <c r="V2073" i="69"/>
  <c r="U2073" i="69"/>
  <c r="T2073" i="69"/>
  <c r="S2073" i="69"/>
  <c r="R2073" i="69"/>
  <c r="Q2073" i="69"/>
  <c r="P2073" i="69"/>
  <c r="N2073" i="69"/>
  <c r="Y2072" i="69"/>
  <c r="X2072" i="69"/>
  <c r="W2072" i="69"/>
  <c r="V2072" i="69"/>
  <c r="U2072" i="69"/>
  <c r="T2072" i="69"/>
  <c r="S2072" i="69"/>
  <c r="R2072" i="69"/>
  <c r="Q2072" i="69"/>
  <c r="P2072" i="69"/>
  <c r="N2072" i="69"/>
  <c r="Y2071" i="69"/>
  <c r="X2071" i="69"/>
  <c r="W2071" i="69"/>
  <c r="V2071" i="69"/>
  <c r="U2071" i="69"/>
  <c r="T2071" i="69"/>
  <c r="S2071" i="69"/>
  <c r="R2071" i="69"/>
  <c r="Q2071" i="69"/>
  <c r="P2071" i="69"/>
  <c r="N2071" i="69"/>
  <c r="Y2070" i="69"/>
  <c r="X2070" i="69"/>
  <c r="W2070" i="69"/>
  <c r="V2070" i="69"/>
  <c r="U2070" i="69"/>
  <c r="T2070" i="69"/>
  <c r="S2070" i="69"/>
  <c r="R2070" i="69"/>
  <c r="Q2070" i="69"/>
  <c r="P2070" i="69"/>
  <c r="N2070" i="69"/>
  <c r="Y2069" i="69"/>
  <c r="X2069" i="69"/>
  <c r="W2069" i="69"/>
  <c r="V2069" i="69"/>
  <c r="U2069" i="69"/>
  <c r="T2069" i="69"/>
  <c r="S2069" i="69"/>
  <c r="R2069" i="69"/>
  <c r="Q2069" i="69"/>
  <c r="P2069" i="69"/>
  <c r="N2069" i="69"/>
  <c r="Y2068" i="69"/>
  <c r="X2068" i="69"/>
  <c r="W2068" i="69"/>
  <c r="V2068" i="69"/>
  <c r="U2068" i="69"/>
  <c r="T2068" i="69"/>
  <c r="S2068" i="69"/>
  <c r="R2068" i="69"/>
  <c r="Q2068" i="69"/>
  <c r="P2068" i="69"/>
  <c r="N2068" i="69"/>
  <c r="Y2067" i="69"/>
  <c r="X2067" i="69"/>
  <c r="W2067" i="69"/>
  <c r="V2067" i="69"/>
  <c r="U2067" i="69"/>
  <c r="T2067" i="69"/>
  <c r="S2067" i="69"/>
  <c r="R2067" i="69"/>
  <c r="Q2067" i="69"/>
  <c r="P2067" i="69"/>
  <c r="N2067" i="69"/>
  <c r="Y2066" i="69"/>
  <c r="X2066" i="69"/>
  <c r="W2066" i="69"/>
  <c r="V2066" i="69"/>
  <c r="U2066" i="69"/>
  <c r="T2066" i="69"/>
  <c r="S2066" i="69"/>
  <c r="R2066" i="69"/>
  <c r="Q2066" i="69"/>
  <c r="P2066" i="69"/>
  <c r="N2066" i="69"/>
  <c r="Y2065" i="69"/>
  <c r="X2065" i="69"/>
  <c r="W2065" i="69"/>
  <c r="V2065" i="69"/>
  <c r="U2065" i="69"/>
  <c r="T2065" i="69"/>
  <c r="S2065" i="69"/>
  <c r="R2065" i="69"/>
  <c r="Q2065" i="69"/>
  <c r="P2065" i="69"/>
  <c r="N2065" i="69"/>
  <c r="Y2064" i="69"/>
  <c r="X2064" i="69"/>
  <c r="W2064" i="69"/>
  <c r="V2064" i="69"/>
  <c r="U2064" i="69"/>
  <c r="T2064" i="69"/>
  <c r="S2064" i="69"/>
  <c r="R2064" i="69"/>
  <c r="Q2064" i="69"/>
  <c r="P2064" i="69"/>
  <c r="N2064" i="69"/>
  <c r="Y2063" i="69"/>
  <c r="X2063" i="69"/>
  <c r="W2063" i="69"/>
  <c r="V2063" i="69"/>
  <c r="U2063" i="69"/>
  <c r="T2063" i="69"/>
  <c r="S2063" i="69"/>
  <c r="R2063" i="69"/>
  <c r="Q2063" i="69"/>
  <c r="P2063" i="69"/>
  <c r="N2063" i="69"/>
  <c r="Y2062" i="69"/>
  <c r="X2062" i="69"/>
  <c r="W2062" i="69"/>
  <c r="V2062" i="69"/>
  <c r="U2062" i="69"/>
  <c r="T2062" i="69"/>
  <c r="S2062" i="69"/>
  <c r="R2062" i="69"/>
  <c r="Q2062" i="69"/>
  <c r="P2062" i="69"/>
  <c r="N2062" i="69"/>
  <c r="Y2061" i="69"/>
  <c r="X2061" i="69"/>
  <c r="W2061" i="69"/>
  <c r="V2061" i="69"/>
  <c r="U2061" i="69"/>
  <c r="T2061" i="69"/>
  <c r="S2061" i="69"/>
  <c r="R2061" i="69"/>
  <c r="Q2061" i="69"/>
  <c r="P2061" i="69"/>
  <c r="N2061" i="69"/>
  <c r="Y2060" i="69"/>
  <c r="X2060" i="69"/>
  <c r="W2060" i="69"/>
  <c r="V2060" i="69"/>
  <c r="U2060" i="69"/>
  <c r="T2060" i="69"/>
  <c r="S2060" i="69"/>
  <c r="R2060" i="69"/>
  <c r="Q2060" i="69"/>
  <c r="P2060" i="69"/>
  <c r="N2060" i="69"/>
  <c r="Y2059" i="69"/>
  <c r="X2059" i="69"/>
  <c r="W2059" i="69"/>
  <c r="V2059" i="69"/>
  <c r="U2059" i="69"/>
  <c r="T2059" i="69"/>
  <c r="S2059" i="69"/>
  <c r="R2059" i="69"/>
  <c r="Q2059" i="69"/>
  <c r="P2059" i="69"/>
  <c r="N2059" i="69"/>
  <c r="Y2058" i="69"/>
  <c r="X2058" i="69"/>
  <c r="W2058" i="69"/>
  <c r="V2058" i="69"/>
  <c r="U2058" i="69"/>
  <c r="T2058" i="69"/>
  <c r="S2058" i="69"/>
  <c r="R2058" i="69"/>
  <c r="Q2058" i="69"/>
  <c r="P2058" i="69"/>
  <c r="N2058" i="69"/>
  <c r="Y2057" i="69"/>
  <c r="X2057" i="69"/>
  <c r="W2057" i="69"/>
  <c r="V2057" i="69"/>
  <c r="U2057" i="69"/>
  <c r="T2057" i="69"/>
  <c r="S2057" i="69"/>
  <c r="R2057" i="69"/>
  <c r="Q2057" i="69"/>
  <c r="P2057" i="69"/>
  <c r="N2057" i="69"/>
  <c r="Y2056" i="69"/>
  <c r="X2056" i="69"/>
  <c r="W2056" i="69"/>
  <c r="V2056" i="69"/>
  <c r="U2056" i="69"/>
  <c r="T2056" i="69"/>
  <c r="S2056" i="69"/>
  <c r="R2056" i="69"/>
  <c r="Q2056" i="69"/>
  <c r="P2056" i="69"/>
  <c r="N2056" i="69"/>
  <c r="Y2055" i="69"/>
  <c r="X2055" i="69"/>
  <c r="W2055" i="69"/>
  <c r="V2055" i="69"/>
  <c r="U2055" i="69"/>
  <c r="T2055" i="69"/>
  <c r="S2055" i="69"/>
  <c r="R2055" i="69"/>
  <c r="Q2055" i="69"/>
  <c r="P2055" i="69"/>
  <c r="N2055" i="69"/>
  <c r="Y2054" i="69"/>
  <c r="X2054" i="69"/>
  <c r="W2054" i="69"/>
  <c r="V2054" i="69"/>
  <c r="U2054" i="69"/>
  <c r="T2054" i="69"/>
  <c r="S2054" i="69"/>
  <c r="R2054" i="69"/>
  <c r="Q2054" i="69"/>
  <c r="P2054" i="69"/>
  <c r="N2054" i="69"/>
  <c r="Y2053" i="69"/>
  <c r="X2053" i="69"/>
  <c r="W2053" i="69"/>
  <c r="V2053" i="69"/>
  <c r="U2053" i="69"/>
  <c r="T2053" i="69"/>
  <c r="S2053" i="69"/>
  <c r="R2053" i="69"/>
  <c r="Q2053" i="69"/>
  <c r="P2053" i="69"/>
  <c r="N2053" i="69"/>
  <c r="Y2052" i="69"/>
  <c r="X2052" i="69"/>
  <c r="W2052" i="69"/>
  <c r="V2052" i="69"/>
  <c r="U2052" i="69"/>
  <c r="T2052" i="69"/>
  <c r="S2052" i="69"/>
  <c r="R2052" i="69"/>
  <c r="Q2052" i="69"/>
  <c r="P2052" i="69"/>
  <c r="N2052" i="69"/>
  <c r="Y2051" i="69"/>
  <c r="X2051" i="69"/>
  <c r="W2051" i="69"/>
  <c r="V2051" i="69"/>
  <c r="U2051" i="69"/>
  <c r="T2051" i="69"/>
  <c r="S2051" i="69"/>
  <c r="R2051" i="69"/>
  <c r="Q2051" i="69"/>
  <c r="P2051" i="69"/>
  <c r="N2051" i="69"/>
  <c r="Y2050" i="69"/>
  <c r="X2050" i="69"/>
  <c r="W2050" i="69"/>
  <c r="V2050" i="69"/>
  <c r="U2050" i="69"/>
  <c r="T2050" i="69"/>
  <c r="S2050" i="69"/>
  <c r="R2050" i="69"/>
  <c r="Q2050" i="69"/>
  <c r="P2050" i="69"/>
  <c r="N2050" i="69"/>
  <c r="Y2049" i="69"/>
  <c r="X2049" i="69"/>
  <c r="W2049" i="69"/>
  <c r="V2049" i="69"/>
  <c r="U2049" i="69"/>
  <c r="T2049" i="69"/>
  <c r="S2049" i="69"/>
  <c r="R2049" i="69"/>
  <c r="Q2049" i="69"/>
  <c r="P2049" i="69"/>
  <c r="N2049" i="69"/>
  <c r="Y2048" i="69"/>
  <c r="X2048" i="69"/>
  <c r="W2048" i="69"/>
  <c r="V2048" i="69"/>
  <c r="U2048" i="69"/>
  <c r="T2048" i="69"/>
  <c r="S2048" i="69"/>
  <c r="R2048" i="69"/>
  <c r="Q2048" i="69"/>
  <c r="P2048" i="69"/>
  <c r="N2048" i="69"/>
  <c r="Y2047" i="69"/>
  <c r="X2047" i="69"/>
  <c r="W2047" i="69"/>
  <c r="V2047" i="69"/>
  <c r="U2047" i="69"/>
  <c r="T2047" i="69"/>
  <c r="S2047" i="69"/>
  <c r="R2047" i="69"/>
  <c r="Q2047" i="69"/>
  <c r="P2047" i="69"/>
  <c r="N2047" i="69"/>
  <c r="Y2046" i="69"/>
  <c r="X2046" i="69"/>
  <c r="W2046" i="69"/>
  <c r="V2046" i="69"/>
  <c r="U2046" i="69"/>
  <c r="T2046" i="69"/>
  <c r="S2046" i="69"/>
  <c r="R2046" i="69"/>
  <c r="Q2046" i="69"/>
  <c r="P2046" i="69"/>
  <c r="N2046" i="69"/>
  <c r="Y2045" i="69"/>
  <c r="X2045" i="69"/>
  <c r="W2045" i="69"/>
  <c r="V2045" i="69"/>
  <c r="U2045" i="69"/>
  <c r="T2045" i="69"/>
  <c r="S2045" i="69"/>
  <c r="R2045" i="69"/>
  <c r="Q2045" i="69"/>
  <c r="P2045" i="69"/>
  <c r="N2045" i="69"/>
  <c r="Y2044" i="69"/>
  <c r="X2044" i="69"/>
  <c r="W2044" i="69"/>
  <c r="V2044" i="69"/>
  <c r="U2044" i="69"/>
  <c r="T2044" i="69"/>
  <c r="S2044" i="69"/>
  <c r="R2044" i="69"/>
  <c r="Q2044" i="69"/>
  <c r="P2044" i="69"/>
  <c r="N2044" i="69"/>
  <c r="Y2043" i="69"/>
  <c r="X2043" i="69"/>
  <c r="W2043" i="69"/>
  <c r="V2043" i="69"/>
  <c r="U2043" i="69"/>
  <c r="T2043" i="69"/>
  <c r="S2043" i="69"/>
  <c r="R2043" i="69"/>
  <c r="Q2043" i="69"/>
  <c r="P2043" i="69"/>
  <c r="N2043" i="69"/>
  <c r="Y2042" i="69"/>
  <c r="X2042" i="69"/>
  <c r="W2042" i="69"/>
  <c r="V2042" i="69"/>
  <c r="U2042" i="69"/>
  <c r="T2042" i="69"/>
  <c r="S2042" i="69"/>
  <c r="R2042" i="69"/>
  <c r="Q2042" i="69"/>
  <c r="P2042" i="69"/>
  <c r="N2042" i="69"/>
  <c r="Y2041" i="69"/>
  <c r="X2041" i="69"/>
  <c r="W2041" i="69"/>
  <c r="V2041" i="69"/>
  <c r="U2041" i="69"/>
  <c r="T2041" i="69"/>
  <c r="S2041" i="69"/>
  <c r="R2041" i="69"/>
  <c r="Q2041" i="69"/>
  <c r="P2041" i="69"/>
  <c r="N2041" i="69"/>
  <c r="Y2040" i="69"/>
  <c r="X2040" i="69"/>
  <c r="W2040" i="69"/>
  <c r="V2040" i="69"/>
  <c r="U2040" i="69"/>
  <c r="T2040" i="69"/>
  <c r="S2040" i="69"/>
  <c r="R2040" i="69"/>
  <c r="Q2040" i="69"/>
  <c r="P2040" i="69"/>
  <c r="N2040" i="69"/>
  <c r="Y2039" i="69"/>
  <c r="X2039" i="69"/>
  <c r="W2039" i="69"/>
  <c r="V2039" i="69"/>
  <c r="U2039" i="69"/>
  <c r="T2039" i="69"/>
  <c r="S2039" i="69"/>
  <c r="R2039" i="69"/>
  <c r="Q2039" i="69"/>
  <c r="P2039" i="69"/>
  <c r="N2039" i="69"/>
  <c r="Y2038" i="69"/>
  <c r="X2038" i="69"/>
  <c r="W2038" i="69"/>
  <c r="V2038" i="69"/>
  <c r="U2038" i="69"/>
  <c r="T2038" i="69"/>
  <c r="S2038" i="69"/>
  <c r="R2038" i="69"/>
  <c r="Q2038" i="69"/>
  <c r="P2038" i="69"/>
  <c r="N2038" i="69"/>
  <c r="Y2037" i="69"/>
  <c r="X2037" i="69"/>
  <c r="W2037" i="69"/>
  <c r="V2037" i="69"/>
  <c r="U2037" i="69"/>
  <c r="T2037" i="69"/>
  <c r="S2037" i="69"/>
  <c r="R2037" i="69"/>
  <c r="Q2037" i="69"/>
  <c r="P2037" i="69"/>
  <c r="N2037" i="69"/>
  <c r="Y2036" i="69"/>
  <c r="X2036" i="69"/>
  <c r="W2036" i="69"/>
  <c r="V2036" i="69"/>
  <c r="U2036" i="69"/>
  <c r="T2036" i="69"/>
  <c r="S2036" i="69"/>
  <c r="R2036" i="69"/>
  <c r="Q2036" i="69"/>
  <c r="P2036" i="69"/>
  <c r="N2036" i="69"/>
  <c r="Y2035" i="69"/>
  <c r="X2035" i="69"/>
  <c r="W2035" i="69"/>
  <c r="V2035" i="69"/>
  <c r="U2035" i="69"/>
  <c r="T2035" i="69"/>
  <c r="S2035" i="69"/>
  <c r="R2035" i="69"/>
  <c r="Q2035" i="69"/>
  <c r="P2035" i="69"/>
  <c r="N2035" i="69"/>
  <c r="Y2034" i="69"/>
  <c r="X2034" i="69"/>
  <c r="W2034" i="69"/>
  <c r="V2034" i="69"/>
  <c r="U2034" i="69"/>
  <c r="T2034" i="69"/>
  <c r="S2034" i="69"/>
  <c r="R2034" i="69"/>
  <c r="Q2034" i="69"/>
  <c r="P2034" i="69"/>
  <c r="N2034" i="69"/>
  <c r="Y2033" i="69"/>
  <c r="X2033" i="69"/>
  <c r="W2033" i="69"/>
  <c r="V2033" i="69"/>
  <c r="U2033" i="69"/>
  <c r="T2033" i="69"/>
  <c r="S2033" i="69"/>
  <c r="R2033" i="69"/>
  <c r="Q2033" i="69"/>
  <c r="P2033" i="69"/>
  <c r="N2033" i="69"/>
  <c r="Y2032" i="69"/>
  <c r="X2032" i="69"/>
  <c r="W2032" i="69"/>
  <c r="V2032" i="69"/>
  <c r="U2032" i="69"/>
  <c r="T2032" i="69"/>
  <c r="S2032" i="69"/>
  <c r="R2032" i="69"/>
  <c r="Q2032" i="69"/>
  <c r="P2032" i="69"/>
  <c r="N2032" i="69"/>
  <c r="Y2031" i="69"/>
  <c r="X2031" i="69"/>
  <c r="W2031" i="69"/>
  <c r="V2031" i="69"/>
  <c r="U2031" i="69"/>
  <c r="T2031" i="69"/>
  <c r="S2031" i="69"/>
  <c r="R2031" i="69"/>
  <c r="Q2031" i="69"/>
  <c r="P2031" i="69"/>
  <c r="N2031" i="69"/>
  <c r="Y2030" i="69"/>
  <c r="X2030" i="69"/>
  <c r="W2030" i="69"/>
  <c r="V2030" i="69"/>
  <c r="U2030" i="69"/>
  <c r="T2030" i="69"/>
  <c r="S2030" i="69"/>
  <c r="R2030" i="69"/>
  <c r="Q2030" i="69"/>
  <c r="P2030" i="69"/>
  <c r="N2030" i="69"/>
  <c r="Y2029" i="69"/>
  <c r="X2029" i="69"/>
  <c r="W2029" i="69"/>
  <c r="V2029" i="69"/>
  <c r="U2029" i="69"/>
  <c r="T2029" i="69"/>
  <c r="S2029" i="69"/>
  <c r="R2029" i="69"/>
  <c r="Q2029" i="69"/>
  <c r="P2029" i="69"/>
  <c r="N2029" i="69"/>
  <c r="Y2028" i="69"/>
  <c r="X2028" i="69"/>
  <c r="W2028" i="69"/>
  <c r="V2028" i="69"/>
  <c r="U2028" i="69"/>
  <c r="T2028" i="69"/>
  <c r="S2028" i="69"/>
  <c r="R2028" i="69"/>
  <c r="Q2028" i="69"/>
  <c r="P2028" i="69"/>
  <c r="N2028" i="69"/>
  <c r="Y2027" i="69"/>
  <c r="X2027" i="69"/>
  <c r="W2027" i="69"/>
  <c r="V2027" i="69"/>
  <c r="U2027" i="69"/>
  <c r="T2027" i="69"/>
  <c r="S2027" i="69"/>
  <c r="R2027" i="69"/>
  <c r="Q2027" i="69"/>
  <c r="P2027" i="69"/>
  <c r="N2027" i="69"/>
  <c r="Y2026" i="69"/>
  <c r="X2026" i="69"/>
  <c r="W2026" i="69"/>
  <c r="V2026" i="69"/>
  <c r="U2026" i="69"/>
  <c r="T2026" i="69"/>
  <c r="S2026" i="69"/>
  <c r="R2026" i="69"/>
  <c r="Q2026" i="69"/>
  <c r="P2026" i="69"/>
  <c r="N2026" i="69"/>
  <c r="Y2025" i="69"/>
  <c r="X2025" i="69"/>
  <c r="W2025" i="69"/>
  <c r="V2025" i="69"/>
  <c r="U2025" i="69"/>
  <c r="T2025" i="69"/>
  <c r="S2025" i="69"/>
  <c r="R2025" i="69"/>
  <c r="Q2025" i="69"/>
  <c r="P2025" i="69"/>
  <c r="N2025" i="69"/>
  <c r="Y2024" i="69"/>
  <c r="X2024" i="69"/>
  <c r="W2024" i="69"/>
  <c r="V2024" i="69"/>
  <c r="U2024" i="69"/>
  <c r="T2024" i="69"/>
  <c r="S2024" i="69"/>
  <c r="R2024" i="69"/>
  <c r="Q2024" i="69"/>
  <c r="P2024" i="69"/>
  <c r="N2024" i="69"/>
  <c r="Y2023" i="69"/>
  <c r="X2023" i="69"/>
  <c r="W2023" i="69"/>
  <c r="V2023" i="69"/>
  <c r="U2023" i="69"/>
  <c r="T2023" i="69"/>
  <c r="S2023" i="69"/>
  <c r="R2023" i="69"/>
  <c r="Q2023" i="69"/>
  <c r="P2023" i="69"/>
  <c r="N2023" i="69"/>
  <c r="Y2022" i="69"/>
  <c r="X2022" i="69"/>
  <c r="W2022" i="69"/>
  <c r="V2022" i="69"/>
  <c r="U2022" i="69"/>
  <c r="T2022" i="69"/>
  <c r="S2022" i="69"/>
  <c r="R2022" i="69"/>
  <c r="Q2022" i="69"/>
  <c r="P2022" i="69"/>
  <c r="N2022" i="69"/>
  <c r="Y2021" i="69"/>
  <c r="X2021" i="69"/>
  <c r="W2021" i="69"/>
  <c r="V2021" i="69"/>
  <c r="U2021" i="69"/>
  <c r="T2021" i="69"/>
  <c r="S2021" i="69"/>
  <c r="R2021" i="69"/>
  <c r="Q2021" i="69"/>
  <c r="P2021" i="69"/>
  <c r="N2021" i="69"/>
  <c r="Y2020" i="69"/>
  <c r="X2020" i="69"/>
  <c r="W2020" i="69"/>
  <c r="V2020" i="69"/>
  <c r="U2020" i="69"/>
  <c r="T2020" i="69"/>
  <c r="S2020" i="69"/>
  <c r="R2020" i="69"/>
  <c r="Q2020" i="69"/>
  <c r="P2020" i="69"/>
  <c r="N2020" i="69"/>
  <c r="Y2019" i="69"/>
  <c r="X2019" i="69"/>
  <c r="W2019" i="69"/>
  <c r="V2019" i="69"/>
  <c r="U2019" i="69"/>
  <c r="T2019" i="69"/>
  <c r="S2019" i="69"/>
  <c r="R2019" i="69"/>
  <c r="Q2019" i="69"/>
  <c r="P2019" i="69"/>
  <c r="N2019" i="69"/>
  <c r="Y2018" i="69"/>
  <c r="X2018" i="69"/>
  <c r="W2018" i="69"/>
  <c r="V2018" i="69"/>
  <c r="U2018" i="69"/>
  <c r="T2018" i="69"/>
  <c r="S2018" i="69"/>
  <c r="R2018" i="69"/>
  <c r="Q2018" i="69"/>
  <c r="P2018" i="69"/>
  <c r="N2018" i="69"/>
  <c r="Y2017" i="69"/>
  <c r="X2017" i="69"/>
  <c r="W2017" i="69"/>
  <c r="V2017" i="69"/>
  <c r="U2017" i="69"/>
  <c r="T2017" i="69"/>
  <c r="S2017" i="69"/>
  <c r="R2017" i="69"/>
  <c r="Q2017" i="69"/>
  <c r="P2017" i="69"/>
  <c r="N2017" i="69"/>
  <c r="Y2016" i="69"/>
  <c r="X2016" i="69"/>
  <c r="W2016" i="69"/>
  <c r="V2016" i="69"/>
  <c r="U2016" i="69"/>
  <c r="T2016" i="69"/>
  <c r="S2016" i="69"/>
  <c r="R2016" i="69"/>
  <c r="Q2016" i="69"/>
  <c r="P2016" i="69"/>
  <c r="N2016" i="69"/>
  <c r="Y2015" i="69"/>
  <c r="X2015" i="69"/>
  <c r="W2015" i="69"/>
  <c r="V2015" i="69"/>
  <c r="U2015" i="69"/>
  <c r="T2015" i="69"/>
  <c r="S2015" i="69"/>
  <c r="R2015" i="69"/>
  <c r="Q2015" i="69"/>
  <c r="P2015" i="69"/>
  <c r="N2015" i="69"/>
  <c r="Y2014" i="69"/>
  <c r="X2014" i="69"/>
  <c r="W2014" i="69"/>
  <c r="V2014" i="69"/>
  <c r="U2014" i="69"/>
  <c r="T2014" i="69"/>
  <c r="S2014" i="69"/>
  <c r="R2014" i="69"/>
  <c r="Q2014" i="69"/>
  <c r="P2014" i="69"/>
  <c r="N2014" i="69"/>
  <c r="Y2013" i="69"/>
  <c r="X2013" i="69"/>
  <c r="W2013" i="69"/>
  <c r="V2013" i="69"/>
  <c r="U2013" i="69"/>
  <c r="T2013" i="69"/>
  <c r="S2013" i="69"/>
  <c r="R2013" i="69"/>
  <c r="Q2013" i="69"/>
  <c r="P2013" i="69"/>
  <c r="N2013" i="69"/>
  <c r="Y2012" i="69"/>
  <c r="X2012" i="69"/>
  <c r="W2012" i="69"/>
  <c r="V2012" i="69"/>
  <c r="U2012" i="69"/>
  <c r="T2012" i="69"/>
  <c r="S2012" i="69"/>
  <c r="R2012" i="69"/>
  <c r="Q2012" i="69"/>
  <c r="P2012" i="69"/>
  <c r="N2012" i="69"/>
  <c r="Y2011" i="69"/>
  <c r="X2011" i="69"/>
  <c r="W2011" i="69"/>
  <c r="V2011" i="69"/>
  <c r="U2011" i="69"/>
  <c r="T2011" i="69"/>
  <c r="S2011" i="69"/>
  <c r="R2011" i="69"/>
  <c r="Q2011" i="69"/>
  <c r="P2011" i="69"/>
  <c r="N2011" i="69"/>
  <c r="Y2010" i="69"/>
  <c r="X2010" i="69"/>
  <c r="W2010" i="69"/>
  <c r="V2010" i="69"/>
  <c r="U2010" i="69"/>
  <c r="T2010" i="69"/>
  <c r="S2010" i="69"/>
  <c r="R2010" i="69"/>
  <c r="Q2010" i="69"/>
  <c r="P2010" i="69"/>
  <c r="N2010" i="69"/>
  <c r="Y2009" i="69"/>
  <c r="X2009" i="69"/>
  <c r="W2009" i="69"/>
  <c r="V2009" i="69"/>
  <c r="U2009" i="69"/>
  <c r="T2009" i="69"/>
  <c r="S2009" i="69"/>
  <c r="R2009" i="69"/>
  <c r="Q2009" i="69"/>
  <c r="P2009" i="69"/>
  <c r="N2009" i="69"/>
  <c r="Y2008" i="69"/>
  <c r="X2008" i="69"/>
  <c r="W2008" i="69"/>
  <c r="V2008" i="69"/>
  <c r="U2008" i="69"/>
  <c r="T2008" i="69"/>
  <c r="S2008" i="69"/>
  <c r="R2008" i="69"/>
  <c r="Q2008" i="69"/>
  <c r="P2008" i="69"/>
  <c r="N2008" i="69"/>
  <c r="Y2007" i="69"/>
  <c r="X2007" i="69"/>
  <c r="W2007" i="69"/>
  <c r="V2007" i="69"/>
  <c r="U2007" i="69"/>
  <c r="T2007" i="69"/>
  <c r="S2007" i="69"/>
  <c r="R2007" i="69"/>
  <c r="Q2007" i="69"/>
  <c r="P2007" i="69"/>
  <c r="N2007" i="69"/>
  <c r="Y2006" i="69"/>
  <c r="X2006" i="69"/>
  <c r="W2006" i="69"/>
  <c r="V2006" i="69"/>
  <c r="U2006" i="69"/>
  <c r="T2006" i="69"/>
  <c r="S2006" i="69"/>
  <c r="R2006" i="69"/>
  <c r="Q2006" i="69"/>
  <c r="P2006" i="69"/>
  <c r="N2006" i="69"/>
  <c r="Y2005" i="69"/>
  <c r="X2005" i="69"/>
  <c r="W2005" i="69"/>
  <c r="V2005" i="69"/>
  <c r="U2005" i="69"/>
  <c r="T2005" i="69"/>
  <c r="S2005" i="69"/>
  <c r="R2005" i="69"/>
  <c r="Q2005" i="69"/>
  <c r="P2005" i="69"/>
  <c r="N2005" i="69"/>
  <c r="Y2004" i="69"/>
  <c r="X2004" i="69"/>
  <c r="W2004" i="69"/>
  <c r="V2004" i="69"/>
  <c r="U2004" i="69"/>
  <c r="T2004" i="69"/>
  <c r="S2004" i="69"/>
  <c r="R2004" i="69"/>
  <c r="Q2004" i="69"/>
  <c r="P2004" i="69"/>
  <c r="N2004" i="69"/>
  <c r="Y2003" i="69"/>
  <c r="X2003" i="69"/>
  <c r="W2003" i="69"/>
  <c r="V2003" i="69"/>
  <c r="U2003" i="69"/>
  <c r="T2003" i="69"/>
  <c r="S2003" i="69"/>
  <c r="R2003" i="69"/>
  <c r="Q2003" i="69"/>
  <c r="P2003" i="69"/>
  <c r="N2003" i="69"/>
  <c r="Y2002" i="69"/>
  <c r="X2002" i="69"/>
  <c r="W2002" i="69"/>
  <c r="V2002" i="69"/>
  <c r="U2002" i="69"/>
  <c r="T2002" i="69"/>
  <c r="S2002" i="69"/>
  <c r="R2002" i="69"/>
  <c r="Q2002" i="69"/>
  <c r="P2002" i="69"/>
  <c r="N2002" i="69"/>
  <c r="Y2001" i="69"/>
  <c r="X2001" i="69"/>
  <c r="W2001" i="69"/>
  <c r="V2001" i="69"/>
  <c r="U2001" i="69"/>
  <c r="T2001" i="69"/>
  <c r="S2001" i="69"/>
  <c r="R2001" i="69"/>
  <c r="Q2001" i="69"/>
  <c r="P2001" i="69"/>
  <c r="N2001" i="69"/>
  <c r="Y2000" i="69"/>
  <c r="X2000" i="69"/>
  <c r="W2000" i="69"/>
  <c r="V2000" i="69"/>
  <c r="U2000" i="69"/>
  <c r="T2000" i="69"/>
  <c r="S2000" i="69"/>
  <c r="R2000" i="69"/>
  <c r="Q2000" i="69"/>
  <c r="P2000" i="69"/>
  <c r="N2000" i="69"/>
  <c r="Y1999" i="69"/>
  <c r="X1999" i="69"/>
  <c r="W1999" i="69"/>
  <c r="V1999" i="69"/>
  <c r="U1999" i="69"/>
  <c r="T1999" i="69"/>
  <c r="S1999" i="69"/>
  <c r="R1999" i="69"/>
  <c r="Q1999" i="69"/>
  <c r="P1999" i="69"/>
  <c r="N1999" i="69"/>
  <c r="Y1998" i="69"/>
  <c r="X1998" i="69"/>
  <c r="W1998" i="69"/>
  <c r="V1998" i="69"/>
  <c r="U1998" i="69"/>
  <c r="T1998" i="69"/>
  <c r="S1998" i="69"/>
  <c r="R1998" i="69"/>
  <c r="Q1998" i="69"/>
  <c r="P1998" i="69"/>
  <c r="N1998" i="69"/>
  <c r="Y1997" i="69"/>
  <c r="X1997" i="69"/>
  <c r="W1997" i="69"/>
  <c r="V1997" i="69"/>
  <c r="U1997" i="69"/>
  <c r="T1997" i="69"/>
  <c r="S1997" i="69"/>
  <c r="R1997" i="69"/>
  <c r="Q1997" i="69"/>
  <c r="P1997" i="69"/>
  <c r="N1997" i="69"/>
  <c r="Y1996" i="69"/>
  <c r="X1996" i="69"/>
  <c r="W1996" i="69"/>
  <c r="V1996" i="69"/>
  <c r="U1996" i="69"/>
  <c r="T1996" i="69"/>
  <c r="S1996" i="69"/>
  <c r="R1996" i="69"/>
  <c r="Q1996" i="69"/>
  <c r="P1996" i="69"/>
  <c r="N1996" i="69"/>
  <c r="Y1995" i="69"/>
  <c r="X1995" i="69"/>
  <c r="W1995" i="69"/>
  <c r="V1995" i="69"/>
  <c r="U1995" i="69"/>
  <c r="T1995" i="69"/>
  <c r="S1995" i="69"/>
  <c r="R1995" i="69"/>
  <c r="Q1995" i="69"/>
  <c r="P1995" i="69"/>
  <c r="N1995" i="69"/>
  <c r="Y1994" i="69"/>
  <c r="X1994" i="69"/>
  <c r="W1994" i="69"/>
  <c r="V1994" i="69"/>
  <c r="U1994" i="69"/>
  <c r="T1994" i="69"/>
  <c r="S1994" i="69"/>
  <c r="R1994" i="69"/>
  <c r="Q1994" i="69"/>
  <c r="P1994" i="69"/>
  <c r="N1994" i="69"/>
  <c r="Y1993" i="69"/>
  <c r="X1993" i="69"/>
  <c r="W1993" i="69"/>
  <c r="V1993" i="69"/>
  <c r="U1993" i="69"/>
  <c r="T1993" i="69"/>
  <c r="S1993" i="69"/>
  <c r="R1993" i="69"/>
  <c r="Q1993" i="69"/>
  <c r="P1993" i="69"/>
  <c r="N1993" i="69"/>
  <c r="Y1992" i="69"/>
  <c r="X1992" i="69"/>
  <c r="W1992" i="69"/>
  <c r="V1992" i="69"/>
  <c r="U1992" i="69"/>
  <c r="T1992" i="69"/>
  <c r="S1992" i="69"/>
  <c r="R1992" i="69"/>
  <c r="Q1992" i="69"/>
  <c r="P1992" i="69"/>
  <c r="N1992" i="69"/>
  <c r="Y1991" i="69"/>
  <c r="X1991" i="69"/>
  <c r="W1991" i="69"/>
  <c r="V1991" i="69"/>
  <c r="U1991" i="69"/>
  <c r="T1991" i="69"/>
  <c r="S1991" i="69"/>
  <c r="R1991" i="69"/>
  <c r="Q1991" i="69"/>
  <c r="P1991" i="69"/>
  <c r="N1991" i="69"/>
  <c r="Y1990" i="69"/>
  <c r="X1990" i="69"/>
  <c r="W1990" i="69"/>
  <c r="V1990" i="69"/>
  <c r="U1990" i="69"/>
  <c r="T1990" i="69"/>
  <c r="S1990" i="69"/>
  <c r="R1990" i="69"/>
  <c r="Q1990" i="69"/>
  <c r="P1990" i="69"/>
  <c r="N1990" i="69"/>
  <c r="Y1989" i="69"/>
  <c r="X1989" i="69"/>
  <c r="W1989" i="69"/>
  <c r="V1989" i="69"/>
  <c r="U1989" i="69"/>
  <c r="T1989" i="69"/>
  <c r="S1989" i="69"/>
  <c r="R1989" i="69"/>
  <c r="Q1989" i="69"/>
  <c r="P1989" i="69"/>
  <c r="N1989" i="69"/>
  <c r="Y1988" i="69"/>
  <c r="X1988" i="69"/>
  <c r="W1988" i="69"/>
  <c r="V1988" i="69"/>
  <c r="U1988" i="69"/>
  <c r="T1988" i="69"/>
  <c r="S1988" i="69"/>
  <c r="R1988" i="69"/>
  <c r="Q1988" i="69"/>
  <c r="P1988" i="69"/>
  <c r="N1988" i="69"/>
  <c r="Y1987" i="69"/>
  <c r="X1987" i="69"/>
  <c r="W1987" i="69"/>
  <c r="V1987" i="69"/>
  <c r="U1987" i="69"/>
  <c r="T1987" i="69"/>
  <c r="S1987" i="69"/>
  <c r="R1987" i="69"/>
  <c r="Q1987" i="69"/>
  <c r="P1987" i="69"/>
  <c r="N1987" i="69"/>
  <c r="Y1986" i="69"/>
  <c r="X1986" i="69"/>
  <c r="W1986" i="69"/>
  <c r="V1986" i="69"/>
  <c r="U1986" i="69"/>
  <c r="T1986" i="69"/>
  <c r="S1986" i="69"/>
  <c r="R1986" i="69"/>
  <c r="Q1986" i="69"/>
  <c r="P1986" i="69"/>
  <c r="N1986" i="69"/>
  <c r="Y1985" i="69"/>
  <c r="X1985" i="69"/>
  <c r="W1985" i="69"/>
  <c r="V1985" i="69"/>
  <c r="U1985" i="69"/>
  <c r="T1985" i="69"/>
  <c r="S1985" i="69"/>
  <c r="R1985" i="69"/>
  <c r="Q1985" i="69"/>
  <c r="P1985" i="69"/>
  <c r="N1985" i="69"/>
  <c r="Y1984" i="69"/>
  <c r="X1984" i="69"/>
  <c r="W1984" i="69"/>
  <c r="V1984" i="69"/>
  <c r="U1984" i="69"/>
  <c r="T1984" i="69"/>
  <c r="S1984" i="69"/>
  <c r="R1984" i="69"/>
  <c r="Q1984" i="69"/>
  <c r="P1984" i="69"/>
  <c r="N1984" i="69"/>
  <c r="Y1983" i="69"/>
  <c r="X1983" i="69"/>
  <c r="W1983" i="69"/>
  <c r="V1983" i="69"/>
  <c r="U1983" i="69"/>
  <c r="T1983" i="69"/>
  <c r="S1983" i="69"/>
  <c r="R1983" i="69"/>
  <c r="Q1983" i="69"/>
  <c r="P1983" i="69"/>
  <c r="N1983" i="69"/>
  <c r="Y1982" i="69"/>
  <c r="X1982" i="69"/>
  <c r="W1982" i="69"/>
  <c r="V1982" i="69"/>
  <c r="U1982" i="69"/>
  <c r="T1982" i="69"/>
  <c r="S1982" i="69"/>
  <c r="R1982" i="69"/>
  <c r="Q1982" i="69"/>
  <c r="P1982" i="69"/>
  <c r="N1982" i="69"/>
  <c r="Y1981" i="69"/>
  <c r="X1981" i="69"/>
  <c r="W1981" i="69"/>
  <c r="V1981" i="69"/>
  <c r="U1981" i="69"/>
  <c r="T1981" i="69"/>
  <c r="S1981" i="69"/>
  <c r="R1981" i="69"/>
  <c r="Q1981" i="69"/>
  <c r="P1981" i="69"/>
  <c r="N1981" i="69"/>
  <c r="Y1980" i="69"/>
  <c r="X1980" i="69"/>
  <c r="W1980" i="69"/>
  <c r="V1980" i="69"/>
  <c r="U1980" i="69"/>
  <c r="T1980" i="69"/>
  <c r="S1980" i="69"/>
  <c r="R1980" i="69"/>
  <c r="Q1980" i="69"/>
  <c r="P1980" i="69"/>
  <c r="N1980" i="69"/>
  <c r="Y1979" i="69"/>
  <c r="X1979" i="69"/>
  <c r="W1979" i="69"/>
  <c r="V1979" i="69"/>
  <c r="U1979" i="69"/>
  <c r="T1979" i="69"/>
  <c r="S1979" i="69"/>
  <c r="R1979" i="69"/>
  <c r="Q1979" i="69"/>
  <c r="P1979" i="69"/>
  <c r="N1979" i="69"/>
  <c r="Y1978" i="69"/>
  <c r="X1978" i="69"/>
  <c r="W1978" i="69"/>
  <c r="V1978" i="69"/>
  <c r="U1978" i="69"/>
  <c r="T1978" i="69"/>
  <c r="S1978" i="69"/>
  <c r="R1978" i="69"/>
  <c r="Q1978" i="69"/>
  <c r="P1978" i="69"/>
  <c r="N1978" i="69"/>
  <c r="Y1977" i="69"/>
  <c r="X1977" i="69"/>
  <c r="W1977" i="69"/>
  <c r="V1977" i="69"/>
  <c r="U1977" i="69"/>
  <c r="T1977" i="69"/>
  <c r="S1977" i="69"/>
  <c r="R1977" i="69"/>
  <c r="Q1977" i="69"/>
  <c r="P1977" i="69"/>
  <c r="N1977" i="69"/>
  <c r="Y1976" i="69"/>
  <c r="X1976" i="69"/>
  <c r="W1976" i="69"/>
  <c r="V1976" i="69"/>
  <c r="U1976" i="69"/>
  <c r="T1976" i="69"/>
  <c r="S1976" i="69"/>
  <c r="R1976" i="69"/>
  <c r="Q1976" i="69"/>
  <c r="P1976" i="69"/>
  <c r="N1976" i="69"/>
  <c r="Y1975" i="69"/>
  <c r="X1975" i="69"/>
  <c r="W1975" i="69"/>
  <c r="V1975" i="69"/>
  <c r="U1975" i="69"/>
  <c r="T1975" i="69"/>
  <c r="S1975" i="69"/>
  <c r="R1975" i="69"/>
  <c r="Q1975" i="69"/>
  <c r="P1975" i="69"/>
  <c r="N1975" i="69"/>
  <c r="Y1974" i="69"/>
  <c r="X1974" i="69"/>
  <c r="W1974" i="69"/>
  <c r="V1974" i="69"/>
  <c r="U1974" i="69"/>
  <c r="T1974" i="69"/>
  <c r="S1974" i="69"/>
  <c r="R1974" i="69"/>
  <c r="Q1974" i="69"/>
  <c r="P1974" i="69"/>
  <c r="N1974" i="69"/>
  <c r="Y1973" i="69"/>
  <c r="X1973" i="69"/>
  <c r="W1973" i="69"/>
  <c r="V1973" i="69"/>
  <c r="U1973" i="69"/>
  <c r="T1973" i="69"/>
  <c r="S1973" i="69"/>
  <c r="R1973" i="69"/>
  <c r="Q1973" i="69"/>
  <c r="P1973" i="69"/>
  <c r="N1973" i="69"/>
  <c r="Y1972" i="69"/>
  <c r="X1972" i="69"/>
  <c r="W1972" i="69"/>
  <c r="V1972" i="69"/>
  <c r="U1972" i="69"/>
  <c r="T1972" i="69"/>
  <c r="S1972" i="69"/>
  <c r="R1972" i="69"/>
  <c r="Q1972" i="69"/>
  <c r="P1972" i="69"/>
  <c r="N1972" i="69"/>
  <c r="Y1971" i="69"/>
  <c r="X1971" i="69"/>
  <c r="W1971" i="69"/>
  <c r="V1971" i="69"/>
  <c r="U1971" i="69"/>
  <c r="T1971" i="69"/>
  <c r="S1971" i="69"/>
  <c r="R1971" i="69"/>
  <c r="Q1971" i="69"/>
  <c r="P1971" i="69"/>
  <c r="N1971" i="69"/>
  <c r="Y1970" i="69"/>
  <c r="X1970" i="69"/>
  <c r="W1970" i="69"/>
  <c r="V1970" i="69"/>
  <c r="U1970" i="69"/>
  <c r="T1970" i="69"/>
  <c r="S1970" i="69"/>
  <c r="R1970" i="69"/>
  <c r="Q1970" i="69"/>
  <c r="P1970" i="69"/>
  <c r="N1970" i="69"/>
  <c r="Y1969" i="69"/>
  <c r="X1969" i="69"/>
  <c r="W1969" i="69"/>
  <c r="V1969" i="69"/>
  <c r="U1969" i="69"/>
  <c r="T1969" i="69"/>
  <c r="S1969" i="69"/>
  <c r="R1969" i="69"/>
  <c r="Q1969" i="69"/>
  <c r="P1969" i="69"/>
  <c r="N1969" i="69"/>
  <c r="Y1968" i="69"/>
  <c r="X1968" i="69"/>
  <c r="W1968" i="69"/>
  <c r="V1968" i="69"/>
  <c r="U1968" i="69"/>
  <c r="T1968" i="69"/>
  <c r="S1968" i="69"/>
  <c r="R1968" i="69"/>
  <c r="Q1968" i="69"/>
  <c r="P1968" i="69"/>
  <c r="N1968" i="69"/>
  <c r="Y1967" i="69"/>
  <c r="X1967" i="69"/>
  <c r="W1967" i="69"/>
  <c r="V1967" i="69"/>
  <c r="U1967" i="69"/>
  <c r="T1967" i="69"/>
  <c r="S1967" i="69"/>
  <c r="R1967" i="69"/>
  <c r="Q1967" i="69"/>
  <c r="P1967" i="69"/>
  <c r="N1967" i="69"/>
  <c r="Y1966" i="69"/>
  <c r="X1966" i="69"/>
  <c r="W1966" i="69"/>
  <c r="V1966" i="69"/>
  <c r="U1966" i="69"/>
  <c r="T1966" i="69"/>
  <c r="S1966" i="69"/>
  <c r="R1966" i="69"/>
  <c r="Q1966" i="69"/>
  <c r="P1966" i="69"/>
  <c r="N1966" i="69"/>
  <c r="Y1965" i="69"/>
  <c r="X1965" i="69"/>
  <c r="W1965" i="69"/>
  <c r="V1965" i="69"/>
  <c r="U1965" i="69"/>
  <c r="T1965" i="69"/>
  <c r="S1965" i="69"/>
  <c r="R1965" i="69"/>
  <c r="Q1965" i="69"/>
  <c r="P1965" i="69"/>
  <c r="N1965" i="69"/>
  <c r="Y1964" i="69"/>
  <c r="X1964" i="69"/>
  <c r="W1964" i="69"/>
  <c r="V1964" i="69"/>
  <c r="U1964" i="69"/>
  <c r="T1964" i="69"/>
  <c r="S1964" i="69"/>
  <c r="R1964" i="69"/>
  <c r="Q1964" i="69"/>
  <c r="P1964" i="69"/>
  <c r="N1964" i="69"/>
  <c r="Y1963" i="69"/>
  <c r="X1963" i="69"/>
  <c r="W1963" i="69"/>
  <c r="V1963" i="69"/>
  <c r="U1963" i="69"/>
  <c r="T1963" i="69"/>
  <c r="S1963" i="69"/>
  <c r="R1963" i="69"/>
  <c r="Q1963" i="69"/>
  <c r="P1963" i="69"/>
  <c r="N1963" i="69"/>
  <c r="Y1962" i="69"/>
  <c r="X1962" i="69"/>
  <c r="W1962" i="69"/>
  <c r="V1962" i="69"/>
  <c r="U1962" i="69"/>
  <c r="T1962" i="69"/>
  <c r="S1962" i="69"/>
  <c r="R1962" i="69"/>
  <c r="Q1962" i="69"/>
  <c r="P1962" i="69"/>
  <c r="N1962" i="69"/>
  <c r="Y1961" i="69"/>
  <c r="X1961" i="69"/>
  <c r="W1961" i="69"/>
  <c r="V1961" i="69"/>
  <c r="U1961" i="69"/>
  <c r="T1961" i="69"/>
  <c r="S1961" i="69"/>
  <c r="R1961" i="69"/>
  <c r="Q1961" i="69"/>
  <c r="P1961" i="69"/>
  <c r="N1961" i="69"/>
  <c r="Y1960" i="69"/>
  <c r="X1960" i="69"/>
  <c r="W1960" i="69"/>
  <c r="V1960" i="69"/>
  <c r="U1960" i="69"/>
  <c r="T1960" i="69"/>
  <c r="S1960" i="69"/>
  <c r="R1960" i="69"/>
  <c r="Q1960" i="69"/>
  <c r="P1960" i="69"/>
  <c r="N1960" i="69"/>
  <c r="Y1959" i="69"/>
  <c r="X1959" i="69"/>
  <c r="W1959" i="69"/>
  <c r="V1959" i="69"/>
  <c r="U1959" i="69"/>
  <c r="T1959" i="69"/>
  <c r="S1959" i="69"/>
  <c r="R1959" i="69"/>
  <c r="Q1959" i="69"/>
  <c r="P1959" i="69"/>
  <c r="N1959" i="69"/>
  <c r="Y1958" i="69"/>
  <c r="X1958" i="69"/>
  <c r="W1958" i="69"/>
  <c r="V1958" i="69"/>
  <c r="U1958" i="69"/>
  <c r="T1958" i="69"/>
  <c r="S1958" i="69"/>
  <c r="R1958" i="69"/>
  <c r="Q1958" i="69"/>
  <c r="P1958" i="69"/>
  <c r="N1958" i="69"/>
  <c r="Y1957" i="69"/>
  <c r="X1957" i="69"/>
  <c r="W1957" i="69"/>
  <c r="V1957" i="69"/>
  <c r="U1957" i="69"/>
  <c r="T1957" i="69"/>
  <c r="S1957" i="69"/>
  <c r="R1957" i="69"/>
  <c r="Q1957" i="69"/>
  <c r="P1957" i="69"/>
  <c r="N1957" i="69"/>
  <c r="Y1956" i="69"/>
  <c r="X1956" i="69"/>
  <c r="W1956" i="69"/>
  <c r="V1956" i="69"/>
  <c r="U1956" i="69"/>
  <c r="T1956" i="69"/>
  <c r="S1956" i="69"/>
  <c r="R1956" i="69"/>
  <c r="Q1956" i="69"/>
  <c r="P1956" i="69"/>
  <c r="N1956" i="69"/>
  <c r="Y1955" i="69"/>
  <c r="X1955" i="69"/>
  <c r="W1955" i="69"/>
  <c r="V1955" i="69"/>
  <c r="U1955" i="69"/>
  <c r="T1955" i="69"/>
  <c r="S1955" i="69"/>
  <c r="R1955" i="69"/>
  <c r="Q1955" i="69"/>
  <c r="P1955" i="69"/>
  <c r="N1955" i="69"/>
  <c r="Y1954" i="69"/>
  <c r="X1954" i="69"/>
  <c r="W1954" i="69"/>
  <c r="V1954" i="69"/>
  <c r="U1954" i="69"/>
  <c r="T1954" i="69"/>
  <c r="S1954" i="69"/>
  <c r="R1954" i="69"/>
  <c r="Q1954" i="69"/>
  <c r="P1954" i="69"/>
  <c r="N1954" i="69"/>
  <c r="Y1953" i="69"/>
  <c r="X1953" i="69"/>
  <c r="W1953" i="69"/>
  <c r="V1953" i="69"/>
  <c r="U1953" i="69"/>
  <c r="T1953" i="69"/>
  <c r="S1953" i="69"/>
  <c r="R1953" i="69"/>
  <c r="Q1953" i="69"/>
  <c r="P1953" i="69"/>
  <c r="N1953" i="69"/>
  <c r="Y1952" i="69"/>
  <c r="X1952" i="69"/>
  <c r="W1952" i="69"/>
  <c r="V1952" i="69"/>
  <c r="U1952" i="69"/>
  <c r="T1952" i="69"/>
  <c r="S1952" i="69"/>
  <c r="R1952" i="69"/>
  <c r="Q1952" i="69"/>
  <c r="P1952" i="69"/>
  <c r="N1952" i="69"/>
  <c r="Y1951" i="69"/>
  <c r="X1951" i="69"/>
  <c r="W1951" i="69"/>
  <c r="V1951" i="69"/>
  <c r="U1951" i="69"/>
  <c r="T1951" i="69"/>
  <c r="S1951" i="69"/>
  <c r="R1951" i="69"/>
  <c r="Q1951" i="69"/>
  <c r="P1951" i="69"/>
  <c r="N1951" i="69"/>
  <c r="Y1950" i="69"/>
  <c r="X1950" i="69"/>
  <c r="W1950" i="69"/>
  <c r="V1950" i="69"/>
  <c r="U1950" i="69"/>
  <c r="T1950" i="69"/>
  <c r="S1950" i="69"/>
  <c r="R1950" i="69"/>
  <c r="Q1950" i="69"/>
  <c r="P1950" i="69"/>
  <c r="N1950" i="69"/>
  <c r="Y1949" i="69"/>
  <c r="X1949" i="69"/>
  <c r="W1949" i="69"/>
  <c r="V1949" i="69"/>
  <c r="U1949" i="69"/>
  <c r="T1949" i="69"/>
  <c r="S1949" i="69"/>
  <c r="R1949" i="69"/>
  <c r="Q1949" i="69"/>
  <c r="P1949" i="69"/>
  <c r="N1949" i="69"/>
  <c r="Y1948" i="69"/>
  <c r="X1948" i="69"/>
  <c r="W1948" i="69"/>
  <c r="V1948" i="69"/>
  <c r="U1948" i="69"/>
  <c r="T1948" i="69"/>
  <c r="S1948" i="69"/>
  <c r="R1948" i="69"/>
  <c r="Q1948" i="69"/>
  <c r="P1948" i="69"/>
  <c r="N1948" i="69"/>
  <c r="Y1947" i="69"/>
  <c r="X1947" i="69"/>
  <c r="W1947" i="69"/>
  <c r="V1947" i="69"/>
  <c r="U1947" i="69"/>
  <c r="T1947" i="69"/>
  <c r="S1947" i="69"/>
  <c r="R1947" i="69"/>
  <c r="Q1947" i="69"/>
  <c r="P1947" i="69"/>
  <c r="N1947" i="69"/>
  <c r="Y1946" i="69"/>
  <c r="X1946" i="69"/>
  <c r="W1946" i="69"/>
  <c r="V1946" i="69"/>
  <c r="U1946" i="69"/>
  <c r="T1946" i="69"/>
  <c r="S1946" i="69"/>
  <c r="R1946" i="69"/>
  <c r="Q1946" i="69"/>
  <c r="P1946" i="69"/>
  <c r="N1946" i="69"/>
  <c r="Y1945" i="69"/>
  <c r="X1945" i="69"/>
  <c r="W1945" i="69"/>
  <c r="V1945" i="69"/>
  <c r="U1945" i="69"/>
  <c r="T1945" i="69"/>
  <c r="S1945" i="69"/>
  <c r="R1945" i="69"/>
  <c r="Q1945" i="69"/>
  <c r="P1945" i="69"/>
  <c r="N1945" i="69"/>
  <c r="Y1944" i="69"/>
  <c r="X1944" i="69"/>
  <c r="W1944" i="69"/>
  <c r="V1944" i="69"/>
  <c r="U1944" i="69"/>
  <c r="T1944" i="69"/>
  <c r="S1944" i="69"/>
  <c r="R1944" i="69"/>
  <c r="Q1944" i="69"/>
  <c r="P1944" i="69"/>
  <c r="N1944" i="69"/>
  <c r="Y1943" i="69"/>
  <c r="X1943" i="69"/>
  <c r="W1943" i="69"/>
  <c r="V1943" i="69"/>
  <c r="U1943" i="69"/>
  <c r="T1943" i="69"/>
  <c r="S1943" i="69"/>
  <c r="R1943" i="69"/>
  <c r="Q1943" i="69"/>
  <c r="P1943" i="69"/>
  <c r="N1943" i="69"/>
  <c r="Y1942" i="69"/>
  <c r="X1942" i="69"/>
  <c r="W1942" i="69"/>
  <c r="V1942" i="69"/>
  <c r="U1942" i="69"/>
  <c r="T1942" i="69"/>
  <c r="S1942" i="69"/>
  <c r="R1942" i="69"/>
  <c r="Q1942" i="69"/>
  <c r="P1942" i="69"/>
  <c r="N1942" i="69"/>
  <c r="Y1941" i="69"/>
  <c r="X1941" i="69"/>
  <c r="W1941" i="69"/>
  <c r="V1941" i="69"/>
  <c r="U1941" i="69"/>
  <c r="T1941" i="69"/>
  <c r="S1941" i="69"/>
  <c r="R1941" i="69"/>
  <c r="Q1941" i="69"/>
  <c r="P1941" i="69"/>
  <c r="N1941" i="69"/>
  <c r="Y1940" i="69"/>
  <c r="X1940" i="69"/>
  <c r="W1940" i="69"/>
  <c r="V1940" i="69"/>
  <c r="U1940" i="69"/>
  <c r="T1940" i="69"/>
  <c r="S1940" i="69"/>
  <c r="R1940" i="69"/>
  <c r="Q1940" i="69"/>
  <c r="P1940" i="69"/>
  <c r="N1940" i="69"/>
  <c r="Y1939" i="69"/>
  <c r="X1939" i="69"/>
  <c r="W1939" i="69"/>
  <c r="V1939" i="69"/>
  <c r="U1939" i="69"/>
  <c r="T1939" i="69"/>
  <c r="S1939" i="69"/>
  <c r="R1939" i="69"/>
  <c r="Q1939" i="69"/>
  <c r="P1939" i="69"/>
  <c r="N1939" i="69"/>
  <c r="Y1938" i="69"/>
  <c r="X1938" i="69"/>
  <c r="W1938" i="69"/>
  <c r="V1938" i="69"/>
  <c r="U1938" i="69"/>
  <c r="T1938" i="69"/>
  <c r="S1938" i="69"/>
  <c r="R1938" i="69"/>
  <c r="Q1938" i="69"/>
  <c r="P1938" i="69"/>
  <c r="N1938" i="69"/>
  <c r="Y1937" i="69"/>
  <c r="X1937" i="69"/>
  <c r="W1937" i="69"/>
  <c r="V1937" i="69"/>
  <c r="U1937" i="69"/>
  <c r="T1937" i="69"/>
  <c r="S1937" i="69"/>
  <c r="R1937" i="69"/>
  <c r="Q1937" i="69"/>
  <c r="P1937" i="69"/>
  <c r="N1937" i="69"/>
  <c r="Y1936" i="69"/>
  <c r="X1936" i="69"/>
  <c r="W1936" i="69"/>
  <c r="V1936" i="69"/>
  <c r="U1936" i="69"/>
  <c r="T1936" i="69"/>
  <c r="S1936" i="69"/>
  <c r="R1936" i="69"/>
  <c r="Q1936" i="69"/>
  <c r="P1936" i="69"/>
  <c r="N1936" i="69"/>
  <c r="Y1935" i="69"/>
  <c r="X1935" i="69"/>
  <c r="W1935" i="69"/>
  <c r="V1935" i="69"/>
  <c r="U1935" i="69"/>
  <c r="T1935" i="69"/>
  <c r="S1935" i="69"/>
  <c r="R1935" i="69"/>
  <c r="Q1935" i="69"/>
  <c r="P1935" i="69"/>
  <c r="N1935" i="69"/>
  <c r="Y1934" i="69"/>
  <c r="X1934" i="69"/>
  <c r="W1934" i="69"/>
  <c r="V1934" i="69"/>
  <c r="U1934" i="69"/>
  <c r="T1934" i="69"/>
  <c r="S1934" i="69"/>
  <c r="R1934" i="69"/>
  <c r="Q1934" i="69"/>
  <c r="P1934" i="69"/>
  <c r="N1934" i="69"/>
  <c r="Y1933" i="69"/>
  <c r="X1933" i="69"/>
  <c r="W1933" i="69"/>
  <c r="V1933" i="69"/>
  <c r="U1933" i="69"/>
  <c r="T1933" i="69"/>
  <c r="S1933" i="69"/>
  <c r="R1933" i="69"/>
  <c r="Q1933" i="69"/>
  <c r="P1933" i="69"/>
  <c r="N1933" i="69"/>
  <c r="Y1932" i="69"/>
  <c r="X1932" i="69"/>
  <c r="W1932" i="69"/>
  <c r="V1932" i="69"/>
  <c r="U1932" i="69"/>
  <c r="T1932" i="69"/>
  <c r="S1932" i="69"/>
  <c r="R1932" i="69"/>
  <c r="Q1932" i="69"/>
  <c r="P1932" i="69"/>
  <c r="N1932" i="69"/>
  <c r="Y1931" i="69"/>
  <c r="X1931" i="69"/>
  <c r="W1931" i="69"/>
  <c r="V1931" i="69"/>
  <c r="U1931" i="69"/>
  <c r="T1931" i="69"/>
  <c r="S1931" i="69"/>
  <c r="R1931" i="69"/>
  <c r="Q1931" i="69"/>
  <c r="P1931" i="69"/>
  <c r="N1931" i="69"/>
  <c r="Y1930" i="69"/>
  <c r="X1930" i="69"/>
  <c r="W1930" i="69"/>
  <c r="V1930" i="69"/>
  <c r="U1930" i="69"/>
  <c r="T1930" i="69"/>
  <c r="S1930" i="69"/>
  <c r="R1930" i="69"/>
  <c r="Q1930" i="69"/>
  <c r="P1930" i="69"/>
  <c r="N1930" i="69"/>
  <c r="Y1929" i="69"/>
  <c r="X1929" i="69"/>
  <c r="W1929" i="69"/>
  <c r="V1929" i="69"/>
  <c r="U1929" i="69"/>
  <c r="T1929" i="69"/>
  <c r="S1929" i="69"/>
  <c r="R1929" i="69"/>
  <c r="Q1929" i="69"/>
  <c r="P1929" i="69"/>
  <c r="N1929" i="69"/>
  <c r="Y1928" i="69"/>
  <c r="X1928" i="69"/>
  <c r="W1928" i="69"/>
  <c r="V1928" i="69"/>
  <c r="U1928" i="69"/>
  <c r="T1928" i="69"/>
  <c r="S1928" i="69"/>
  <c r="R1928" i="69"/>
  <c r="Q1928" i="69"/>
  <c r="P1928" i="69"/>
  <c r="N1928" i="69"/>
  <c r="Y1927" i="69"/>
  <c r="X1927" i="69"/>
  <c r="W1927" i="69"/>
  <c r="V1927" i="69"/>
  <c r="U1927" i="69"/>
  <c r="T1927" i="69"/>
  <c r="S1927" i="69"/>
  <c r="R1927" i="69"/>
  <c r="Q1927" i="69"/>
  <c r="P1927" i="69"/>
  <c r="N1927" i="69"/>
  <c r="Y1926" i="69"/>
  <c r="X1926" i="69"/>
  <c r="W1926" i="69"/>
  <c r="V1926" i="69"/>
  <c r="U1926" i="69"/>
  <c r="T1926" i="69"/>
  <c r="S1926" i="69"/>
  <c r="R1926" i="69"/>
  <c r="Q1926" i="69"/>
  <c r="P1926" i="69"/>
  <c r="N1926" i="69"/>
  <c r="Y1925" i="69"/>
  <c r="X1925" i="69"/>
  <c r="W1925" i="69"/>
  <c r="V1925" i="69"/>
  <c r="U1925" i="69"/>
  <c r="T1925" i="69"/>
  <c r="S1925" i="69"/>
  <c r="R1925" i="69"/>
  <c r="Q1925" i="69"/>
  <c r="P1925" i="69"/>
  <c r="N1925" i="69"/>
  <c r="Y1924" i="69"/>
  <c r="X1924" i="69"/>
  <c r="W1924" i="69"/>
  <c r="V1924" i="69"/>
  <c r="U1924" i="69"/>
  <c r="T1924" i="69"/>
  <c r="S1924" i="69"/>
  <c r="R1924" i="69"/>
  <c r="Q1924" i="69"/>
  <c r="P1924" i="69"/>
  <c r="N1924" i="69"/>
  <c r="Y1923" i="69"/>
  <c r="X1923" i="69"/>
  <c r="W1923" i="69"/>
  <c r="V1923" i="69"/>
  <c r="U1923" i="69"/>
  <c r="T1923" i="69"/>
  <c r="S1923" i="69"/>
  <c r="R1923" i="69"/>
  <c r="Q1923" i="69"/>
  <c r="P1923" i="69"/>
  <c r="N1923" i="69"/>
  <c r="Y1922" i="69"/>
  <c r="X1922" i="69"/>
  <c r="W1922" i="69"/>
  <c r="V1922" i="69"/>
  <c r="U1922" i="69"/>
  <c r="T1922" i="69"/>
  <c r="S1922" i="69"/>
  <c r="R1922" i="69"/>
  <c r="Q1922" i="69"/>
  <c r="P1922" i="69"/>
  <c r="N1922" i="69"/>
  <c r="Y1921" i="69"/>
  <c r="X1921" i="69"/>
  <c r="W1921" i="69"/>
  <c r="V1921" i="69"/>
  <c r="U1921" i="69"/>
  <c r="T1921" i="69"/>
  <c r="S1921" i="69"/>
  <c r="R1921" i="69"/>
  <c r="Q1921" i="69"/>
  <c r="P1921" i="69"/>
  <c r="N1921" i="69"/>
  <c r="Y1920" i="69"/>
  <c r="X1920" i="69"/>
  <c r="W1920" i="69"/>
  <c r="V1920" i="69"/>
  <c r="U1920" i="69"/>
  <c r="T1920" i="69"/>
  <c r="S1920" i="69"/>
  <c r="R1920" i="69"/>
  <c r="Q1920" i="69"/>
  <c r="P1920" i="69"/>
  <c r="N1920" i="69"/>
  <c r="Y1919" i="69"/>
  <c r="X1919" i="69"/>
  <c r="W1919" i="69"/>
  <c r="V1919" i="69"/>
  <c r="U1919" i="69"/>
  <c r="T1919" i="69"/>
  <c r="S1919" i="69"/>
  <c r="R1919" i="69"/>
  <c r="Q1919" i="69"/>
  <c r="P1919" i="69"/>
  <c r="N1919" i="69"/>
  <c r="Y1918" i="69"/>
  <c r="X1918" i="69"/>
  <c r="W1918" i="69"/>
  <c r="V1918" i="69"/>
  <c r="U1918" i="69"/>
  <c r="T1918" i="69"/>
  <c r="S1918" i="69"/>
  <c r="R1918" i="69"/>
  <c r="Q1918" i="69"/>
  <c r="P1918" i="69"/>
  <c r="N1918" i="69"/>
  <c r="Y1917" i="69"/>
  <c r="X1917" i="69"/>
  <c r="W1917" i="69"/>
  <c r="V1917" i="69"/>
  <c r="U1917" i="69"/>
  <c r="T1917" i="69"/>
  <c r="S1917" i="69"/>
  <c r="R1917" i="69"/>
  <c r="Q1917" i="69"/>
  <c r="P1917" i="69"/>
  <c r="N1917" i="69"/>
  <c r="Y1916" i="69"/>
  <c r="X1916" i="69"/>
  <c r="W1916" i="69"/>
  <c r="V1916" i="69"/>
  <c r="U1916" i="69"/>
  <c r="T1916" i="69"/>
  <c r="S1916" i="69"/>
  <c r="R1916" i="69"/>
  <c r="Q1916" i="69"/>
  <c r="P1916" i="69"/>
  <c r="N1916" i="69"/>
  <c r="Y1915" i="69"/>
  <c r="X1915" i="69"/>
  <c r="W1915" i="69"/>
  <c r="V1915" i="69"/>
  <c r="U1915" i="69"/>
  <c r="T1915" i="69"/>
  <c r="S1915" i="69"/>
  <c r="R1915" i="69"/>
  <c r="Q1915" i="69"/>
  <c r="P1915" i="69"/>
  <c r="N1915" i="69"/>
  <c r="Y1914" i="69"/>
  <c r="X1914" i="69"/>
  <c r="W1914" i="69"/>
  <c r="V1914" i="69"/>
  <c r="U1914" i="69"/>
  <c r="T1914" i="69"/>
  <c r="S1914" i="69"/>
  <c r="R1914" i="69"/>
  <c r="Q1914" i="69"/>
  <c r="P1914" i="69"/>
  <c r="N1914" i="69"/>
  <c r="Y1913" i="69"/>
  <c r="X1913" i="69"/>
  <c r="W1913" i="69"/>
  <c r="V1913" i="69"/>
  <c r="U1913" i="69"/>
  <c r="T1913" i="69"/>
  <c r="S1913" i="69"/>
  <c r="R1913" i="69"/>
  <c r="Q1913" i="69"/>
  <c r="P1913" i="69"/>
  <c r="N1913" i="69"/>
  <c r="Y1912" i="69"/>
  <c r="X1912" i="69"/>
  <c r="W1912" i="69"/>
  <c r="V1912" i="69"/>
  <c r="U1912" i="69"/>
  <c r="T1912" i="69"/>
  <c r="S1912" i="69"/>
  <c r="R1912" i="69"/>
  <c r="Q1912" i="69"/>
  <c r="P1912" i="69"/>
  <c r="N1912" i="69"/>
  <c r="Y1911" i="69"/>
  <c r="X1911" i="69"/>
  <c r="W1911" i="69"/>
  <c r="V1911" i="69"/>
  <c r="U1911" i="69"/>
  <c r="T1911" i="69"/>
  <c r="S1911" i="69"/>
  <c r="R1911" i="69"/>
  <c r="Q1911" i="69"/>
  <c r="P1911" i="69"/>
  <c r="N1911" i="69"/>
  <c r="Y1910" i="69"/>
  <c r="X1910" i="69"/>
  <c r="W1910" i="69"/>
  <c r="V1910" i="69"/>
  <c r="U1910" i="69"/>
  <c r="T1910" i="69"/>
  <c r="S1910" i="69"/>
  <c r="R1910" i="69"/>
  <c r="Q1910" i="69"/>
  <c r="P1910" i="69"/>
  <c r="N1910" i="69"/>
  <c r="Y1909" i="69"/>
  <c r="X1909" i="69"/>
  <c r="W1909" i="69"/>
  <c r="V1909" i="69"/>
  <c r="U1909" i="69"/>
  <c r="T1909" i="69"/>
  <c r="S1909" i="69"/>
  <c r="R1909" i="69"/>
  <c r="Q1909" i="69"/>
  <c r="P1909" i="69"/>
  <c r="N1909" i="69"/>
  <c r="Y1908" i="69"/>
  <c r="X1908" i="69"/>
  <c r="W1908" i="69"/>
  <c r="V1908" i="69"/>
  <c r="U1908" i="69"/>
  <c r="T1908" i="69"/>
  <c r="S1908" i="69"/>
  <c r="R1908" i="69"/>
  <c r="Q1908" i="69"/>
  <c r="P1908" i="69"/>
  <c r="N1908" i="69"/>
  <c r="Y1907" i="69"/>
  <c r="X1907" i="69"/>
  <c r="W1907" i="69"/>
  <c r="V1907" i="69"/>
  <c r="U1907" i="69"/>
  <c r="T1907" i="69"/>
  <c r="S1907" i="69"/>
  <c r="R1907" i="69"/>
  <c r="Q1907" i="69"/>
  <c r="P1907" i="69"/>
  <c r="N1907" i="69"/>
  <c r="Y1906" i="69"/>
  <c r="X1906" i="69"/>
  <c r="W1906" i="69"/>
  <c r="V1906" i="69"/>
  <c r="U1906" i="69"/>
  <c r="T1906" i="69"/>
  <c r="S1906" i="69"/>
  <c r="R1906" i="69"/>
  <c r="Q1906" i="69"/>
  <c r="P1906" i="69"/>
  <c r="N1906" i="69"/>
  <c r="Y1905" i="69"/>
  <c r="X1905" i="69"/>
  <c r="W1905" i="69"/>
  <c r="V1905" i="69"/>
  <c r="U1905" i="69"/>
  <c r="T1905" i="69"/>
  <c r="S1905" i="69"/>
  <c r="R1905" i="69"/>
  <c r="Q1905" i="69"/>
  <c r="P1905" i="69"/>
  <c r="N1905" i="69"/>
  <c r="Y1904" i="69"/>
  <c r="X1904" i="69"/>
  <c r="W1904" i="69"/>
  <c r="V1904" i="69"/>
  <c r="U1904" i="69"/>
  <c r="T1904" i="69"/>
  <c r="S1904" i="69"/>
  <c r="R1904" i="69"/>
  <c r="Q1904" i="69"/>
  <c r="P1904" i="69"/>
  <c r="N1904" i="69"/>
  <c r="Y1903" i="69"/>
  <c r="X1903" i="69"/>
  <c r="W1903" i="69"/>
  <c r="V1903" i="69"/>
  <c r="U1903" i="69"/>
  <c r="T1903" i="69"/>
  <c r="S1903" i="69"/>
  <c r="R1903" i="69"/>
  <c r="Q1903" i="69"/>
  <c r="P1903" i="69"/>
  <c r="N1903" i="69"/>
  <c r="Y1902" i="69"/>
  <c r="X1902" i="69"/>
  <c r="W1902" i="69"/>
  <c r="V1902" i="69"/>
  <c r="U1902" i="69"/>
  <c r="T1902" i="69"/>
  <c r="S1902" i="69"/>
  <c r="R1902" i="69"/>
  <c r="Q1902" i="69"/>
  <c r="P1902" i="69"/>
  <c r="N1902" i="69"/>
  <c r="Y1901" i="69"/>
  <c r="X1901" i="69"/>
  <c r="W1901" i="69"/>
  <c r="V1901" i="69"/>
  <c r="U1901" i="69"/>
  <c r="T1901" i="69"/>
  <c r="S1901" i="69"/>
  <c r="R1901" i="69"/>
  <c r="Q1901" i="69"/>
  <c r="P1901" i="69"/>
  <c r="N1901" i="69"/>
  <c r="Y1900" i="69"/>
  <c r="X1900" i="69"/>
  <c r="W1900" i="69"/>
  <c r="V1900" i="69"/>
  <c r="U1900" i="69"/>
  <c r="T1900" i="69"/>
  <c r="S1900" i="69"/>
  <c r="R1900" i="69"/>
  <c r="Q1900" i="69"/>
  <c r="P1900" i="69"/>
  <c r="N1900" i="69"/>
  <c r="Y1899" i="69"/>
  <c r="X1899" i="69"/>
  <c r="W1899" i="69"/>
  <c r="V1899" i="69"/>
  <c r="U1899" i="69"/>
  <c r="T1899" i="69"/>
  <c r="S1899" i="69"/>
  <c r="R1899" i="69"/>
  <c r="Q1899" i="69"/>
  <c r="P1899" i="69"/>
  <c r="N1899" i="69"/>
  <c r="Y1898" i="69"/>
  <c r="X1898" i="69"/>
  <c r="W1898" i="69"/>
  <c r="V1898" i="69"/>
  <c r="U1898" i="69"/>
  <c r="T1898" i="69"/>
  <c r="S1898" i="69"/>
  <c r="R1898" i="69"/>
  <c r="Q1898" i="69"/>
  <c r="P1898" i="69"/>
  <c r="N1898" i="69"/>
  <c r="Y1897" i="69"/>
  <c r="X1897" i="69"/>
  <c r="W1897" i="69"/>
  <c r="V1897" i="69"/>
  <c r="U1897" i="69"/>
  <c r="T1897" i="69"/>
  <c r="S1897" i="69"/>
  <c r="R1897" i="69"/>
  <c r="Q1897" i="69"/>
  <c r="P1897" i="69"/>
  <c r="N1897" i="69"/>
  <c r="Y1896" i="69"/>
  <c r="X1896" i="69"/>
  <c r="W1896" i="69"/>
  <c r="V1896" i="69"/>
  <c r="U1896" i="69"/>
  <c r="T1896" i="69"/>
  <c r="S1896" i="69"/>
  <c r="R1896" i="69"/>
  <c r="Q1896" i="69"/>
  <c r="P1896" i="69"/>
  <c r="N1896" i="69"/>
  <c r="Y1895" i="69"/>
  <c r="X1895" i="69"/>
  <c r="W1895" i="69"/>
  <c r="V1895" i="69"/>
  <c r="U1895" i="69"/>
  <c r="T1895" i="69"/>
  <c r="S1895" i="69"/>
  <c r="R1895" i="69"/>
  <c r="Q1895" i="69"/>
  <c r="P1895" i="69"/>
  <c r="N1895" i="69"/>
  <c r="Y1894" i="69"/>
  <c r="X1894" i="69"/>
  <c r="W1894" i="69"/>
  <c r="V1894" i="69"/>
  <c r="U1894" i="69"/>
  <c r="T1894" i="69"/>
  <c r="S1894" i="69"/>
  <c r="R1894" i="69"/>
  <c r="Q1894" i="69"/>
  <c r="P1894" i="69"/>
  <c r="N1894" i="69"/>
  <c r="Y1893" i="69"/>
  <c r="X1893" i="69"/>
  <c r="W1893" i="69"/>
  <c r="V1893" i="69"/>
  <c r="U1893" i="69"/>
  <c r="T1893" i="69"/>
  <c r="S1893" i="69"/>
  <c r="R1893" i="69"/>
  <c r="Q1893" i="69"/>
  <c r="P1893" i="69"/>
  <c r="N1893" i="69"/>
  <c r="Y1892" i="69"/>
  <c r="X1892" i="69"/>
  <c r="W1892" i="69"/>
  <c r="V1892" i="69"/>
  <c r="U1892" i="69"/>
  <c r="T1892" i="69"/>
  <c r="S1892" i="69"/>
  <c r="R1892" i="69"/>
  <c r="Q1892" i="69"/>
  <c r="P1892" i="69"/>
  <c r="N1892" i="69"/>
  <c r="Y1891" i="69"/>
  <c r="X1891" i="69"/>
  <c r="W1891" i="69"/>
  <c r="V1891" i="69"/>
  <c r="U1891" i="69"/>
  <c r="T1891" i="69"/>
  <c r="S1891" i="69"/>
  <c r="R1891" i="69"/>
  <c r="Q1891" i="69"/>
  <c r="P1891" i="69"/>
  <c r="N1891" i="69"/>
  <c r="Y1890" i="69"/>
  <c r="X1890" i="69"/>
  <c r="W1890" i="69"/>
  <c r="V1890" i="69"/>
  <c r="U1890" i="69"/>
  <c r="T1890" i="69"/>
  <c r="S1890" i="69"/>
  <c r="R1890" i="69"/>
  <c r="Q1890" i="69"/>
  <c r="P1890" i="69"/>
  <c r="N1890" i="69"/>
  <c r="Y1889" i="69"/>
  <c r="X1889" i="69"/>
  <c r="W1889" i="69"/>
  <c r="V1889" i="69"/>
  <c r="U1889" i="69"/>
  <c r="T1889" i="69"/>
  <c r="S1889" i="69"/>
  <c r="R1889" i="69"/>
  <c r="Q1889" i="69"/>
  <c r="P1889" i="69"/>
  <c r="N1889" i="69"/>
  <c r="Y1888" i="69"/>
  <c r="X1888" i="69"/>
  <c r="W1888" i="69"/>
  <c r="V1888" i="69"/>
  <c r="U1888" i="69"/>
  <c r="T1888" i="69"/>
  <c r="S1888" i="69"/>
  <c r="R1888" i="69"/>
  <c r="Q1888" i="69"/>
  <c r="P1888" i="69"/>
  <c r="N1888" i="69"/>
  <c r="Y1887" i="69"/>
  <c r="X1887" i="69"/>
  <c r="W1887" i="69"/>
  <c r="V1887" i="69"/>
  <c r="U1887" i="69"/>
  <c r="T1887" i="69"/>
  <c r="S1887" i="69"/>
  <c r="R1887" i="69"/>
  <c r="Q1887" i="69"/>
  <c r="P1887" i="69"/>
  <c r="N1887" i="69"/>
  <c r="Y1886" i="69"/>
  <c r="X1886" i="69"/>
  <c r="W1886" i="69"/>
  <c r="V1886" i="69"/>
  <c r="U1886" i="69"/>
  <c r="T1886" i="69"/>
  <c r="S1886" i="69"/>
  <c r="R1886" i="69"/>
  <c r="Q1886" i="69"/>
  <c r="P1886" i="69"/>
  <c r="N1886" i="69"/>
  <c r="Y1885" i="69"/>
  <c r="X1885" i="69"/>
  <c r="W1885" i="69"/>
  <c r="V1885" i="69"/>
  <c r="U1885" i="69"/>
  <c r="T1885" i="69"/>
  <c r="S1885" i="69"/>
  <c r="R1885" i="69"/>
  <c r="Q1885" i="69"/>
  <c r="P1885" i="69"/>
  <c r="N1885" i="69"/>
  <c r="Y1884" i="69"/>
  <c r="X1884" i="69"/>
  <c r="W1884" i="69"/>
  <c r="V1884" i="69"/>
  <c r="U1884" i="69"/>
  <c r="T1884" i="69"/>
  <c r="S1884" i="69"/>
  <c r="R1884" i="69"/>
  <c r="Q1884" i="69"/>
  <c r="P1884" i="69"/>
  <c r="N1884" i="69"/>
  <c r="Y1883" i="69"/>
  <c r="X1883" i="69"/>
  <c r="W1883" i="69"/>
  <c r="V1883" i="69"/>
  <c r="U1883" i="69"/>
  <c r="T1883" i="69"/>
  <c r="S1883" i="69"/>
  <c r="R1883" i="69"/>
  <c r="Q1883" i="69"/>
  <c r="P1883" i="69"/>
  <c r="N1883" i="69"/>
  <c r="Y1882" i="69"/>
  <c r="X1882" i="69"/>
  <c r="W1882" i="69"/>
  <c r="V1882" i="69"/>
  <c r="U1882" i="69"/>
  <c r="T1882" i="69"/>
  <c r="S1882" i="69"/>
  <c r="R1882" i="69"/>
  <c r="Q1882" i="69"/>
  <c r="P1882" i="69"/>
  <c r="N1882" i="69"/>
  <c r="Y1881" i="69"/>
  <c r="X1881" i="69"/>
  <c r="W1881" i="69"/>
  <c r="V1881" i="69"/>
  <c r="U1881" i="69"/>
  <c r="T1881" i="69"/>
  <c r="S1881" i="69"/>
  <c r="R1881" i="69"/>
  <c r="Q1881" i="69"/>
  <c r="P1881" i="69"/>
  <c r="N1881" i="69"/>
  <c r="Y1880" i="69"/>
  <c r="X1880" i="69"/>
  <c r="W1880" i="69"/>
  <c r="V1880" i="69"/>
  <c r="U1880" i="69"/>
  <c r="T1880" i="69"/>
  <c r="S1880" i="69"/>
  <c r="R1880" i="69"/>
  <c r="Q1880" i="69"/>
  <c r="P1880" i="69"/>
  <c r="N1880" i="69"/>
  <c r="Y1879" i="69"/>
  <c r="X1879" i="69"/>
  <c r="W1879" i="69"/>
  <c r="V1879" i="69"/>
  <c r="U1879" i="69"/>
  <c r="T1879" i="69"/>
  <c r="S1879" i="69"/>
  <c r="R1879" i="69"/>
  <c r="Q1879" i="69"/>
  <c r="P1879" i="69"/>
  <c r="N1879" i="69"/>
  <c r="Y1878" i="69"/>
  <c r="X1878" i="69"/>
  <c r="W1878" i="69"/>
  <c r="V1878" i="69"/>
  <c r="U1878" i="69"/>
  <c r="T1878" i="69"/>
  <c r="S1878" i="69"/>
  <c r="R1878" i="69"/>
  <c r="Q1878" i="69"/>
  <c r="P1878" i="69"/>
  <c r="N1878" i="69"/>
  <c r="Y1877" i="69"/>
  <c r="X1877" i="69"/>
  <c r="W1877" i="69"/>
  <c r="V1877" i="69"/>
  <c r="U1877" i="69"/>
  <c r="T1877" i="69"/>
  <c r="S1877" i="69"/>
  <c r="R1877" i="69"/>
  <c r="Q1877" i="69"/>
  <c r="P1877" i="69"/>
  <c r="N1877" i="69"/>
  <c r="Y1876" i="69"/>
  <c r="X1876" i="69"/>
  <c r="W1876" i="69"/>
  <c r="V1876" i="69"/>
  <c r="U1876" i="69"/>
  <c r="T1876" i="69"/>
  <c r="S1876" i="69"/>
  <c r="R1876" i="69"/>
  <c r="Q1876" i="69"/>
  <c r="P1876" i="69"/>
  <c r="N1876" i="69"/>
  <c r="Y1875" i="69"/>
  <c r="X1875" i="69"/>
  <c r="W1875" i="69"/>
  <c r="V1875" i="69"/>
  <c r="U1875" i="69"/>
  <c r="T1875" i="69"/>
  <c r="S1875" i="69"/>
  <c r="R1875" i="69"/>
  <c r="Q1875" i="69"/>
  <c r="P1875" i="69"/>
  <c r="N1875" i="69"/>
  <c r="Y1874" i="69"/>
  <c r="X1874" i="69"/>
  <c r="W1874" i="69"/>
  <c r="V1874" i="69"/>
  <c r="U1874" i="69"/>
  <c r="T1874" i="69"/>
  <c r="S1874" i="69"/>
  <c r="R1874" i="69"/>
  <c r="Q1874" i="69"/>
  <c r="P1874" i="69"/>
  <c r="N1874" i="69"/>
  <c r="Y1873" i="69"/>
  <c r="X1873" i="69"/>
  <c r="W1873" i="69"/>
  <c r="V1873" i="69"/>
  <c r="U1873" i="69"/>
  <c r="T1873" i="69"/>
  <c r="S1873" i="69"/>
  <c r="R1873" i="69"/>
  <c r="Q1873" i="69"/>
  <c r="P1873" i="69"/>
  <c r="N1873" i="69"/>
  <c r="Y1872" i="69"/>
  <c r="X1872" i="69"/>
  <c r="W1872" i="69"/>
  <c r="V1872" i="69"/>
  <c r="U1872" i="69"/>
  <c r="T1872" i="69"/>
  <c r="S1872" i="69"/>
  <c r="R1872" i="69"/>
  <c r="Q1872" i="69"/>
  <c r="P1872" i="69"/>
  <c r="N1872" i="69"/>
  <c r="Y1871" i="69"/>
  <c r="X1871" i="69"/>
  <c r="W1871" i="69"/>
  <c r="V1871" i="69"/>
  <c r="U1871" i="69"/>
  <c r="T1871" i="69"/>
  <c r="S1871" i="69"/>
  <c r="R1871" i="69"/>
  <c r="Q1871" i="69"/>
  <c r="P1871" i="69"/>
  <c r="N1871" i="69"/>
  <c r="Y1870" i="69"/>
  <c r="X1870" i="69"/>
  <c r="W1870" i="69"/>
  <c r="V1870" i="69"/>
  <c r="U1870" i="69"/>
  <c r="T1870" i="69"/>
  <c r="S1870" i="69"/>
  <c r="R1870" i="69"/>
  <c r="Q1870" i="69"/>
  <c r="P1870" i="69"/>
  <c r="N1870" i="69"/>
  <c r="Y1869" i="69"/>
  <c r="X1869" i="69"/>
  <c r="W1869" i="69"/>
  <c r="V1869" i="69"/>
  <c r="U1869" i="69"/>
  <c r="T1869" i="69"/>
  <c r="S1869" i="69"/>
  <c r="R1869" i="69"/>
  <c r="Q1869" i="69"/>
  <c r="P1869" i="69"/>
  <c r="N1869" i="69"/>
  <c r="Y1868" i="69"/>
  <c r="X1868" i="69"/>
  <c r="W1868" i="69"/>
  <c r="V1868" i="69"/>
  <c r="U1868" i="69"/>
  <c r="T1868" i="69"/>
  <c r="S1868" i="69"/>
  <c r="R1868" i="69"/>
  <c r="Q1868" i="69"/>
  <c r="P1868" i="69"/>
  <c r="N1868" i="69"/>
  <c r="Y1867" i="69"/>
  <c r="X1867" i="69"/>
  <c r="W1867" i="69"/>
  <c r="V1867" i="69"/>
  <c r="U1867" i="69"/>
  <c r="T1867" i="69"/>
  <c r="S1867" i="69"/>
  <c r="R1867" i="69"/>
  <c r="Q1867" i="69"/>
  <c r="P1867" i="69"/>
  <c r="N1867" i="69"/>
  <c r="Y1866" i="69"/>
  <c r="X1866" i="69"/>
  <c r="W1866" i="69"/>
  <c r="V1866" i="69"/>
  <c r="U1866" i="69"/>
  <c r="T1866" i="69"/>
  <c r="S1866" i="69"/>
  <c r="R1866" i="69"/>
  <c r="Q1866" i="69"/>
  <c r="P1866" i="69"/>
  <c r="N1866" i="69"/>
  <c r="Y1865" i="69"/>
  <c r="X1865" i="69"/>
  <c r="W1865" i="69"/>
  <c r="V1865" i="69"/>
  <c r="U1865" i="69"/>
  <c r="T1865" i="69"/>
  <c r="S1865" i="69"/>
  <c r="R1865" i="69"/>
  <c r="Q1865" i="69"/>
  <c r="P1865" i="69"/>
  <c r="N1865" i="69"/>
  <c r="Y1864" i="69"/>
  <c r="X1864" i="69"/>
  <c r="W1864" i="69"/>
  <c r="V1864" i="69"/>
  <c r="U1864" i="69"/>
  <c r="T1864" i="69"/>
  <c r="S1864" i="69"/>
  <c r="R1864" i="69"/>
  <c r="Q1864" i="69"/>
  <c r="P1864" i="69"/>
  <c r="N1864" i="69"/>
  <c r="Y1863" i="69"/>
  <c r="X1863" i="69"/>
  <c r="W1863" i="69"/>
  <c r="V1863" i="69"/>
  <c r="U1863" i="69"/>
  <c r="T1863" i="69"/>
  <c r="S1863" i="69"/>
  <c r="R1863" i="69"/>
  <c r="Q1863" i="69"/>
  <c r="P1863" i="69"/>
  <c r="N1863" i="69"/>
  <c r="Y1862" i="69"/>
  <c r="X1862" i="69"/>
  <c r="W1862" i="69"/>
  <c r="V1862" i="69"/>
  <c r="U1862" i="69"/>
  <c r="T1862" i="69"/>
  <c r="S1862" i="69"/>
  <c r="R1862" i="69"/>
  <c r="Q1862" i="69"/>
  <c r="P1862" i="69"/>
  <c r="N1862" i="69"/>
  <c r="Y1861" i="69"/>
  <c r="X1861" i="69"/>
  <c r="W1861" i="69"/>
  <c r="V1861" i="69"/>
  <c r="U1861" i="69"/>
  <c r="T1861" i="69"/>
  <c r="S1861" i="69"/>
  <c r="R1861" i="69"/>
  <c r="Q1861" i="69"/>
  <c r="P1861" i="69"/>
  <c r="N1861" i="69"/>
  <c r="Y1860" i="69"/>
  <c r="X1860" i="69"/>
  <c r="W1860" i="69"/>
  <c r="V1860" i="69"/>
  <c r="U1860" i="69"/>
  <c r="T1860" i="69"/>
  <c r="S1860" i="69"/>
  <c r="R1860" i="69"/>
  <c r="Q1860" i="69"/>
  <c r="P1860" i="69"/>
  <c r="N1860" i="69"/>
  <c r="Y1859" i="69"/>
  <c r="X1859" i="69"/>
  <c r="W1859" i="69"/>
  <c r="V1859" i="69"/>
  <c r="U1859" i="69"/>
  <c r="T1859" i="69"/>
  <c r="S1859" i="69"/>
  <c r="R1859" i="69"/>
  <c r="Q1859" i="69"/>
  <c r="P1859" i="69"/>
  <c r="N1859" i="69"/>
  <c r="Y1858" i="69"/>
  <c r="X1858" i="69"/>
  <c r="W1858" i="69"/>
  <c r="V1858" i="69"/>
  <c r="U1858" i="69"/>
  <c r="T1858" i="69"/>
  <c r="S1858" i="69"/>
  <c r="R1858" i="69"/>
  <c r="Q1858" i="69"/>
  <c r="P1858" i="69"/>
  <c r="N1858" i="69"/>
  <c r="Y1857" i="69"/>
  <c r="X1857" i="69"/>
  <c r="W1857" i="69"/>
  <c r="V1857" i="69"/>
  <c r="U1857" i="69"/>
  <c r="T1857" i="69"/>
  <c r="S1857" i="69"/>
  <c r="R1857" i="69"/>
  <c r="Q1857" i="69"/>
  <c r="P1857" i="69"/>
  <c r="N1857" i="69"/>
  <c r="Y1856" i="69"/>
  <c r="X1856" i="69"/>
  <c r="W1856" i="69"/>
  <c r="V1856" i="69"/>
  <c r="U1856" i="69"/>
  <c r="T1856" i="69"/>
  <c r="S1856" i="69"/>
  <c r="R1856" i="69"/>
  <c r="Q1856" i="69"/>
  <c r="P1856" i="69"/>
  <c r="N1856" i="69"/>
  <c r="Y1855" i="69"/>
  <c r="X1855" i="69"/>
  <c r="W1855" i="69"/>
  <c r="V1855" i="69"/>
  <c r="U1855" i="69"/>
  <c r="T1855" i="69"/>
  <c r="S1855" i="69"/>
  <c r="R1855" i="69"/>
  <c r="Q1855" i="69"/>
  <c r="P1855" i="69"/>
  <c r="N1855" i="69"/>
  <c r="Y1854" i="69"/>
  <c r="X1854" i="69"/>
  <c r="W1854" i="69"/>
  <c r="V1854" i="69"/>
  <c r="U1854" i="69"/>
  <c r="T1854" i="69"/>
  <c r="S1854" i="69"/>
  <c r="R1854" i="69"/>
  <c r="Q1854" i="69"/>
  <c r="P1854" i="69"/>
  <c r="N1854" i="69"/>
  <c r="Y1853" i="69"/>
  <c r="X1853" i="69"/>
  <c r="W1853" i="69"/>
  <c r="V1853" i="69"/>
  <c r="U1853" i="69"/>
  <c r="T1853" i="69"/>
  <c r="S1853" i="69"/>
  <c r="R1853" i="69"/>
  <c r="Q1853" i="69"/>
  <c r="P1853" i="69"/>
  <c r="N1853" i="69"/>
  <c r="Y1852" i="69"/>
  <c r="X1852" i="69"/>
  <c r="W1852" i="69"/>
  <c r="V1852" i="69"/>
  <c r="U1852" i="69"/>
  <c r="T1852" i="69"/>
  <c r="S1852" i="69"/>
  <c r="R1852" i="69"/>
  <c r="Q1852" i="69"/>
  <c r="P1852" i="69"/>
  <c r="N1852" i="69"/>
  <c r="Y1851" i="69"/>
  <c r="X1851" i="69"/>
  <c r="W1851" i="69"/>
  <c r="V1851" i="69"/>
  <c r="U1851" i="69"/>
  <c r="T1851" i="69"/>
  <c r="S1851" i="69"/>
  <c r="R1851" i="69"/>
  <c r="Q1851" i="69"/>
  <c r="P1851" i="69"/>
  <c r="N1851" i="69"/>
  <c r="Y1850" i="69"/>
  <c r="X1850" i="69"/>
  <c r="W1850" i="69"/>
  <c r="V1850" i="69"/>
  <c r="U1850" i="69"/>
  <c r="T1850" i="69"/>
  <c r="S1850" i="69"/>
  <c r="R1850" i="69"/>
  <c r="Q1850" i="69"/>
  <c r="P1850" i="69"/>
  <c r="N1850" i="69"/>
  <c r="Y1849" i="69"/>
  <c r="X1849" i="69"/>
  <c r="W1849" i="69"/>
  <c r="V1849" i="69"/>
  <c r="U1849" i="69"/>
  <c r="T1849" i="69"/>
  <c r="S1849" i="69"/>
  <c r="R1849" i="69"/>
  <c r="Q1849" i="69"/>
  <c r="P1849" i="69"/>
  <c r="N1849" i="69"/>
  <c r="Y1848" i="69"/>
  <c r="X1848" i="69"/>
  <c r="W1848" i="69"/>
  <c r="V1848" i="69"/>
  <c r="U1848" i="69"/>
  <c r="T1848" i="69"/>
  <c r="S1848" i="69"/>
  <c r="R1848" i="69"/>
  <c r="Q1848" i="69"/>
  <c r="P1848" i="69"/>
  <c r="N1848" i="69"/>
  <c r="Y1847" i="69"/>
  <c r="X1847" i="69"/>
  <c r="W1847" i="69"/>
  <c r="V1847" i="69"/>
  <c r="U1847" i="69"/>
  <c r="T1847" i="69"/>
  <c r="S1847" i="69"/>
  <c r="R1847" i="69"/>
  <c r="Q1847" i="69"/>
  <c r="P1847" i="69"/>
  <c r="N1847" i="69"/>
  <c r="Y1846" i="69"/>
  <c r="X1846" i="69"/>
  <c r="W1846" i="69"/>
  <c r="V1846" i="69"/>
  <c r="U1846" i="69"/>
  <c r="T1846" i="69"/>
  <c r="S1846" i="69"/>
  <c r="R1846" i="69"/>
  <c r="Q1846" i="69"/>
  <c r="P1846" i="69"/>
  <c r="N1846" i="69"/>
  <c r="Y1845" i="69"/>
  <c r="X1845" i="69"/>
  <c r="W1845" i="69"/>
  <c r="V1845" i="69"/>
  <c r="U1845" i="69"/>
  <c r="T1845" i="69"/>
  <c r="S1845" i="69"/>
  <c r="R1845" i="69"/>
  <c r="Q1845" i="69"/>
  <c r="P1845" i="69"/>
  <c r="N1845" i="69"/>
  <c r="Y1844" i="69"/>
  <c r="X1844" i="69"/>
  <c r="W1844" i="69"/>
  <c r="V1844" i="69"/>
  <c r="U1844" i="69"/>
  <c r="T1844" i="69"/>
  <c r="S1844" i="69"/>
  <c r="R1844" i="69"/>
  <c r="Q1844" i="69"/>
  <c r="P1844" i="69"/>
  <c r="N1844" i="69"/>
  <c r="Y1843" i="69"/>
  <c r="X1843" i="69"/>
  <c r="W1843" i="69"/>
  <c r="V1843" i="69"/>
  <c r="U1843" i="69"/>
  <c r="T1843" i="69"/>
  <c r="S1843" i="69"/>
  <c r="R1843" i="69"/>
  <c r="Q1843" i="69"/>
  <c r="P1843" i="69"/>
  <c r="N1843" i="69"/>
  <c r="Y1842" i="69"/>
  <c r="X1842" i="69"/>
  <c r="W1842" i="69"/>
  <c r="V1842" i="69"/>
  <c r="U1842" i="69"/>
  <c r="T1842" i="69"/>
  <c r="S1842" i="69"/>
  <c r="R1842" i="69"/>
  <c r="Q1842" i="69"/>
  <c r="P1842" i="69"/>
  <c r="N1842" i="69"/>
  <c r="Y1841" i="69"/>
  <c r="X1841" i="69"/>
  <c r="W1841" i="69"/>
  <c r="V1841" i="69"/>
  <c r="U1841" i="69"/>
  <c r="T1841" i="69"/>
  <c r="S1841" i="69"/>
  <c r="R1841" i="69"/>
  <c r="Q1841" i="69"/>
  <c r="P1841" i="69"/>
  <c r="N1841" i="69"/>
  <c r="Y1840" i="69"/>
  <c r="X1840" i="69"/>
  <c r="W1840" i="69"/>
  <c r="V1840" i="69"/>
  <c r="U1840" i="69"/>
  <c r="T1840" i="69"/>
  <c r="S1840" i="69"/>
  <c r="R1840" i="69"/>
  <c r="Q1840" i="69"/>
  <c r="P1840" i="69"/>
  <c r="N1840" i="69"/>
  <c r="Y1839" i="69"/>
  <c r="X1839" i="69"/>
  <c r="W1839" i="69"/>
  <c r="V1839" i="69"/>
  <c r="U1839" i="69"/>
  <c r="T1839" i="69"/>
  <c r="S1839" i="69"/>
  <c r="R1839" i="69"/>
  <c r="Q1839" i="69"/>
  <c r="P1839" i="69"/>
  <c r="N1839" i="69"/>
  <c r="Y1838" i="69"/>
  <c r="X1838" i="69"/>
  <c r="W1838" i="69"/>
  <c r="V1838" i="69"/>
  <c r="U1838" i="69"/>
  <c r="T1838" i="69"/>
  <c r="S1838" i="69"/>
  <c r="R1838" i="69"/>
  <c r="Q1838" i="69"/>
  <c r="P1838" i="69"/>
  <c r="N1838" i="69"/>
  <c r="Y1837" i="69"/>
  <c r="X1837" i="69"/>
  <c r="W1837" i="69"/>
  <c r="V1837" i="69"/>
  <c r="U1837" i="69"/>
  <c r="T1837" i="69"/>
  <c r="S1837" i="69"/>
  <c r="R1837" i="69"/>
  <c r="Q1837" i="69"/>
  <c r="P1837" i="69"/>
  <c r="N1837" i="69"/>
  <c r="Y1836" i="69"/>
  <c r="X1836" i="69"/>
  <c r="W1836" i="69"/>
  <c r="V1836" i="69"/>
  <c r="U1836" i="69"/>
  <c r="T1836" i="69"/>
  <c r="S1836" i="69"/>
  <c r="R1836" i="69"/>
  <c r="Q1836" i="69"/>
  <c r="P1836" i="69"/>
  <c r="N1836" i="69"/>
  <c r="Y1835" i="69"/>
  <c r="X1835" i="69"/>
  <c r="W1835" i="69"/>
  <c r="V1835" i="69"/>
  <c r="U1835" i="69"/>
  <c r="T1835" i="69"/>
  <c r="S1835" i="69"/>
  <c r="R1835" i="69"/>
  <c r="Q1835" i="69"/>
  <c r="P1835" i="69"/>
  <c r="N1835" i="69"/>
  <c r="Y1834" i="69"/>
  <c r="X1834" i="69"/>
  <c r="W1834" i="69"/>
  <c r="V1834" i="69"/>
  <c r="U1834" i="69"/>
  <c r="T1834" i="69"/>
  <c r="S1834" i="69"/>
  <c r="R1834" i="69"/>
  <c r="Q1834" i="69"/>
  <c r="P1834" i="69"/>
  <c r="N1834" i="69"/>
  <c r="Y1833" i="69"/>
  <c r="X1833" i="69"/>
  <c r="W1833" i="69"/>
  <c r="V1833" i="69"/>
  <c r="U1833" i="69"/>
  <c r="T1833" i="69"/>
  <c r="S1833" i="69"/>
  <c r="R1833" i="69"/>
  <c r="Q1833" i="69"/>
  <c r="P1833" i="69"/>
  <c r="N1833" i="69"/>
  <c r="Y1832" i="69"/>
  <c r="X1832" i="69"/>
  <c r="W1832" i="69"/>
  <c r="V1832" i="69"/>
  <c r="U1832" i="69"/>
  <c r="T1832" i="69"/>
  <c r="S1832" i="69"/>
  <c r="R1832" i="69"/>
  <c r="Q1832" i="69"/>
  <c r="P1832" i="69"/>
  <c r="N1832" i="69"/>
  <c r="Y1831" i="69"/>
  <c r="X1831" i="69"/>
  <c r="W1831" i="69"/>
  <c r="V1831" i="69"/>
  <c r="U1831" i="69"/>
  <c r="T1831" i="69"/>
  <c r="S1831" i="69"/>
  <c r="R1831" i="69"/>
  <c r="Q1831" i="69"/>
  <c r="P1831" i="69"/>
  <c r="N1831" i="69"/>
  <c r="Y1830" i="69"/>
  <c r="X1830" i="69"/>
  <c r="W1830" i="69"/>
  <c r="V1830" i="69"/>
  <c r="U1830" i="69"/>
  <c r="T1830" i="69"/>
  <c r="S1830" i="69"/>
  <c r="R1830" i="69"/>
  <c r="Q1830" i="69"/>
  <c r="P1830" i="69"/>
  <c r="N1830" i="69"/>
  <c r="Y1829" i="69"/>
  <c r="X1829" i="69"/>
  <c r="W1829" i="69"/>
  <c r="V1829" i="69"/>
  <c r="U1829" i="69"/>
  <c r="T1829" i="69"/>
  <c r="S1829" i="69"/>
  <c r="R1829" i="69"/>
  <c r="Q1829" i="69"/>
  <c r="P1829" i="69"/>
  <c r="N1829" i="69"/>
  <c r="Y1828" i="69"/>
  <c r="X1828" i="69"/>
  <c r="W1828" i="69"/>
  <c r="V1828" i="69"/>
  <c r="U1828" i="69"/>
  <c r="T1828" i="69"/>
  <c r="S1828" i="69"/>
  <c r="R1828" i="69"/>
  <c r="Q1828" i="69"/>
  <c r="P1828" i="69"/>
  <c r="N1828" i="69"/>
  <c r="Y1827" i="69"/>
  <c r="X1827" i="69"/>
  <c r="W1827" i="69"/>
  <c r="V1827" i="69"/>
  <c r="U1827" i="69"/>
  <c r="T1827" i="69"/>
  <c r="S1827" i="69"/>
  <c r="R1827" i="69"/>
  <c r="Q1827" i="69"/>
  <c r="P1827" i="69"/>
  <c r="N1827" i="69"/>
  <c r="Y1826" i="69"/>
  <c r="X1826" i="69"/>
  <c r="W1826" i="69"/>
  <c r="V1826" i="69"/>
  <c r="U1826" i="69"/>
  <c r="T1826" i="69"/>
  <c r="S1826" i="69"/>
  <c r="R1826" i="69"/>
  <c r="Q1826" i="69"/>
  <c r="P1826" i="69"/>
  <c r="N1826" i="69"/>
  <c r="Y1825" i="69"/>
  <c r="X1825" i="69"/>
  <c r="W1825" i="69"/>
  <c r="V1825" i="69"/>
  <c r="U1825" i="69"/>
  <c r="T1825" i="69"/>
  <c r="S1825" i="69"/>
  <c r="R1825" i="69"/>
  <c r="Q1825" i="69"/>
  <c r="P1825" i="69"/>
  <c r="N1825" i="69"/>
  <c r="Y1824" i="69"/>
  <c r="X1824" i="69"/>
  <c r="W1824" i="69"/>
  <c r="V1824" i="69"/>
  <c r="U1824" i="69"/>
  <c r="T1824" i="69"/>
  <c r="S1824" i="69"/>
  <c r="R1824" i="69"/>
  <c r="Q1824" i="69"/>
  <c r="P1824" i="69"/>
  <c r="N1824" i="69"/>
  <c r="Y1823" i="69"/>
  <c r="X1823" i="69"/>
  <c r="W1823" i="69"/>
  <c r="V1823" i="69"/>
  <c r="U1823" i="69"/>
  <c r="T1823" i="69"/>
  <c r="S1823" i="69"/>
  <c r="R1823" i="69"/>
  <c r="Q1823" i="69"/>
  <c r="P1823" i="69"/>
  <c r="N1823" i="69"/>
  <c r="Y1822" i="69"/>
  <c r="X1822" i="69"/>
  <c r="W1822" i="69"/>
  <c r="V1822" i="69"/>
  <c r="U1822" i="69"/>
  <c r="T1822" i="69"/>
  <c r="S1822" i="69"/>
  <c r="R1822" i="69"/>
  <c r="Q1822" i="69"/>
  <c r="P1822" i="69"/>
  <c r="N1822" i="69"/>
  <c r="Y1821" i="69"/>
  <c r="X1821" i="69"/>
  <c r="W1821" i="69"/>
  <c r="V1821" i="69"/>
  <c r="U1821" i="69"/>
  <c r="T1821" i="69"/>
  <c r="S1821" i="69"/>
  <c r="R1821" i="69"/>
  <c r="Q1821" i="69"/>
  <c r="P1821" i="69"/>
  <c r="N1821" i="69"/>
  <c r="Y1820" i="69"/>
  <c r="X1820" i="69"/>
  <c r="W1820" i="69"/>
  <c r="V1820" i="69"/>
  <c r="U1820" i="69"/>
  <c r="T1820" i="69"/>
  <c r="S1820" i="69"/>
  <c r="R1820" i="69"/>
  <c r="Q1820" i="69"/>
  <c r="P1820" i="69"/>
  <c r="N1820" i="69"/>
  <c r="Y1819" i="69"/>
  <c r="X1819" i="69"/>
  <c r="W1819" i="69"/>
  <c r="V1819" i="69"/>
  <c r="U1819" i="69"/>
  <c r="T1819" i="69"/>
  <c r="S1819" i="69"/>
  <c r="R1819" i="69"/>
  <c r="Q1819" i="69"/>
  <c r="P1819" i="69"/>
  <c r="N1819" i="69"/>
  <c r="Y1818" i="69"/>
  <c r="X1818" i="69"/>
  <c r="W1818" i="69"/>
  <c r="V1818" i="69"/>
  <c r="U1818" i="69"/>
  <c r="T1818" i="69"/>
  <c r="S1818" i="69"/>
  <c r="R1818" i="69"/>
  <c r="Q1818" i="69"/>
  <c r="P1818" i="69"/>
  <c r="N1818" i="69"/>
  <c r="Y1817" i="69"/>
  <c r="X1817" i="69"/>
  <c r="W1817" i="69"/>
  <c r="V1817" i="69"/>
  <c r="U1817" i="69"/>
  <c r="T1817" i="69"/>
  <c r="S1817" i="69"/>
  <c r="R1817" i="69"/>
  <c r="Q1817" i="69"/>
  <c r="P1817" i="69"/>
  <c r="N1817" i="69"/>
  <c r="Y1816" i="69"/>
  <c r="X1816" i="69"/>
  <c r="W1816" i="69"/>
  <c r="V1816" i="69"/>
  <c r="U1816" i="69"/>
  <c r="T1816" i="69"/>
  <c r="S1816" i="69"/>
  <c r="R1816" i="69"/>
  <c r="Q1816" i="69"/>
  <c r="P1816" i="69"/>
  <c r="N1816" i="69"/>
  <c r="Y1815" i="69"/>
  <c r="X1815" i="69"/>
  <c r="W1815" i="69"/>
  <c r="V1815" i="69"/>
  <c r="U1815" i="69"/>
  <c r="T1815" i="69"/>
  <c r="S1815" i="69"/>
  <c r="R1815" i="69"/>
  <c r="Q1815" i="69"/>
  <c r="P1815" i="69"/>
  <c r="N1815" i="69"/>
  <c r="Y1814" i="69"/>
  <c r="X1814" i="69"/>
  <c r="W1814" i="69"/>
  <c r="V1814" i="69"/>
  <c r="U1814" i="69"/>
  <c r="T1814" i="69"/>
  <c r="S1814" i="69"/>
  <c r="R1814" i="69"/>
  <c r="Q1814" i="69"/>
  <c r="P1814" i="69"/>
  <c r="N1814" i="69"/>
  <c r="Y1813" i="69"/>
  <c r="X1813" i="69"/>
  <c r="W1813" i="69"/>
  <c r="V1813" i="69"/>
  <c r="U1813" i="69"/>
  <c r="T1813" i="69"/>
  <c r="S1813" i="69"/>
  <c r="R1813" i="69"/>
  <c r="Q1813" i="69"/>
  <c r="P1813" i="69"/>
  <c r="N1813" i="69"/>
  <c r="Y1812" i="69"/>
  <c r="X1812" i="69"/>
  <c r="W1812" i="69"/>
  <c r="V1812" i="69"/>
  <c r="U1812" i="69"/>
  <c r="T1812" i="69"/>
  <c r="S1812" i="69"/>
  <c r="R1812" i="69"/>
  <c r="Q1812" i="69"/>
  <c r="P1812" i="69"/>
  <c r="N1812" i="69"/>
  <c r="Y1811" i="69"/>
  <c r="X1811" i="69"/>
  <c r="W1811" i="69"/>
  <c r="V1811" i="69"/>
  <c r="U1811" i="69"/>
  <c r="T1811" i="69"/>
  <c r="S1811" i="69"/>
  <c r="R1811" i="69"/>
  <c r="Q1811" i="69"/>
  <c r="P1811" i="69"/>
  <c r="N1811" i="69"/>
  <c r="Y1810" i="69"/>
  <c r="X1810" i="69"/>
  <c r="W1810" i="69"/>
  <c r="V1810" i="69"/>
  <c r="U1810" i="69"/>
  <c r="T1810" i="69"/>
  <c r="S1810" i="69"/>
  <c r="R1810" i="69"/>
  <c r="Q1810" i="69"/>
  <c r="P1810" i="69"/>
  <c r="N1810" i="69"/>
  <c r="Y1809" i="69"/>
  <c r="X1809" i="69"/>
  <c r="W1809" i="69"/>
  <c r="V1809" i="69"/>
  <c r="U1809" i="69"/>
  <c r="T1809" i="69"/>
  <c r="S1809" i="69"/>
  <c r="R1809" i="69"/>
  <c r="Q1809" i="69"/>
  <c r="P1809" i="69"/>
  <c r="N1809" i="69"/>
  <c r="Y1808" i="69"/>
  <c r="X1808" i="69"/>
  <c r="W1808" i="69"/>
  <c r="V1808" i="69"/>
  <c r="U1808" i="69"/>
  <c r="T1808" i="69"/>
  <c r="S1808" i="69"/>
  <c r="R1808" i="69"/>
  <c r="Q1808" i="69"/>
  <c r="P1808" i="69"/>
  <c r="N1808" i="69"/>
  <c r="Y1807" i="69"/>
  <c r="X1807" i="69"/>
  <c r="W1807" i="69"/>
  <c r="V1807" i="69"/>
  <c r="U1807" i="69"/>
  <c r="T1807" i="69"/>
  <c r="S1807" i="69"/>
  <c r="R1807" i="69"/>
  <c r="Q1807" i="69"/>
  <c r="P1807" i="69"/>
  <c r="N1807" i="69"/>
  <c r="Y1806" i="69"/>
  <c r="X1806" i="69"/>
  <c r="W1806" i="69"/>
  <c r="V1806" i="69"/>
  <c r="U1806" i="69"/>
  <c r="T1806" i="69"/>
  <c r="S1806" i="69"/>
  <c r="R1806" i="69"/>
  <c r="Q1806" i="69"/>
  <c r="P1806" i="69"/>
  <c r="N1806" i="69"/>
  <c r="Y1805" i="69"/>
  <c r="X1805" i="69"/>
  <c r="W1805" i="69"/>
  <c r="V1805" i="69"/>
  <c r="U1805" i="69"/>
  <c r="T1805" i="69"/>
  <c r="S1805" i="69"/>
  <c r="R1805" i="69"/>
  <c r="Q1805" i="69"/>
  <c r="P1805" i="69"/>
  <c r="N1805" i="69"/>
  <c r="Y1804" i="69"/>
  <c r="X1804" i="69"/>
  <c r="W1804" i="69"/>
  <c r="V1804" i="69"/>
  <c r="U1804" i="69"/>
  <c r="T1804" i="69"/>
  <c r="S1804" i="69"/>
  <c r="R1804" i="69"/>
  <c r="Q1804" i="69"/>
  <c r="P1804" i="69"/>
  <c r="N1804" i="69"/>
  <c r="Y1803" i="69"/>
  <c r="X1803" i="69"/>
  <c r="W1803" i="69"/>
  <c r="V1803" i="69"/>
  <c r="U1803" i="69"/>
  <c r="T1803" i="69"/>
  <c r="S1803" i="69"/>
  <c r="R1803" i="69"/>
  <c r="Q1803" i="69"/>
  <c r="P1803" i="69"/>
  <c r="N1803" i="69"/>
  <c r="Y1802" i="69"/>
  <c r="X1802" i="69"/>
  <c r="W1802" i="69"/>
  <c r="V1802" i="69"/>
  <c r="U1802" i="69"/>
  <c r="T1802" i="69"/>
  <c r="S1802" i="69"/>
  <c r="R1802" i="69"/>
  <c r="Q1802" i="69"/>
  <c r="P1802" i="69"/>
  <c r="N1802" i="69"/>
  <c r="Y1801" i="69"/>
  <c r="X1801" i="69"/>
  <c r="W1801" i="69"/>
  <c r="V1801" i="69"/>
  <c r="U1801" i="69"/>
  <c r="T1801" i="69"/>
  <c r="S1801" i="69"/>
  <c r="R1801" i="69"/>
  <c r="Q1801" i="69"/>
  <c r="P1801" i="69"/>
  <c r="N1801" i="69"/>
  <c r="Y1800" i="69"/>
  <c r="X1800" i="69"/>
  <c r="W1800" i="69"/>
  <c r="V1800" i="69"/>
  <c r="U1800" i="69"/>
  <c r="T1800" i="69"/>
  <c r="S1800" i="69"/>
  <c r="R1800" i="69"/>
  <c r="Q1800" i="69"/>
  <c r="P1800" i="69"/>
  <c r="N1800" i="69"/>
  <c r="Y1799" i="69"/>
  <c r="X1799" i="69"/>
  <c r="W1799" i="69"/>
  <c r="V1799" i="69"/>
  <c r="U1799" i="69"/>
  <c r="T1799" i="69"/>
  <c r="S1799" i="69"/>
  <c r="R1799" i="69"/>
  <c r="Q1799" i="69"/>
  <c r="P1799" i="69"/>
  <c r="N1799" i="69"/>
  <c r="Y1798" i="69"/>
  <c r="X1798" i="69"/>
  <c r="W1798" i="69"/>
  <c r="V1798" i="69"/>
  <c r="U1798" i="69"/>
  <c r="T1798" i="69"/>
  <c r="S1798" i="69"/>
  <c r="R1798" i="69"/>
  <c r="Q1798" i="69"/>
  <c r="P1798" i="69"/>
  <c r="N1798" i="69"/>
  <c r="Y1797" i="69"/>
  <c r="X1797" i="69"/>
  <c r="W1797" i="69"/>
  <c r="V1797" i="69"/>
  <c r="U1797" i="69"/>
  <c r="T1797" i="69"/>
  <c r="S1797" i="69"/>
  <c r="R1797" i="69"/>
  <c r="Q1797" i="69"/>
  <c r="P1797" i="69"/>
  <c r="N1797" i="69"/>
  <c r="Y1796" i="69"/>
  <c r="X1796" i="69"/>
  <c r="W1796" i="69"/>
  <c r="V1796" i="69"/>
  <c r="U1796" i="69"/>
  <c r="T1796" i="69"/>
  <c r="S1796" i="69"/>
  <c r="R1796" i="69"/>
  <c r="Q1796" i="69"/>
  <c r="P1796" i="69"/>
  <c r="N1796" i="69"/>
  <c r="Y1795" i="69"/>
  <c r="X1795" i="69"/>
  <c r="W1795" i="69"/>
  <c r="V1795" i="69"/>
  <c r="U1795" i="69"/>
  <c r="T1795" i="69"/>
  <c r="S1795" i="69"/>
  <c r="R1795" i="69"/>
  <c r="Q1795" i="69"/>
  <c r="P1795" i="69"/>
  <c r="N1795" i="69"/>
  <c r="Y1794" i="69"/>
  <c r="X1794" i="69"/>
  <c r="W1794" i="69"/>
  <c r="V1794" i="69"/>
  <c r="U1794" i="69"/>
  <c r="T1794" i="69"/>
  <c r="S1794" i="69"/>
  <c r="R1794" i="69"/>
  <c r="Q1794" i="69"/>
  <c r="P1794" i="69"/>
  <c r="N1794" i="69"/>
  <c r="Y1793" i="69"/>
  <c r="X1793" i="69"/>
  <c r="W1793" i="69"/>
  <c r="V1793" i="69"/>
  <c r="U1793" i="69"/>
  <c r="T1793" i="69"/>
  <c r="S1793" i="69"/>
  <c r="R1793" i="69"/>
  <c r="Q1793" i="69"/>
  <c r="P1793" i="69"/>
  <c r="N1793" i="69"/>
  <c r="Y1792" i="69"/>
  <c r="X1792" i="69"/>
  <c r="W1792" i="69"/>
  <c r="V1792" i="69"/>
  <c r="U1792" i="69"/>
  <c r="T1792" i="69"/>
  <c r="S1792" i="69"/>
  <c r="R1792" i="69"/>
  <c r="Q1792" i="69"/>
  <c r="P1792" i="69"/>
  <c r="N1792" i="69"/>
  <c r="Y1791" i="69"/>
  <c r="X1791" i="69"/>
  <c r="W1791" i="69"/>
  <c r="V1791" i="69"/>
  <c r="U1791" i="69"/>
  <c r="T1791" i="69"/>
  <c r="S1791" i="69"/>
  <c r="R1791" i="69"/>
  <c r="Q1791" i="69"/>
  <c r="P1791" i="69"/>
  <c r="N1791" i="69"/>
  <c r="Y1790" i="69"/>
  <c r="X1790" i="69"/>
  <c r="W1790" i="69"/>
  <c r="V1790" i="69"/>
  <c r="U1790" i="69"/>
  <c r="T1790" i="69"/>
  <c r="S1790" i="69"/>
  <c r="R1790" i="69"/>
  <c r="Q1790" i="69"/>
  <c r="P1790" i="69"/>
  <c r="N1790" i="69"/>
  <c r="Y1789" i="69"/>
  <c r="X1789" i="69"/>
  <c r="W1789" i="69"/>
  <c r="V1789" i="69"/>
  <c r="U1789" i="69"/>
  <c r="T1789" i="69"/>
  <c r="S1789" i="69"/>
  <c r="R1789" i="69"/>
  <c r="Q1789" i="69"/>
  <c r="P1789" i="69"/>
  <c r="N1789" i="69"/>
  <c r="Y1788" i="69"/>
  <c r="X1788" i="69"/>
  <c r="W1788" i="69"/>
  <c r="V1788" i="69"/>
  <c r="U1788" i="69"/>
  <c r="T1788" i="69"/>
  <c r="S1788" i="69"/>
  <c r="R1788" i="69"/>
  <c r="Q1788" i="69"/>
  <c r="P1788" i="69"/>
  <c r="N1788" i="69"/>
  <c r="Y1787" i="69"/>
  <c r="X1787" i="69"/>
  <c r="W1787" i="69"/>
  <c r="V1787" i="69"/>
  <c r="U1787" i="69"/>
  <c r="T1787" i="69"/>
  <c r="S1787" i="69"/>
  <c r="R1787" i="69"/>
  <c r="Q1787" i="69"/>
  <c r="P1787" i="69"/>
  <c r="N1787" i="69"/>
  <c r="Y1786" i="69"/>
  <c r="X1786" i="69"/>
  <c r="W1786" i="69"/>
  <c r="V1786" i="69"/>
  <c r="U1786" i="69"/>
  <c r="T1786" i="69"/>
  <c r="S1786" i="69"/>
  <c r="R1786" i="69"/>
  <c r="Q1786" i="69"/>
  <c r="P1786" i="69"/>
  <c r="N1786" i="69"/>
  <c r="Y1785" i="69"/>
  <c r="X1785" i="69"/>
  <c r="W1785" i="69"/>
  <c r="V1785" i="69"/>
  <c r="U1785" i="69"/>
  <c r="T1785" i="69"/>
  <c r="S1785" i="69"/>
  <c r="R1785" i="69"/>
  <c r="Q1785" i="69"/>
  <c r="P1785" i="69"/>
  <c r="N1785" i="69"/>
  <c r="Y1784" i="69"/>
  <c r="X1784" i="69"/>
  <c r="W1784" i="69"/>
  <c r="V1784" i="69"/>
  <c r="U1784" i="69"/>
  <c r="T1784" i="69"/>
  <c r="S1784" i="69"/>
  <c r="R1784" i="69"/>
  <c r="Q1784" i="69"/>
  <c r="P1784" i="69"/>
  <c r="N1784" i="69"/>
  <c r="Y1783" i="69"/>
  <c r="X1783" i="69"/>
  <c r="W1783" i="69"/>
  <c r="V1783" i="69"/>
  <c r="U1783" i="69"/>
  <c r="T1783" i="69"/>
  <c r="S1783" i="69"/>
  <c r="R1783" i="69"/>
  <c r="Q1783" i="69"/>
  <c r="P1783" i="69"/>
  <c r="N1783" i="69"/>
  <c r="Y1782" i="69"/>
  <c r="X1782" i="69"/>
  <c r="W1782" i="69"/>
  <c r="V1782" i="69"/>
  <c r="U1782" i="69"/>
  <c r="T1782" i="69"/>
  <c r="S1782" i="69"/>
  <c r="R1782" i="69"/>
  <c r="Q1782" i="69"/>
  <c r="P1782" i="69"/>
  <c r="N1782" i="69"/>
  <c r="Y1781" i="69"/>
  <c r="X1781" i="69"/>
  <c r="W1781" i="69"/>
  <c r="V1781" i="69"/>
  <c r="U1781" i="69"/>
  <c r="T1781" i="69"/>
  <c r="S1781" i="69"/>
  <c r="R1781" i="69"/>
  <c r="Q1781" i="69"/>
  <c r="P1781" i="69"/>
  <c r="N1781" i="69"/>
  <c r="Y1780" i="69"/>
  <c r="X1780" i="69"/>
  <c r="W1780" i="69"/>
  <c r="V1780" i="69"/>
  <c r="U1780" i="69"/>
  <c r="T1780" i="69"/>
  <c r="S1780" i="69"/>
  <c r="R1780" i="69"/>
  <c r="Q1780" i="69"/>
  <c r="P1780" i="69"/>
  <c r="N1780" i="69"/>
  <c r="Y1779" i="69"/>
  <c r="X1779" i="69"/>
  <c r="W1779" i="69"/>
  <c r="V1779" i="69"/>
  <c r="U1779" i="69"/>
  <c r="T1779" i="69"/>
  <c r="S1779" i="69"/>
  <c r="R1779" i="69"/>
  <c r="Q1779" i="69"/>
  <c r="P1779" i="69"/>
  <c r="N1779" i="69"/>
  <c r="Y1778" i="69"/>
  <c r="X1778" i="69"/>
  <c r="W1778" i="69"/>
  <c r="V1778" i="69"/>
  <c r="U1778" i="69"/>
  <c r="T1778" i="69"/>
  <c r="S1778" i="69"/>
  <c r="R1778" i="69"/>
  <c r="Q1778" i="69"/>
  <c r="P1778" i="69"/>
  <c r="N1778" i="69"/>
  <c r="Y1777" i="69"/>
  <c r="X1777" i="69"/>
  <c r="W1777" i="69"/>
  <c r="V1777" i="69"/>
  <c r="U1777" i="69"/>
  <c r="T1777" i="69"/>
  <c r="S1777" i="69"/>
  <c r="R1777" i="69"/>
  <c r="Q1777" i="69"/>
  <c r="P1777" i="69"/>
  <c r="N1777" i="69"/>
  <c r="Y1776" i="69"/>
  <c r="X1776" i="69"/>
  <c r="W1776" i="69"/>
  <c r="V1776" i="69"/>
  <c r="U1776" i="69"/>
  <c r="T1776" i="69"/>
  <c r="S1776" i="69"/>
  <c r="R1776" i="69"/>
  <c r="Q1776" i="69"/>
  <c r="P1776" i="69"/>
  <c r="N1776" i="69"/>
  <c r="Y1775" i="69"/>
  <c r="X1775" i="69"/>
  <c r="W1775" i="69"/>
  <c r="V1775" i="69"/>
  <c r="U1775" i="69"/>
  <c r="T1775" i="69"/>
  <c r="S1775" i="69"/>
  <c r="R1775" i="69"/>
  <c r="Q1775" i="69"/>
  <c r="P1775" i="69"/>
  <c r="N1775" i="69"/>
  <c r="Y1774" i="69"/>
  <c r="X1774" i="69"/>
  <c r="W1774" i="69"/>
  <c r="V1774" i="69"/>
  <c r="U1774" i="69"/>
  <c r="T1774" i="69"/>
  <c r="S1774" i="69"/>
  <c r="R1774" i="69"/>
  <c r="Q1774" i="69"/>
  <c r="P1774" i="69"/>
  <c r="N1774" i="69"/>
  <c r="Y1773" i="69"/>
  <c r="X1773" i="69"/>
  <c r="W1773" i="69"/>
  <c r="V1773" i="69"/>
  <c r="U1773" i="69"/>
  <c r="T1773" i="69"/>
  <c r="S1773" i="69"/>
  <c r="R1773" i="69"/>
  <c r="Q1773" i="69"/>
  <c r="P1773" i="69"/>
  <c r="N1773" i="69"/>
  <c r="Y1772" i="69"/>
  <c r="X1772" i="69"/>
  <c r="W1772" i="69"/>
  <c r="V1772" i="69"/>
  <c r="U1772" i="69"/>
  <c r="T1772" i="69"/>
  <c r="S1772" i="69"/>
  <c r="R1772" i="69"/>
  <c r="Q1772" i="69"/>
  <c r="P1772" i="69"/>
  <c r="N1772" i="69"/>
  <c r="Y1771" i="69"/>
  <c r="X1771" i="69"/>
  <c r="W1771" i="69"/>
  <c r="V1771" i="69"/>
  <c r="U1771" i="69"/>
  <c r="T1771" i="69"/>
  <c r="S1771" i="69"/>
  <c r="R1771" i="69"/>
  <c r="Q1771" i="69"/>
  <c r="P1771" i="69"/>
  <c r="N1771" i="69"/>
  <c r="Y1770" i="69"/>
  <c r="X1770" i="69"/>
  <c r="W1770" i="69"/>
  <c r="V1770" i="69"/>
  <c r="U1770" i="69"/>
  <c r="T1770" i="69"/>
  <c r="S1770" i="69"/>
  <c r="R1770" i="69"/>
  <c r="Q1770" i="69"/>
  <c r="P1770" i="69"/>
  <c r="N1770" i="69"/>
  <c r="Y1769" i="69"/>
  <c r="X1769" i="69"/>
  <c r="W1769" i="69"/>
  <c r="V1769" i="69"/>
  <c r="U1769" i="69"/>
  <c r="T1769" i="69"/>
  <c r="S1769" i="69"/>
  <c r="R1769" i="69"/>
  <c r="Q1769" i="69"/>
  <c r="P1769" i="69"/>
  <c r="N1769" i="69"/>
  <c r="Y1768" i="69"/>
  <c r="X1768" i="69"/>
  <c r="W1768" i="69"/>
  <c r="V1768" i="69"/>
  <c r="U1768" i="69"/>
  <c r="T1768" i="69"/>
  <c r="S1768" i="69"/>
  <c r="R1768" i="69"/>
  <c r="Q1768" i="69"/>
  <c r="P1768" i="69"/>
  <c r="N1768" i="69"/>
  <c r="Y1767" i="69"/>
  <c r="X1767" i="69"/>
  <c r="W1767" i="69"/>
  <c r="V1767" i="69"/>
  <c r="U1767" i="69"/>
  <c r="T1767" i="69"/>
  <c r="S1767" i="69"/>
  <c r="R1767" i="69"/>
  <c r="Q1767" i="69"/>
  <c r="P1767" i="69"/>
  <c r="N1767" i="69"/>
  <c r="Y1766" i="69"/>
  <c r="X1766" i="69"/>
  <c r="W1766" i="69"/>
  <c r="V1766" i="69"/>
  <c r="U1766" i="69"/>
  <c r="T1766" i="69"/>
  <c r="S1766" i="69"/>
  <c r="R1766" i="69"/>
  <c r="Q1766" i="69"/>
  <c r="P1766" i="69"/>
  <c r="N1766" i="69"/>
  <c r="Y1765" i="69"/>
  <c r="X1765" i="69"/>
  <c r="W1765" i="69"/>
  <c r="V1765" i="69"/>
  <c r="U1765" i="69"/>
  <c r="T1765" i="69"/>
  <c r="S1765" i="69"/>
  <c r="R1765" i="69"/>
  <c r="Q1765" i="69"/>
  <c r="P1765" i="69"/>
  <c r="N1765" i="69"/>
  <c r="Y1764" i="69"/>
  <c r="X1764" i="69"/>
  <c r="W1764" i="69"/>
  <c r="V1764" i="69"/>
  <c r="U1764" i="69"/>
  <c r="T1764" i="69"/>
  <c r="S1764" i="69"/>
  <c r="R1764" i="69"/>
  <c r="Q1764" i="69"/>
  <c r="P1764" i="69"/>
  <c r="N1764" i="69"/>
  <c r="Y1763" i="69"/>
  <c r="X1763" i="69"/>
  <c r="W1763" i="69"/>
  <c r="V1763" i="69"/>
  <c r="U1763" i="69"/>
  <c r="T1763" i="69"/>
  <c r="S1763" i="69"/>
  <c r="R1763" i="69"/>
  <c r="Q1763" i="69"/>
  <c r="P1763" i="69"/>
  <c r="N1763" i="69"/>
  <c r="Y1762" i="69"/>
  <c r="X1762" i="69"/>
  <c r="W1762" i="69"/>
  <c r="V1762" i="69"/>
  <c r="U1762" i="69"/>
  <c r="T1762" i="69"/>
  <c r="S1762" i="69"/>
  <c r="R1762" i="69"/>
  <c r="Q1762" i="69"/>
  <c r="P1762" i="69"/>
  <c r="N1762" i="69"/>
  <c r="Y1761" i="69"/>
  <c r="X1761" i="69"/>
  <c r="W1761" i="69"/>
  <c r="V1761" i="69"/>
  <c r="U1761" i="69"/>
  <c r="T1761" i="69"/>
  <c r="S1761" i="69"/>
  <c r="R1761" i="69"/>
  <c r="Q1761" i="69"/>
  <c r="P1761" i="69"/>
  <c r="N1761" i="69"/>
  <c r="Y1760" i="69"/>
  <c r="X1760" i="69"/>
  <c r="W1760" i="69"/>
  <c r="V1760" i="69"/>
  <c r="U1760" i="69"/>
  <c r="T1760" i="69"/>
  <c r="S1760" i="69"/>
  <c r="R1760" i="69"/>
  <c r="Q1760" i="69"/>
  <c r="P1760" i="69"/>
  <c r="N1760" i="69"/>
  <c r="Y1759" i="69"/>
  <c r="X1759" i="69"/>
  <c r="W1759" i="69"/>
  <c r="V1759" i="69"/>
  <c r="U1759" i="69"/>
  <c r="T1759" i="69"/>
  <c r="S1759" i="69"/>
  <c r="R1759" i="69"/>
  <c r="Q1759" i="69"/>
  <c r="P1759" i="69"/>
  <c r="N1759" i="69"/>
  <c r="Y1758" i="69"/>
  <c r="X1758" i="69"/>
  <c r="W1758" i="69"/>
  <c r="V1758" i="69"/>
  <c r="U1758" i="69"/>
  <c r="T1758" i="69"/>
  <c r="S1758" i="69"/>
  <c r="R1758" i="69"/>
  <c r="Q1758" i="69"/>
  <c r="P1758" i="69"/>
  <c r="N1758" i="69"/>
  <c r="Y1757" i="69"/>
  <c r="X1757" i="69"/>
  <c r="W1757" i="69"/>
  <c r="V1757" i="69"/>
  <c r="U1757" i="69"/>
  <c r="T1757" i="69"/>
  <c r="S1757" i="69"/>
  <c r="R1757" i="69"/>
  <c r="Q1757" i="69"/>
  <c r="P1757" i="69"/>
  <c r="N1757" i="69"/>
  <c r="Y1756" i="69"/>
  <c r="X1756" i="69"/>
  <c r="W1756" i="69"/>
  <c r="V1756" i="69"/>
  <c r="U1756" i="69"/>
  <c r="T1756" i="69"/>
  <c r="S1756" i="69"/>
  <c r="R1756" i="69"/>
  <c r="Q1756" i="69"/>
  <c r="P1756" i="69"/>
  <c r="N1756" i="69"/>
  <c r="Y1755" i="69"/>
  <c r="X1755" i="69"/>
  <c r="W1755" i="69"/>
  <c r="V1755" i="69"/>
  <c r="U1755" i="69"/>
  <c r="T1755" i="69"/>
  <c r="S1755" i="69"/>
  <c r="R1755" i="69"/>
  <c r="Q1755" i="69"/>
  <c r="P1755" i="69"/>
  <c r="N1755" i="69"/>
  <c r="Y1754" i="69"/>
  <c r="X1754" i="69"/>
  <c r="W1754" i="69"/>
  <c r="V1754" i="69"/>
  <c r="U1754" i="69"/>
  <c r="T1754" i="69"/>
  <c r="S1754" i="69"/>
  <c r="R1754" i="69"/>
  <c r="Q1754" i="69"/>
  <c r="P1754" i="69"/>
  <c r="N1754" i="69"/>
  <c r="Y1753" i="69"/>
  <c r="X1753" i="69"/>
  <c r="W1753" i="69"/>
  <c r="V1753" i="69"/>
  <c r="U1753" i="69"/>
  <c r="T1753" i="69"/>
  <c r="S1753" i="69"/>
  <c r="R1753" i="69"/>
  <c r="Q1753" i="69"/>
  <c r="P1753" i="69"/>
  <c r="N1753" i="69"/>
  <c r="Y1752" i="69"/>
  <c r="X1752" i="69"/>
  <c r="W1752" i="69"/>
  <c r="V1752" i="69"/>
  <c r="U1752" i="69"/>
  <c r="T1752" i="69"/>
  <c r="S1752" i="69"/>
  <c r="R1752" i="69"/>
  <c r="Q1752" i="69"/>
  <c r="P1752" i="69"/>
  <c r="N1752" i="69"/>
  <c r="Y1751" i="69"/>
  <c r="X1751" i="69"/>
  <c r="W1751" i="69"/>
  <c r="V1751" i="69"/>
  <c r="U1751" i="69"/>
  <c r="T1751" i="69"/>
  <c r="S1751" i="69"/>
  <c r="R1751" i="69"/>
  <c r="Q1751" i="69"/>
  <c r="P1751" i="69"/>
  <c r="N1751" i="69"/>
  <c r="Y1750" i="69"/>
  <c r="X1750" i="69"/>
  <c r="W1750" i="69"/>
  <c r="V1750" i="69"/>
  <c r="U1750" i="69"/>
  <c r="T1750" i="69"/>
  <c r="S1750" i="69"/>
  <c r="R1750" i="69"/>
  <c r="Q1750" i="69"/>
  <c r="P1750" i="69"/>
  <c r="N1750" i="69"/>
  <c r="Y1749" i="69"/>
  <c r="X1749" i="69"/>
  <c r="W1749" i="69"/>
  <c r="V1749" i="69"/>
  <c r="U1749" i="69"/>
  <c r="T1749" i="69"/>
  <c r="S1749" i="69"/>
  <c r="R1749" i="69"/>
  <c r="Q1749" i="69"/>
  <c r="P1749" i="69"/>
  <c r="N1749" i="69"/>
  <c r="Y1748" i="69"/>
  <c r="X1748" i="69"/>
  <c r="W1748" i="69"/>
  <c r="V1748" i="69"/>
  <c r="U1748" i="69"/>
  <c r="T1748" i="69"/>
  <c r="S1748" i="69"/>
  <c r="R1748" i="69"/>
  <c r="Q1748" i="69"/>
  <c r="P1748" i="69"/>
  <c r="N1748" i="69"/>
  <c r="Y1747" i="69"/>
  <c r="X1747" i="69"/>
  <c r="W1747" i="69"/>
  <c r="V1747" i="69"/>
  <c r="U1747" i="69"/>
  <c r="T1747" i="69"/>
  <c r="S1747" i="69"/>
  <c r="R1747" i="69"/>
  <c r="Q1747" i="69"/>
  <c r="P1747" i="69"/>
  <c r="N1747" i="69"/>
  <c r="Y1746" i="69"/>
  <c r="X1746" i="69"/>
  <c r="W1746" i="69"/>
  <c r="V1746" i="69"/>
  <c r="U1746" i="69"/>
  <c r="T1746" i="69"/>
  <c r="S1746" i="69"/>
  <c r="R1746" i="69"/>
  <c r="Q1746" i="69"/>
  <c r="P1746" i="69"/>
  <c r="N1746" i="69"/>
  <c r="Y1745" i="69"/>
  <c r="X1745" i="69"/>
  <c r="W1745" i="69"/>
  <c r="V1745" i="69"/>
  <c r="U1745" i="69"/>
  <c r="T1745" i="69"/>
  <c r="S1745" i="69"/>
  <c r="R1745" i="69"/>
  <c r="Q1745" i="69"/>
  <c r="P1745" i="69"/>
  <c r="N1745" i="69"/>
  <c r="Y1744" i="69"/>
  <c r="X1744" i="69"/>
  <c r="W1744" i="69"/>
  <c r="V1744" i="69"/>
  <c r="U1744" i="69"/>
  <c r="T1744" i="69"/>
  <c r="S1744" i="69"/>
  <c r="R1744" i="69"/>
  <c r="Q1744" i="69"/>
  <c r="P1744" i="69"/>
  <c r="N1744" i="69"/>
  <c r="Y1743" i="69"/>
  <c r="X1743" i="69"/>
  <c r="W1743" i="69"/>
  <c r="V1743" i="69"/>
  <c r="U1743" i="69"/>
  <c r="T1743" i="69"/>
  <c r="S1743" i="69"/>
  <c r="R1743" i="69"/>
  <c r="Q1743" i="69"/>
  <c r="P1743" i="69"/>
  <c r="N1743" i="69"/>
  <c r="Y1742" i="69"/>
  <c r="X1742" i="69"/>
  <c r="W1742" i="69"/>
  <c r="V1742" i="69"/>
  <c r="U1742" i="69"/>
  <c r="T1742" i="69"/>
  <c r="S1742" i="69"/>
  <c r="R1742" i="69"/>
  <c r="Q1742" i="69"/>
  <c r="P1742" i="69"/>
  <c r="N1742" i="69"/>
  <c r="Y1741" i="69"/>
  <c r="X1741" i="69"/>
  <c r="W1741" i="69"/>
  <c r="V1741" i="69"/>
  <c r="U1741" i="69"/>
  <c r="T1741" i="69"/>
  <c r="S1741" i="69"/>
  <c r="R1741" i="69"/>
  <c r="Q1741" i="69"/>
  <c r="P1741" i="69"/>
  <c r="N1741" i="69"/>
  <c r="Y1740" i="69"/>
  <c r="X1740" i="69"/>
  <c r="W1740" i="69"/>
  <c r="V1740" i="69"/>
  <c r="U1740" i="69"/>
  <c r="T1740" i="69"/>
  <c r="S1740" i="69"/>
  <c r="R1740" i="69"/>
  <c r="Q1740" i="69"/>
  <c r="P1740" i="69"/>
  <c r="N1740" i="69"/>
  <c r="Y1739" i="69"/>
  <c r="X1739" i="69"/>
  <c r="W1739" i="69"/>
  <c r="V1739" i="69"/>
  <c r="U1739" i="69"/>
  <c r="T1739" i="69"/>
  <c r="S1739" i="69"/>
  <c r="R1739" i="69"/>
  <c r="Q1739" i="69"/>
  <c r="P1739" i="69"/>
  <c r="N1739" i="69"/>
  <c r="Y1738" i="69"/>
  <c r="X1738" i="69"/>
  <c r="W1738" i="69"/>
  <c r="V1738" i="69"/>
  <c r="U1738" i="69"/>
  <c r="T1738" i="69"/>
  <c r="S1738" i="69"/>
  <c r="R1738" i="69"/>
  <c r="Q1738" i="69"/>
  <c r="P1738" i="69"/>
  <c r="N1738" i="69"/>
  <c r="Y1737" i="69"/>
  <c r="X1737" i="69"/>
  <c r="W1737" i="69"/>
  <c r="V1737" i="69"/>
  <c r="U1737" i="69"/>
  <c r="T1737" i="69"/>
  <c r="S1737" i="69"/>
  <c r="R1737" i="69"/>
  <c r="Q1737" i="69"/>
  <c r="P1737" i="69"/>
  <c r="N1737" i="69"/>
  <c r="Y1736" i="69"/>
  <c r="X1736" i="69"/>
  <c r="W1736" i="69"/>
  <c r="V1736" i="69"/>
  <c r="U1736" i="69"/>
  <c r="T1736" i="69"/>
  <c r="S1736" i="69"/>
  <c r="R1736" i="69"/>
  <c r="Q1736" i="69"/>
  <c r="P1736" i="69"/>
  <c r="N1736" i="69"/>
  <c r="Y1735" i="69"/>
  <c r="X1735" i="69"/>
  <c r="W1735" i="69"/>
  <c r="V1735" i="69"/>
  <c r="U1735" i="69"/>
  <c r="T1735" i="69"/>
  <c r="S1735" i="69"/>
  <c r="R1735" i="69"/>
  <c r="Q1735" i="69"/>
  <c r="P1735" i="69"/>
  <c r="N1735" i="69"/>
  <c r="Y1734" i="69"/>
  <c r="X1734" i="69"/>
  <c r="W1734" i="69"/>
  <c r="V1734" i="69"/>
  <c r="U1734" i="69"/>
  <c r="T1734" i="69"/>
  <c r="S1734" i="69"/>
  <c r="R1734" i="69"/>
  <c r="Q1734" i="69"/>
  <c r="P1734" i="69"/>
  <c r="N1734" i="69"/>
  <c r="Y1733" i="69"/>
  <c r="X1733" i="69"/>
  <c r="W1733" i="69"/>
  <c r="V1733" i="69"/>
  <c r="U1733" i="69"/>
  <c r="T1733" i="69"/>
  <c r="S1733" i="69"/>
  <c r="R1733" i="69"/>
  <c r="Q1733" i="69"/>
  <c r="P1733" i="69"/>
  <c r="N1733" i="69"/>
  <c r="Y1732" i="69"/>
  <c r="X1732" i="69"/>
  <c r="W1732" i="69"/>
  <c r="V1732" i="69"/>
  <c r="U1732" i="69"/>
  <c r="T1732" i="69"/>
  <c r="S1732" i="69"/>
  <c r="R1732" i="69"/>
  <c r="Q1732" i="69"/>
  <c r="P1732" i="69"/>
  <c r="N1732" i="69"/>
  <c r="Y1731" i="69"/>
  <c r="X1731" i="69"/>
  <c r="W1731" i="69"/>
  <c r="V1731" i="69"/>
  <c r="U1731" i="69"/>
  <c r="T1731" i="69"/>
  <c r="S1731" i="69"/>
  <c r="R1731" i="69"/>
  <c r="Q1731" i="69"/>
  <c r="P1731" i="69"/>
  <c r="N1731" i="69"/>
  <c r="Y1730" i="69"/>
  <c r="X1730" i="69"/>
  <c r="W1730" i="69"/>
  <c r="V1730" i="69"/>
  <c r="U1730" i="69"/>
  <c r="T1730" i="69"/>
  <c r="S1730" i="69"/>
  <c r="R1730" i="69"/>
  <c r="Q1730" i="69"/>
  <c r="P1730" i="69"/>
  <c r="N1730" i="69"/>
  <c r="Y1729" i="69"/>
  <c r="X1729" i="69"/>
  <c r="W1729" i="69"/>
  <c r="V1729" i="69"/>
  <c r="U1729" i="69"/>
  <c r="T1729" i="69"/>
  <c r="S1729" i="69"/>
  <c r="R1729" i="69"/>
  <c r="Q1729" i="69"/>
  <c r="P1729" i="69"/>
  <c r="N1729" i="69"/>
  <c r="Y1728" i="69"/>
  <c r="X1728" i="69"/>
  <c r="W1728" i="69"/>
  <c r="V1728" i="69"/>
  <c r="U1728" i="69"/>
  <c r="T1728" i="69"/>
  <c r="S1728" i="69"/>
  <c r="R1728" i="69"/>
  <c r="Q1728" i="69"/>
  <c r="P1728" i="69"/>
  <c r="N1728" i="69"/>
  <c r="Y1727" i="69"/>
  <c r="X1727" i="69"/>
  <c r="W1727" i="69"/>
  <c r="V1727" i="69"/>
  <c r="U1727" i="69"/>
  <c r="T1727" i="69"/>
  <c r="S1727" i="69"/>
  <c r="R1727" i="69"/>
  <c r="Q1727" i="69"/>
  <c r="P1727" i="69"/>
  <c r="N1727" i="69"/>
  <c r="Y1726" i="69"/>
  <c r="X1726" i="69"/>
  <c r="W1726" i="69"/>
  <c r="V1726" i="69"/>
  <c r="U1726" i="69"/>
  <c r="T1726" i="69"/>
  <c r="S1726" i="69"/>
  <c r="R1726" i="69"/>
  <c r="Q1726" i="69"/>
  <c r="P1726" i="69"/>
  <c r="N1726" i="69"/>
  <c r="Y1725" i="69"/>
  <c r="X1725" i="69"/>
  <c r="W1725" i="69"/>
  <c r="V1725" i="69"/>
  <c r="U1725" i="69"/>
  <c r="T1725" i="69"/>
  <c r="S1725" i="69"/>
  <c r="R1725" i="69"/>
  <c r="Q1725" i="69"/>
  <c r="P1725" i="69"/>
  <c r="N1725" i="69"/>
  <c r="Y1724" i="69"/>
  <c r="X1724" i="69"/>
  <c r="W1724" i="69"/>
  <c r="V1724" i="69"/>
  <c r="U1724" i="69"/>
  <c r="T1724" i="69"/>
  <c r="S1724" i="69"/>
  <c r="R1724" i="69"/>
  <c r="Q1724" i="69"/>
  <c r="P1724" i="69"/>
  <c r="N1724" i="69"/>
  <c r="Y1723" i="69"/>
  <c r="X1723" i="69"/>
  <c r="W1723" i="69"/>
  <c r="V1723" i="69"/>
  <c r="U1723" i="69"/>
  <c r="T1723" i="69"/>
  <c r="S1723" i="69"/>
  <c r="R1723" i="69"/>
  <c r="Q1723" i="69"/>
  <c r="P1723" i="69"/>
  <c r="N1723" i="69"/>
  <c r="Y1722" i="69"/>
  <c r="X1722" i="69"/>
  <c r="W1722" i="69"/>
  <c r="V1722" i="69"/>
  <c r="U1722" i="69"/>
  <c r="T1722" i="69"/>
  <c r="S1722" i="69"/>
  <c r="R1722" i="69"/>
  <c r="Q1722" i="69"/>
  <c r="P1722" i="69"/>
  <c r="N1722" i="69"/>
  <c r="Y1721" i="69"/>
  <c r="X1721" i="69"/>
  <c r="W1721" i="69"/>
  <c r="V1721" i="69"/>
  <c r="U1721" i="69"/>
  <c r="T1721" i="69"/>
  <c r="S1721" i="69"/>
  <c r="R1721" i="69"/>
  <c r="Q1721" i="69"/>
  <c r="P1721" i="69"/>
  <c r="N1721" i="69"/>
  <c r="Y1720" i="69"/>
  <c r="X1720" i="69"/>
  <c r="W1720" i="69"/>
  <c r="V1720" i="69"/>
  <c r="U1720" i="69"/>
  <c r="T1720" i="69"/>
  <c r="S1720" i="69"/>
  <c r="R1720" i="69"/>
  <c r="Q1720" i="69"/>
  <c r="P1720" i="69"/>
  <c r="N1720" i="69"/>
  <c r="Y1719" i="69"/>
  <c r="X1719" i="69"/>
  <c r="W1719" i="69"/>
  <c r="V1719" i="69"/>
  <c r="U1719" i="69"/>
  <c r="T1719" i="69"/>
  <c r="S1719" i="69"/>
  <c r="R1719" i="69"/>
  <c r="Q1719" i="69"/>
  <c r="P1719" i="69"/>
  <c r="N1719" i="69"/>
  <c r="Y1718" i="69"/>
  <c r="X1718" i="69"/>
  <c r="W1718" i="69"/>
  <c r="V1718" i="69"/>
  <c r="U1718" i="69"/>
  <c r="T1718" i="69"/>
  <c r="S1718" i="69"/>
  <c r="R1718" i="69"/>
  <c r="Q1718" i="69"/>
  <c r="P1718" i="69"/>
  <c r="N1718" i="69"/>
  <c r="Y1717" i="69"/>
  <c r="X1717" i="69"/>
  <c r="W1717" i="69"/>
  <c r="V1717" i="69"/>
  <c r="U1717" i="69"/>
  <c r="T1717" i="69"/>
  <c r="S1717" i="69"/>
  <c r="R1717" i="69"/>
  <c r="Q1717" i="69"/>
  <c r="P1717" i="69"/>
  <c r="N1717" i="69"/>
  <c r="Y1716" i="69"/>
  <c r="X1716" i="69"/>
  <c r="W1716" i="69"/>
  <c r="V1716" i="69"/>
  <c r="U1716" i="69"/>
  <c r="T1716" i="69"/>
  <c r="S1716" i="69"/>
  <c r="R1716" i="69"/>
  <c r="Q1716" i="69"/>
  <c r="P1716" i="69"/>
  <c r="N1716" i="69"/>
  <c r="Y1715" i="69"/>
  <c r="X1715" i="69"/>
  <c r="W1715" i="69"/>
  <c r="V1715" i="69"/>
  <c r="U1715" i="69"/>
  <c r="T1715" i="69"/>
  <c r="S1715" i="69"/>
  <c r="R1715" i="69"/>
  <c r="Q1715" i="69"/>
  <c r="P1715" i="69"/>
  <c r="N1715" i="69"/>
  <c r="Y1714" i="69"/>
  <c r="X1714" i="69"/>
  <c r="W1714" i="69"/>
  <c r="V1714" i="69"/>
  <c r="U1714" i="69"/>
  <c r="T1714" i="69"/>
  <c r="S1714" i="69"/>
  <c r="R1714" i="69"/>
  <c r="Q1714" i="69"/>
  <c r="P1714" i="69"/>
  <c r="N1714" i="69"/>
  <c r="Y1713" i="69"/>
  <c r="X1713" i="69"/>
  <c r="W1713" i="69"/>
  <c r="V1713" i="69"/>
  <c r="U1713" i="69"/>
  <c r="T1713" i="69"/>
  <c r="S1713" i="69"/>
  <c r="R1713" i="69"/>
  <c r="Q1713" i="69"/>
  <c r="P1713" i="69"/>
  <c r="N1713" i="69"/>
  <c r="Y1712" i="69"/>
  <c r="X1712" i="69"/>
  <c r="W1712" i="69"/>
  <c r="V1712" i="69"/>
  <c r="U1712" i="69"/>
  <c r="T1712" i="69"/>
  <c r="S1712" i="69"/>
  <c r="R1712" i="69"/>
  <c r="Q1712" i="69"/>
  <c r="P1712" i="69"/>
  <c r="N1712" i="69"/>
  <c r="Y1711" i="69"/>
  <c r="X1711" i="69"/>
  <c r="W1711" i="69"/>
  <c r="V1711" i="69"/>
  <c r="U1711" i="69"/>
  <c r="T1711" i="69"/>
  <c r="S1711" i="69"/>
  <c r="R1711" i="69"/>
  <c r="Q1711" i="69"/>
  <c r="P1711" i="69"/>
  <c r="N1711" i="69"/>
  <c r="Y1710" i="69"/>
  <c r="X1710" i="69"/>
  <c r="W1710" i="69"/>
  <c r="V1710" i="69"/>
  <c r="U1710" i="69"/>
  <c r="T1710" i="69"/>
  <c r="S1710" i="69"/>
  <c r="R1710" i="69"/>
  <c r="Q1710" i="69"/>
  <c r="P1710" i="69"/>
  <c r="N1710" i="69"/>
  <c r="Y1709" i="69"/>
  <c r="X1709" i="69"/>
  <c r="W1709" i="69"/>
  <c r="V1709" i="69"/>
  <c r="U1709" i="69"/>
  <c r="T1709" i="69"/>
  <c r="S1709" i="69"/>
  <c r="R1709" i="69"/>
  <c r="Q1709" i="69"/>
  <c r="P1709" i="69"/>
  <c r="N1709" i="69"/>
  <c r="Y1708" i="69"/>
  <c r="X1708" i="69"/>
  <c r="W1708" i="69"/>
  <c r="V1708" i="69"/>
  <c r="U1708" i="69"/>
  <c r="T1708" i="69"/>
  <c r="S1708" i="69"/>
  <c r="R1708" i="69"/>
  <c r="Q1708" i="69"/>
  <c r="P1708" i="69"/>
  <c r="N1708" i="69"/>
  <c r="Y1707" i="69"/>
  <c r="X1707" i="69"/>
  <c r="W1707" i="69"/>
  <c r="V1707" i="69"/>
  <c r="U1707" i="69"/>
  <c r="T1707" i="69"/>
  <c r="S1707" i="69"/>
  <c r="R1707" i="69"/>
  <c r="Q1707" i="69"/>
  <c r="P1707" i="69"/>
  <c r="N1707" i="69"/>
  <c r="Y1706" i="69"/>
  <c r="X1706" i="69"/>
  <c r="W1706" i="69"/>
  <c r="V1706" i="69"/>
  <c r="U1706" i="69"/>
  <c r="T1706" i="69"/>
  <c r="S1706" i="69"/>
  <c r="R1706" i="69"/>
  <c r="Q1706" i="69"/>
  <c r="P1706" i="69"/>
  <c r="N1706" i="69"/>
  <c r="Y1705" i="69"/>
  <c r="X1705" i="69"/>
  <c r="W1705" i="69"/>
  <c r="V1705" i="69"/>
  <c r="U1705" i="69"/>
  <c r="T1705" i="69"/>
  <c r="S1705" i="69"/>
  <c r="R1705" i="69"/>
  <c r="Q1705" i="69"/>
  <c r="P1705" i="69"/>
  <c r="N1705" i="69"/>
  <c r="Y1704" i="69"/>
  <c r="X1704" i="69"/>
  <c r="W1704" i="69"/>
  <c r="V1704" i="69"/>
  <c r="U1704" i="69"/>
  <c r="T1704" i="69"/>
  <c r="S1704" i="69"/>
  <c r="R1704" i="69"/>
  <c r="Q1704" i="69"/>
  <c r="P1704" i="69"/>
  <c r="N1704" i="69"/>
  <c r="Y1703" i="69"/>
  <c r="X1703" i="69"/>
  <c r="W1703" i="69"/>
  <c r="V1703" i="69"/>
  <c r="U1703" i="69"/>
  <c r="T1703" i="69"/>
  <c r="S1703" i="69"/>
  <c r="R1703" i="69"/>
  <c r="Q1703" i="69"/>
  <c r="P1703" i="69"/>
  <c r="N1703" i="69"/>
  <c r="Y1702" i="69"/>
  <c r="X1702" i="69"/>
  <c r="W1702" i="69"/>
  <c r="V1702" i="69"/>
  <c r="U1702" i="69"/>
  <c r="T1702" i="69"/>
  <c r="S1702" i="69"/>
  <c r="R1702" i="69"/>
  <c r="Q1702" i="69"/>
  <c r="P1702" i="69"/>
  <c r="N1702" i="69"/>
  <c r="Y1701" i="69"/>
  <c r="X1701" i="69"/>
  <c r="W1701" i="69"/>
  <c r="V1701" i="69"/>
  <c r="U1701" i="69"/>
  <c r="T1701" i="69"/>
  <c r="S1701" i="69"/>
  <c r="R1701" i="69"/>
  <c r="Q1701" i="69"/>
  <c r="P1701" i="69"/>
  <c r="N1701" i="69"/>
  <c r="Y1700" i="69"/>
  <c r="X1700" i="69"/>
  <c r="W1700" i="69"/>
  <c r="V1700" i="69"/>
  <c r="U1700" i="69"/>
  <c r="T1700" i="69"/>
  <c r="S1700" i="69"/>
  <c r="R1700" i="69"/>
  <c r="Q1700" i="69"/>
  <c r="P1700" i="69"/>
  <c r="N1700" i="69"/>
  <c r="Y1699" i="69"/>
  <c r="X1699" i="69"/>
  <c r="W1699" i="69"/>
  <c r="V1699" i="69"/>
  <c r="U1699" i="69"/>
  <c r="T1699" i="69"/>
  <c r="S1699" i="69"/>
  <c r="R1699" i="69"/>
  <c r="Q1699" i="69"/>
  <c r="P1699" i="69"/>
  <c r="N1699" i="69"/>
  <c r="Y1698" i="69"/>
  <c r="X1698" i="69"/>
  <c r="W1698" i="69"/>
  <c r="V1698" i="69"/>
  <c r="U1698" i="69"/>
  <c r="T1698" i="69"/>
  <c r="S1698" i="69"/>
  <c r="R1698" i="69"/>
  <c r="Q1698" i="69"/>
  <c r="P1698" i="69"/>
  <c r="N1698" i="69"/>
  <c r="Y1697" i="69"/>
  <c r="X1697" i="69"/>
  <c r="W1697" i="69"/>
  <c r="V1697" i="69"/>
  <c r="U1697" i="69"/>
  <c r="T1697" i="69"/>
  <c r="S1697" i="69"/>
  <c r="R1697" i="69"/>
  <c r="Q1697" i="69"/>
  <c r="P1697" i="69"/>
  <c r="N1697" i="69"/>
  <c r="Y1696" i="69"/>
  <c r="X1696" i="69"/>
  <c r="W1696" i="69"/>
  <c r="V1696" i="69"/>
  <c r="U1696" i="69"/>
  <c r="T1696" i="69"/>
  <c r="S1696" i="69"/>
  <c r="R1696" i="69"/>
  <c r="Q1696" i="69"/>
  <c r="P1696" i="69"/>
  <c r="N1696" i="69"/>
  <c r="Y1695" i="69"/>
  <c r="X1695" i="69"/>
  <c r="W1695" i="69"/>
  <c r="V1695" i="69"/>
  <c r="U1695" i="69"/>
  <c r="T1695" i="69"/>
  <c r="S1695" i="69"/>
  <c r="R1695" i="69"/>
  <c r="Q1695" i="69"/>
  <c r="P1695" i="69"/>
  <c r="N1695" i="69"/>
  <c r="Y1694" i="69"/>
  <c r="X1694" i="69"/>
  <c r="W1694" i="69"/>
  <c r="V1694" i="69"/>
  <c r="U1694" i="69"/>
  <c r="T1694" i="69"/>
  <c r="S1694" i="69"/>
  <c r="R1694" i="69"/>
  <c r="Q1694" i="69"/>
  <c r="P1694" i="69"/>
  <c r="N1694" i="69"/>
  <c r="Y1693" i="69"/>
  <c r="X1693" i="69"/>
  <c r="W1693" i="69"/>
  <c r="V1693" i="69"/>
  <c r="U1693" i="69"/>
  <c r="T1693" i="69"/>
  <c r="S1693" i="69"/>
  <c r="R1693" i="69"/>
  <c r="Q1693" i="69"/>
  <c r="P1693" i="69"/>
  <c r="N1693" i="69"/>
  <c r="Y1692" i="69"/>
  <c r="X1692" i="69"/>
  <c r="W1692" i="69"/>
  <c r="V1692" i="69"/>
  <c r="U1692" i="69"/>
  <c r="T1692" i="69"/>
  <c r="S1692" i="69"/>
  <c r="R1692" i="69"/>
  <c r="Q1692" i="69"/>
  <c r="P1692" i="69"/>
  <c r="N1692" i="69"/>
  <c r="Y1691" i="69"/>
  <c r="X1691" i="69"/>
  <c r="W1691" i="69"/>
  <c r="V1691" i="69"/>
  <c r="U1691" i="69"/>
  <c r="T1691" i="69"/>
  <c r="S1691" i="69"/>
  <c r="R1691" i="69"/>
  <c r="Q1691" i="69"/>
  <c r="P1691" i="69"/>
  <c r="N1691" i="69"/>
  <c r="Y1690" i="69"/>
  <c r="X1690" i="69"/>
  <c r="W1690" i="69"/>
  <c r="V1690" i="69"/>
  <c r="U1690" i="69"/>
  <c r="T1690" i="69"/>
  <c r="S1690" i="69"/>
  <c r="R1690" i="69"/>
  <c r="Q1690" i="69"/>
  <c r="P1690" i="69"/>
  <c r="N1690" i="69"/>
  <c r="Y1689" i="69"/>
  <c r="X1689" i="69"/>
  <c r="W1689" i="69"/>
  <c r="V1689" i="69"/>
  <c r="U1689" i="69"/>
  <c r="T1689" i="69"/>
  <c r="S1689" i="69"/>
  <c r="R1689" i="69"/>
  <c r="Q1689" i="69"/>
  <c r="P1689" i="69"/>
  <c r="N1689" i="69"/>
  <c r="Y1688" i="69"/>
  <c r="X1688" i="69"/>
  <c r="W1688" i="69"/>
  <c r="V1688" i="69"/>
  <c r="U1688" i="69"/>
  <c r="T1688" i="69"/>
  <c r="S1688" i="69"/>
  <c r="R1688" i="69"/>
  <c r="Q1688" i="69"/>
  <c r="P1688" i="69"/>
  <c r="N1688" i="69"/>
  <c r="Y1687" i="69"/>
  <c r="X1687" i="69"/>
  <c r="W1687" i="69"/>
  <c r="V1687" i="69"/>
  <c r="U1687" i="69"/>
  <c r="T1687" i="69"/>
  <c r="S1687" i="69"/>
  <c r="R1687" i="69"/>
  <c r="Q1687" i="69"/>
  <c r="P1687" i="69"/>
  <c r="N1687" i="69"/>
  <c r="Y1686" i="69"/>
  <c r="X1686" i="69"/>
  <c r="W1686" i="69"/>
  <c r="V1686" i="69"/>
  <c r="U1686" i="69"/>
  <c r="T1686" i="69"/>
  <c r="S1686" i="69"/>
  <c r="R1686" i="69"/>
  <c r="Q1686" i="69"/>
  <c r="P1686" i="69"/>
  <c r="N1686" i="69"/>
  <c r="Y1685" i="69"/>
  <c r="X1685" i="69"/>
  <c r="W1685" i="69"/>
  <c r="V1685" i="69"/>
  <c r="U1685" i="69"/>
  <c r="T1685" i="69"/>
  <c r="S1685" i="69"/>
  <c r="R1685" i="69"/>
  <c r="Q1685" i="69"/>
  <c r="P1685" i="69"/>
  <c r="N1685" i="69"/>
  <c r="Y1684" i="69"/>
  <c r="X1684" i="69"/>
  <c r="W1684" i="69"/>
  <c r="V1684" i="69"/>
  <c r="U1684" i="69"/>
  <c r="T1684" i="69"/>
  <c r="S1684" i="69"/>
  <c r="R1684" i="69"/>
  <c r="Q1684" i="69"/>
  <c r="P1684" i="69"/>
  <c r="N1684" i="69"/>
  <c r="Y1683" i="69"/>
  <c r="X1683" i="69"/>
  <c r="W1683" i="69"/>
  <c r="V1683" i="69"/>
  <c r="U1683" i="69"/>
  <c r="T1683" i="69"/>
  <c r="S1683" i="69"/>
  <c r="R1683" i="69"/>
  <c r="Q1683" i="69"/>
  <c r="P1683" i="69"/>
  <c r="N1683" i="69"/>
  <c r="Y1682" i="69"/>
  <c r="X1682" i="69"/>
  <c r="W1682" i="69"/>
  <c r="V1682" i="69"/>
  <c r="U1682" i="69"/>
  <c r="T1682" i="69"/>
  <c r="S1682" i="69"/>
  <c r="R1682" i="69"/>
  <c r="Q1682" i="69"/>
  <c r="P1682" i="69"/>
  <c r="N1682" i="69"/>
  <c r="Y1681" i="69"/>
  <c r="X1681" i="69"/>
  <c r="W1681" i="69"/>
  <c r="V1681" i="69"/>
  <c r="U1681" i="69"/>
  <c r="T1681" i="69"/>
  <c r="S1681" i="69"/>
  <c r="R1681" i="69"/>
  <c r="Q1681" i="69"/>
  <c r="P1681" i="69"/>
  <c r="N1681" i="69"/>
  <c r="Y1680" i="69"/>
  <c r="X1680" i="69"/>
  <c r="W1680" i="69"/>
  <c r="V1680" i="69"/>
  <c r="U1680" i="69"/>
  <c r="T1680" i="69"/>
  <c r="S1680" i="69"/>
  <c r="R1680" i="69"/>
  <c r="Q1680" i="69"/>
  <c r="P1680" i="69"/>
  <c r="N1680" i="69"/>
  <c r="Y1679" i="69"/>
  <c r="X1679" i="69"/>
  <c r="W1679" i="69"/>
  <c r="V1679" i="69"/>
  <c r="U1679" i="69"/>
  <c r="T1679" i="69"/>
  <c r="S1679" i="69"/>
  <c r="R1679" i="69"/>
  <c r="Q1679" i="69"/>
  <c r="P1679" i="69"/>
  <c r="N1679" i="69"/>
  <c r="Y1678" i="69"/>
  <c r="X1678" i="69"/>
  <c r="W1678" i="69"/>
  <c r="V1678" i="69"/>
  <c r="U1678" i="69"/>
  <c r="T1678" i="69"/>
  <c r="S1678" i="69"/>
  <c r="R1678" i="69"/>
  <c r="Q1678" i="69"/>
  <c r="P1678" i="69"/>
  <c r="N1678" i="69"/>
  <c r="Y1677" i="69"/>
  <c r="X1677" i="69"/>
  <c r="W1677" i="69"/>
  <c r="V1677" i="69"/>
  <c r="U1677" i="69"/>
  <c r="T1677" i="69"/>
  <c r="S1677" i="69"/>
  <c r="R1677" i="69"/>
  <c r="Q1677" i="69"/>
  <c r="P1677" i="69"/>
  <c r="N1677" i="69"/>
  <c r="Y1676" i="69"/>
  <c r="X1676" i="69"/>
  <c r="W1676" i="69"/>
  <c r="V1676" i="69"/>
  <c r="U1676" i="69"/>
  <c r="T1676" i="69"/>
  <c r="S1676" i="69"/>
  <c r="R1676" i="69"/>
  <c r="Q1676" i="69"/>
  <c r="P1676" i="69"/>
  <c r="N1676" i="69"/>
  <c r="Y1675" i="69"/>
  <c r="X1675" i="69"/>
  <c r="W1675" i="69"/>
  <c r="V1675" i="69"/>
  <c r="U1675" i="69"/>
  <c r="T1675" i="69"/>
  <c r="S1675" i="69"/>
  <c r="R1675" i="69"/>
  <c r="Q1675" i="69"/>
  <c r="P1675" i="69"/>
  <c r="N1675" i="69"/>
  <c r="Y1674" i="69"/>
  <c r="X1674" i="69"/>
  <c r="W1674" i="69"/>
  <c r="V1674" i="69"/>
  <c r="U1674" i="69"/>
  <c r="T1674" i="69"/>
  <c r="S1674" i="69"/>
  <c r="R1674" i="69"/>
  <c r="Q1674" i="69"/>
  <c r="P1674" i="69"/>
  <c r="N1674" i="69"/>
  <c r="Y1673" i="69"/>
  <c r="X1673" i="69"/>
  <c r="W1673" i="69"/>
  <c r="V1673" i="69"/>
  <c r="U1673" i="69"/>
  <c r="T1673" i="69"/>
  <c r="S1673" i="69"/>
  <c r="R1673" i="69"/>
  <c r="Q1673" i="69"/>
  <c r="P1673" i="69"/>
  <c r="N1673" i="69"/>
  <c r="Y1672" i="69"/>
  <c r="X1672" i="69"/>
  <c r="W1672" i="69"/>
  <c r="V1672" i="69"/>
  <c r="U1672" i="69"/>
  <c r="T1672" i="69"/>
  <c r="S1672" i="69"/>
  <c r="R1672" i="69"/>
  <c r="Q1672" i="69"/>
  <c r="P1672" i="69"/>
  <c r="N1672" i="69"/>
  <c r="Y1671" i="69"/>
  <c r="X1671" i="69"/>
  <c r="W1671" i="69"/>
  <c r="V1671" i="69"/>
  <c r="U1671" i="69"/>
  <c r="T1671" i="69"/>
  <c r="S1671" i="69"/>
  <c r="R1671" i="69"/>
  <c r="Q1671" i="69"/>
  <c r="P1671" i="69"/>
  <c r="N1671" i="69"/>
  <c r="Y1670" i="69"/>
  <c r="X1670" i="69"/>
  <c r="W1670" i="69"/>
  <c r="V1670" i="69"/>
  <c r="U1670" i="69"/>
  <c r="T1670" i="69"/>
  <c r="S1670" i="69"/>
  <c r="R1670" i="69"/>
  <c r="Q1670" i="69"/>
  <c r="P1670" i="69"/>
  <c r="N1670" i="69"/>
  <c r="Y1669" i="69"/>
  <c r="X1669" i="69"/>
  <c r="W1669" i="69"/>
  <c r="V1669" i="69"/>
  <c r="U1669" i="69"/>
  <c r="T1669" i="69"/>
  <c r="S1669" i="69"/>
  <c r="R1669" i="69"/>
  <c r="Q1669" i="69"/>
  <c r="P1669" i="69"/>
  <c r="N1669" i="69"/>
  <c r="Y1668" i="69"/>
  <c r="X1668" i="69"/>
  <c r="W1668" i="69"/>
  <c r="V1668" i="69"/>
  <c r="U1668" i="69"/>
  <c r="T1668" i="69"/>
  <c r="S1668" i="69"/>
  <c r="R1668" i="69"/>
  <c r="Q1668" i="69"/>
  <c r="P1668" i="69"/>
  <c r="N1668" i="69"/>
  <c r="Y1667" i="69"/>
  <c r="X1667" i="69"/>
  <c r="W1667" i="69"/>
  <c r="V1667" i="69"/>
  <c r="U1667" i="69"/>
  <c r="T1667" i="69"/>
  <c r="S1667" i="69"/>
  <c r="R1667" i="69"/>
  <c r="Q1667" i="69"/>
  <c r="P1667" i="69"/>
  <c r="N1667" i="69"/>
  <c r="Y1666" i="69"/>
  <c r="X1666" i="69"/>
  <c r="W1666" i="69"/>
  <c r="V1666" i="69"/>
  <c r="U1666" i="69"/>
  <c r="T1666" i="69"/>
  <c r="S1666" i="69"/>
  <c r="R1666" i="69"/>
  <c r="Q1666" i="69"/>
  <c r="P1666" i="69"/>
  <c r="N1666" i="69"/>
  <c r="Y1665" i="69"/>
  <c r="X1665" i="69"/>
  <c r="W1665" i="69"/>
  <c r="V1665" i="69"/>
  <c r="U1665" i="69"/>
  <c r="T1665" i="69"/>
  <c r="S1665" i="69"/>
  <c r="R1665" i="69"/>
  <c r="Q1665" i="69"/>
  <c r="P1665" i="69"/>
  <c r="N1665" i="69"/>
  <c r="Y1664" i="69"/>
  <c r="X1664" i="69"/>
  <c r="W1664" i="69"/>
  <c r="V1664" i="69"/>
  <c r="U1664" i="69"/>
  <c r="T1664" i="69"/>
  <c r="S1664" i="69"/>
  <c r="R1664" i="69"/>
  <c r="Q1664" i="69"/>
  <c r="P1664" i="69"/>
  <c r="N1664" i="69"/>
  <c r="Y1663" i="69"/>
  <c r="X1663" i="69"/>
  <c r="W1663" i="69"/>
  <c r="V1663" i="69"/>
  <c r="U1663" i="69"/>
  <c r="T1663" i="69"/>
  <c r="S1663" i="69"/>
  <c r="R1663" i="69"/>
  <c r="Q1663" i="69"/>
  <c r="P1663" i="69"/>
  <c r="N1663" i="69"/>
  <c r="Y1662" i="69"/>
  <c r="X1662" i="69"/>
  <c r="W1662" i="69"/>
  <c r="V1662" i="69"/>
  <c r="U1662" i="69"/>
  <c r="T1662" i="69"/>
  <c r="S1662" i="69"/>
  <c r="R1662" i="69"/>
  <c r="Q1662" i="69"/>
  <c r="P1662" i="69"/>
  <c r="N1662" i="69"/>
  <c r="Y1661" i="69"/>
  <c r="X1661" i="69"/>
  <c r="W1661" i="69"/>
  <c r="V1661" i="69"/>
  <c r="U1661" i="69"/>
  <c r="T1661" i="69"/>
  <c r="S1661" i="69"/>
  <c r="R1661" i="69"/>
  <c r="Q1661" i="69"/>
  <c r="P1661" i="69"/>
  <c r="N1661" i="69"/>
  <c r="Y1660" i="69"/>
  <c r="X1660" i="69"/>
  <c r="W1660" i="69"/>
  <c r="V1660" i="69"/>
  <c r="U1660" i="69"/>
  <c r="T1660" i="69"/>
  <c r="S1660" i="69"/>
  <c r="R1660" i="69"/>
  <c r="Q1660" i="69"/>
  <c r="P1660" i="69"/>
  <c r="N1660" i="69"/>
  <c r="Y1659" i="69"/>
  <c r="X1659" i="69"/>
  <c r="W1659" i="69"/>
  <c r="V1659" i="69"/>
  <c r="U1659" i="69"/>
  <c r="T1659" i="69"/>
  <c r="S1659" i="69"/>
  <c r="R1659" i="69"/>
  <c r="Q1659" i="69"/>
  <c r="P1659" i="69"/>
  <c r="N1659" i="69"/>
  <c r="Y1658" i="69"/>
  <c r="X1658" i="69"/>
  <c r="W1658" i="69"/>
  <c r="V1658" i="69"/>
  <c r="U1658" i="69"/>
  <c r="T1658" i="69"/>
  <c r="S1658" i="69"/>
  <c r="R1658" i="69"/>
  <c r="Q1658" i="69"/>
  <c r="P1658" i="69"/>
  <c r="N1658" i="69"/>
  <c r="Y1657" i="69"/>
  <c r="X1657" i="69"/>
  <c r="W1657" i="69"/>
  <c r="V1657" i="69"/>
  <c r="U1657" i="69"/>
  <c r="T1657" i="69"/>
  <c r="S1657" i="69"/>
  <c r="R1657" i="69"/>
  <c r="Q1657" i="69"/>
  <c r="P1657" i="69"/>
  <c r="N1657" i="69"/>
  <c r="Y1656" i="69"/>
  <c r="X1656" i="69"/>
  <c r="W1656" i="69"/>
  <c r="V1656" i="69"/>
  <c r="U1656" i="69"/>
  <c r="T1656" i="69"/>
  <c r="S1656" i="69"/>
  <c r="R1656" i="69"/>
  <c r="Q1656" i="69"/>
  <c r="P1656" i="69"/>
  <c r="N1656" i="69"/>
  <c r="Y1655" i="69"/>
  <c r="X1655" i="69"/>
  <c r="W1655" i="69"/>
  <c r="V1655" i="69"/>
  <c r="U1655" i="69"/>
  <c r="T1655" i="69"/>
  <c r="S1655" i="69"/>
  <c r="R1655" i="69"/>
  <c r="Q1655" i="69"/>
  <c r="P1655" i="69"/>
  <c r="N1655" i="69"/>
  <c r="Y1654" i="69"/>
  <c r="X1654" i="69"/>
  <c r="W1654" i="69"/>
  <c r="V1654" i="69"/>
  <c r="U1654" i="69"/>
  <c r="T1654" i="69"/>
  <c r="S1654" i="69"/>
  <c r="R1654" i="69"/>
  <c r="Q1654" i="69"/>
  <c r="P1654" i="69"/>
  <c r="N1654" i="69"/>
  <c r="Y1653" i="69"/>
  <c r="X1653" i="69"/>
  <c r="W1653" i="69"/>
  <c r="V1653" i="69"/>
  <c r="U1653" i="69"/>
  <c r="T1653" i="69"/>
  <c r="S1653" i="69"/>
  <c r="R1653" i="69"/>
  <c r="Q1653" i="69"/>
  <c r="P1653" i="69"/>
  <c r="N1653" i="69"/>
  <c r="Y1652" i="69"/>
  <c r="X1652" i="69"/>
  <c r="W1652" i="69"/>
  <c r="V1652" i="69"/>
  <c r="U1652" i="69"/>
  <c r="T1652" i="69"/>
  <c r="S1652" i="69"/>
  <c r="R1652" i="69"/>
  <c r="Q1652" i="69"/>
  <c r="P1652" i="69"/>
  <c r="N1652" i="69"/>
  <c r="Y1651" i="69"/>
  <c r="X1651" i="69"/>
  <c r="W1651" i="69"/>
  <c r="V1651" i="69"/>
  <c r="U1651" i="69"/>
  <c r="T1651" i="69"/>
  <c r="S1651" i="69"/>
  <c r="R1651" i="69"/>
  <c r="Q1651" i="69"/>
  <c r="P1651" i="69"/>
  <c r="N1651" i="69"/>
  <c r="Y1650" i="69"/>
  <c r="X1650" i="69"/>
  <c r="W1650" i="69"/>
  <c r="V1650" i="69"/>
  <c r="U1650" i="69"/>
  <c r="T1650" i="69"/>
  <c r="S1650" i="69"/>
  <c r="R1650" i="69"/>
  <c r="Q1650" i="69"/>
  <c r="P1650" i="69"/>
  <c r="N1650" i="69"/>
  <c r="Y1649" i="69"/>
  <c r="X1649" i="69"/>
  <c r="W1649" i="69"/>
  <c r="V1649" i="69"/>
  <c r="U1649" i="69"/>
  <c r="T1649" i="69"/>
  <c r="S1649" i="69"/>
  <c r="R1649" i="69"/>
  <c r="Q1649" i="69"/>
  <c r="P1649" i="69"/>
  <c r="N1649" i="69"/>
  <c r="Y1648" i="69"/>
  <c r="X1648" i="69"/>
  <c r="W1648" i="69"/>
  <c r="V1648" i="69"/>
  <c r="U1648" i="69"/>
  <c r="T1648" i="69"/>
  <c r="S1648" i="69"/>
  <c r="R1648" i="69"/>
  <c r="Q1648" i="69"/>
  <c r="P1648" i="69"/>
  <c r="N1648" i="69"/>
  <c r="Y1647" i="69"/>
  <c r="X1647" i="69"/>
  <c r="W1647" i="69"/>
  <c r="V1647" i="69"/>
  <c r="U1647" i="69"/>
  <c r="T1647" i="69"/>
  <c r="S1647" i="69"/>
  <c r="R1647" i="69"/>
  <c r="Q1647" i="69"/>
  <c r="P1647" i="69"/>
  <c r="N1647" i="69"/>
  <c r="Y1646" i="69"/>
  <c r="X1646" i="69"/>
  <c r="W1646" i="69"/>
  <c r="V1646" i="69"/>
  <c r="U1646" i="69"/>
  <c r="T1646" i="69"/>
  <c r="S1646" i="69"/>
  <c r="R1646" i="69"/>
  <c r="Q1646" i="69"/>
  <c r="P1646" i="69"/>
  <c r="N1646" i="69"/>
  <c r="Y1645" i="69"/>
  <c r="X1645" i="69"/>
  <c r="W1645" i="69"/>
  <c r="V1645" i="69"/>
  <c r="U1645" i="69"/>
  <c r="T1645" i="69"/>
  <c r="S1645" i="69"/>
  <c r="R1645" i="69"/>
  <c r="Q1645" i="69"/>
  <c r="P1645" i="69"/>
  <c r="N1645" i="69"/>
  <c r="Y1644" i="69"/>
  <c r="X1644" i="69"/>
  <c r="W1644" i="69"/>
  <c r="V1644" i="69"/>
  <c r="U1644" i="69"/>
  <c r="T1644" i="69"/>
  <c r="S1644" i="69"/>
  <c r="R1644" i="69"/>
  <c r="Q1644" i="69"/>
  <c r="P1644" i="69"/>
  <c r="N1644" i="69"/>
  <c r="Y1643" i="69"/>
  <c r="X1643" i="69"/>
  <c r="W1643" i="69"/>
  <c r="V1643" i="69"/>
  <c r="U1643" i="69"/>
  <c r="T1643" i="69"/>
  <c r="S1643" i="69"/>
  <c r="R1643" i="69"/>
  <c r="Q1643" i="69"/>
  <c r="P1643" i="69"/>
  <c r="N1643" i="69"/>
  <c r="Y1642" i="69"/>
  <c r="X1642" i="69"/>
  <c r="W1642" i="69"/>
  <c r="V1642" i="69"/>
  <c r="U1642" i="69"/>
  <c r="T1642" i="69"/>
  <c r="S1642" i="69"/>
  <c r="R1642" i="69"/>
  <c r="Q1642" i="69"/>
  <c r="P1642" i="69"/>
  <c r="N1642" i="69"/>
  <c r="Y1641" i="69"/>
  <c r="X1641" i="69"/>
  <c r="W1641" i="69"/>
  <c r="V1641" i="69"/>
  <c r="U1641" i="69"/>
  <c r="T1641" i="69"/>
  <c r="S1641" i="69"/>
  <c r="R1641" i="69"/>
  <c r="Q1641" i="69"/>
  <c r="P1641" i="69"/>
  <c r="N1641" i="69"/>
  <c r="Y1640" i="69"/>
  <c r="X1640" i="69"/>
  <c r="W1640" i="69"/>
  <c r="V1640" i="69"/>
  <c r="U1640" i="69"/>
  <c r="T1640" i="69"/>
  <c r="S1640" i="69"/>
  <c r="R1640" i="69"/>
  <c r="Q1640" i="69"/>
  <c r="P1640" i="69"/>
  <c r="N1640" i="69"/>
  <c r="Y1639" i="69"/>
  <c r="X1639" i="69"/>
  <c r="W1639" i="69"/>
  <c r="V1639" i="69"/>
  <c r="U1639" i="69"/>
  <c r="T1639" i="69"/>
  <c r="S1639" i="69"/>
  <c r="R1639" i="69"/>
  <c r="Q1639" i="69"/>
  <c r="P1639" i="69"/>
  <c r="N1639" i="69"/>
  <c r="Y1638" i="69"/>
  <c r="X1638" i="69"/>
  <c r="W1638" i="69"/>
  <c r="V1638" i="69"/>
  <c r="U1638" i="69"/>
  <c r="T1638" i="69"/>
  <c r="S1638" i="69"/>
  <c r="R1638" i="69"/>
  <c r="Q1638" i="69"/>
  <c r="P1638" i="69"/>
  <c r="N1638" i="69"/>
  <c r="Y1637" i="69"/>
  <c r="X1637" i="69"/>
  <c r="W1637" i="69"/>
  <c r="V1637" i="69"/>
  <c r="U1637" i="69"/>
  <c r="T1637" i="69"/>
  <c r="S1637" i="69"/>
  <c r="R1637" i="69"/>
  <c r="Q1637" i="69"/>
  <c r="P1637" i="69"/>
  <c r="N1637" i="69"/>
  <c r="Y1636" i="69"/>
  <c r="X1636" i="69"/>
  <c r="W1636" i="69"/>
  <c r="V1636" i="69"/>
  <c r="U1636" i="69"/>
  <c r="T1636" i="69"/>
  <c r="S1636" i="69"/>
  <c r="R1636" i="69"/>
  <c r="Q1636" i="69"/>
  <c r="P1636" i="69"/>
  <c r="N1636" i="69"/>
  <c r="Y1635" i="69"/>
  <c r="X1635" i="69"/>
  <c r="W1635" i="69"/>
  <c r="V1635" i="69"/>
  <c r="U1635" i="69"/>
  <c r="T1635" i="69"/>
  <c r="S1635" i="69"/>
  <c r="R1635" i="69"/>
  <c r="Q1635" i="69"/>
  <c r="P1635" i="69"/>
  <c r="N1635" i="69"/>
  <c r="Y1634" i="69"/>
  <c r="X1634" i="69"/>
  <c r="W1634" i="69"/>
  <c r="V1634" i="69"/>
  <c r="U1634" i="69"/>
  <c r="T1634" i="69"/>
  <c r="S1634" i="69"/>
  <c r="R1634" i="69"/>
  <c r="Q1634" i="69"/>
  <c r="P1634" i="69"/>
  <c r="N1634" i="69"/>
  <c r="Y1633" i="69"/>
  <c r="X1633" i="69"/>
  <c r="W1633" i="69"/>
  <c r="V1633" i="69"/>
  <c r="U1633" i="69"/>
  <c r="T1633" i="69"/>
  <c r="S1633" i="69"/>
  <c r="R1633" i="69"/>
  <c r="Q1633" i="69"/>
  <c r="P1633" i="69"/>
  <c r="N1633" i="69"/>
  <c r="Y1632" i="69"/>
  <c r="X1632" i="69"/>
  <c r="W1632" i="69"/>
  <c r="V1632" i="69"/>
  <c r="U1632" i="69"/>
  <c r="T1632" i="69"/>
  <c r="S1632" i="69"/>
  <c r="R1632" i="69"/>
  <c r="Q1632" i="69"/>
  <c r="P1632" i="69"/>
  <c r="N1632" i="69"/>
  <c r="Y1631" i="69"/>
  <c r="X1631" i="69"/>
  <c r="W1631" i="69"/>
  <c r="V1631" i="69"/>
  <c r="U1631" i="69"/>
  <c r="T1631" i="69"/>
  <c r="S1631" i="69"/>
  <c r="R1631" i="69"/>
  <c r="Q1631" i="69"/>
  <c r="P1631" i="69"/>
  <c r="N1631" i="69"/>
  <c r="Y1630" i="69"/>
  <c r="X1630" i="69"/>
  <c r="W1630" i="69"/>
  <c r="V1630" i="69"/>
  <c r="U1630" i="69"/>
  <c r="T1630" i="69"/>
  <c r="S1630" i="69"/>
  <c r="R1630" i="69"/>
  <c r="Q1630" i="69"/>
  <c r="P1630" i="69"/>
  <c r="N1630" i="69"/>
  <c r="Y1629" i="69"/>
  <c r="X1629" i="69"/>
  <c r="W1629" i="69"/>
  <c r="V1629" i="69"/>
  <c r="U1629" i="69"/>
  <c r="T1629" i="69"/>
  <c r="S1629" i="69"/>
  <c r="R1629" i="69"/>
  <c r="Q1629" i="69"/>
  <c r="P1629" i="69"/>
  <c r="N1629" i="69"/>
  <c r="Y1628" i="69"/>
  <c r="X1628" i="69"/>
  <c r="W1628" i="69"/>
  <c r="V1628" i="69"/>
  <c r="U1628" i="69"/>
  <c r="T1628" i="69"/>
  <c r="S1628" i="69"/>
  <c r="R1628" i="69"/>
  <c r="Q1628" i="69"/>
  <c r="P1628" i="69"/>
  <c r="N1628" i="69"/>
  <c r="Y1627" i="69"/>
  <c r="X1627" i="69"/>
  <c r="W1627" i="69"/>
  <c r="V1627" i="69"/>
  <c r="U1627" i="69"/>
  <c r="T1627" i="69"/>
  <c r="S1627" i="69"/>
  <c r="R1627" i="69"/>
  <c r="Q1627" i="69"/>
  <c r="P1627" i="69"/>
  <c r="N1627" i="69"/>
  <c r="Y1626" i="69"/>
  <c r="X1626" i="69"/>
  <c r="W1626" i="69"/>
  <c r="V1626" i="69"/>
  <c r="U1626" i="69"/>
  <c r="T1626" i="69"/>
  <c r="S1626" i="69"/>
  <c r="R1626" i="69"/>
  <c r="Q1626" i="69"/>
  <c r="P1626" i="69"/>
  <c r="N1626" i="69"/>
  <c r="Y1625" i="69"/>
  <c r="X1625" i="69"/>
  <c r="W1625" i="69"/>
  <c r="V1625" i="69"/>
  <c r="U1625" i="69"/>
  <c r="T1625" i="69"/>
  <c r="S1625" i="69"/>
  <c r="R1625" i="69"/>
  <c r="Q1625" i="69"/>
  <c r="P1625" i="69"/>
  <c r="N1625" i="69"/>
  <c r="Y1624" i="69"/>
  <c r="X1624" i="69"/>
  <c r="W1624" i="69"/>
  <c r="V1624" i="69"/>
  <c r="U1624" i="69"/>
  <c r="T1624" i="69"/>
  <c r="S1624" i="69"/>
  <c r="R1624" i="69"/>
  <c r="Q1624" i="69"/>
  <c r="P1624" i="69"/>
  <c r="N1624" i="69"/>
  <c r="Y1623" i="69"/>
  <c r="X1623" i="69"/>
  <c r="W1623" i="69"/>
  <c r="V1623" i="69"/>
  <c r="U1623" i="69"/>
  <c r="T1623" i="69"/>
  <c r="S1623" i="69"/>
  <c r="R1623" i="69"/>
  <c r="Q1623" i="69"/>
  <c r="P1623" i="69"/>
  <c r="N1623" i="69"/>
  <c r="Y1622" i="69"/>
  <c r="X1622" i="69"/>
  <c r="W1622" i="69"/>
  <c r="V1622" i="69"/>
  <c r="U1622" i="69"/>
  <c r="T1622" i="69"/>
  <c r="S1622" i="69"/>
  <c r="R1622" i="69"/>
  <c r="Q1622" i="69"/>
  <c r="P1622" i="69"/>
  <c r="N1622" i="69"/>
  <c r="Y1621" i="69"/>
  <c r="X1621" i="69"/>
  <c r="W1621" i="69"/>
  <c r="V1621" i="69"/>
  <c r="U1621" i="69"/>
  <c r="T1621" i="69"/>
  <c r="S1621" i="69"/>
  <c r="R1621" i="69"/>
  <c r="Q1621" i="69"/>
  <c r="P1621" i="69"/>
  <c r="N1621" i="69"/>
  <c r="Y1620" i="69"/>
  <c r="X1620" i="69"/>
  <c r="W1620" i="69"/>
  <c r="V1620" i="69"/>
  <c r="U1620" i="69"/>
  <c r="T1620" i="69"/>
  <c r="S1620" i="69"/>
  <c r="R1620" i="69"/>
  <c r="Q1620" i="69"/>
  <c r="P1620" i="69"/>
  <c r="N1620" i="69"/>
  <c r="Y1619" i="69"/>
  <c r="X1619" i="69"/>
  <c r="W1619" i="69"/>
  <c r="V1619" i="69"/>
  <c r="U1619" i="69"/>
  <c r="T1619" i="69"/>
  <c r="S1619" i="69"/>
  <c r="R1619" i="69"/>
  <c r="Q1619" i="69"/>
  <c r="P1619" i="69"/>
  <c r="N1619" i="69"/>
  <c r="Y1618" i="69"/>
  <c r="X1618" i="69"/>
  <c r="W1618" i="69"/>
  <c r="V1618" i="69"/>
  <c r="U1618" i="69"/>
  <c r="T1618" i="69"/>
  <c r="S1618" i="69"/>
  <c r="R1618" i="69"/>
  <c r="Q1618" i="69"/>
  <c r="P1618" i="69"/>
  <c r="N1618" i="69"/>
  <c r="Y1617" i="69"/>
  <c r="X1617" i="69"/>
  <c r="W1617" i="69"/>
  <c r="V1617" i="69"/>
  <c r="U1617" i="69"/>
  <c r="T1617" i="69"/>
  <c r="S1617" i="69"/>
  <c r="R1617" i="69"/>
  <c r="Q1617" i="69"/>
  <c r="P1617" i="69"/>
  <c r="N1617" i="69"/>
  <c r="Y1616" i="69"/>
  <c r="X1616" i="69"/>
  <c r="W1616" i="69"/>
  <c r="V1616" i="69"/>
  <c r="U1616" i="69"/>
  <c r="T1616" i="69"/>
  <c r="S1616" i="69"/>
  <c r="R1616" i="69"/>
  <c r="Q1616" i="69"/>
  <c r="P1616" i="69"/>
  <c r="N1616" i="69"/>
  <c r="Y1615" i="69"/>
  <c r="X1615" i="69"/>
  <c r="W1615" i="69"/>
  <c r="V1615" i="69"/>
  <c r="U1615" i="69"/>
  <c r="T1615" i="69"/>
  <c r="S1615" i="69"/>
  <c r="R1615" i="69"/>
  <c r="Q1615" i="69"/>
  <c r="P1615" i="69"/>
  <c r="N1615" i="69"/>
  <c r="Y1614" i="69"/>
  <c r="X1614" i="69"/>
  <c r="W1614" i="69"/>
  <c r="V1614" i="69"/>
  <c r="U1614" i="69"/>
  <c r="T1614" i="69"/>
  <c r="S1614" i="69"/>
  <c r="R1614" i="69"/>
  <c r="Q1614" i="69"/>
  <c r="P1614" i="69"/>
  <c r="N1614" i="69"/>
  <c r="Y1613" i="69"/>
  <c r="X1613" i="69"/>
  <c r="W1613" i="69"/>
  <c r="V1613" i="69"/>
  <c r="U1613" i="69"/>
  <c r="T1613" i="69"/>
  <c r="S1613" i="69"/>
  <c r="R1613" i="69"/>
  <c r="Q1613" i="69"/>
  <c r="P1613" i="69"/>
  <c r="N1613" i="69"/>
  <c r="Y1612" i="69"/>
  <c r="X1612" i="69"/>
  <c r="W1612" i="69"/>
  <c r="V1612" i="69"/>
  <c r="U1612" i="69"/>
  <c r="T1612" i="69"/>
  <c r="S1612" i="69"/>
  <c r="R1612" i="69"/>
  <c r="Q1612" i="69"/>
  <c r="P1612" i="69"/>
  <c r="N1612" i="69"/>
  <c r="Y1611" i="69"/>
  <c r="X1611" i="69"/>
  <c r="W1611" i="69"/>
  <c r="V1611" i="69"/>
  <c r="U1611" i="69"/>
  <c r="T1611" i="69"/>
  <c r="S1611" i="69"/>
  <c r="R1611" i="69"/>
  <c r="Q1611" i="69"/>
  <c r="P1611" i="69"/>
  <c r="N1611" i="69"/>
  <c r="Y1610" i="69"/>
  <c r="X1610" i="69"/>
  <c r="W1610" i="69"/>
  <c r="V1610" i="69"/>
  <c r="U1610" i="69"/>
  <c r="T1610" i="69"/>
  <c r="S1610" i="69"/>
  <c r="R1610" i="69"/>
  <c r="Q1610" i="69"/>
  <c r="P1610" i="69"/>
  <c r="N1610" i="69"/>
  <c r="Y1609" i="69"/>
  <c r="X1609" i="69"/>
  <c r="W1609" i="69"/>
  <c r="V1609" i="69"/>
  <c r="U1609" i="69"/>
  <c r="T1609" i="69"/>
  <c r="S1609" i="69"/>
  <c r="R1609" i="69"/>
  <c r="Q1609" i="69"/>
  <c r="P1609" i="69"/>
  <c r="N1609" i="69"/>
  <c r="Y1608" i="69"/>
  <c r="X1608" i="69"/>
  <c r="W1608" i="69"/>
  <c r="V1608" i="69"/>
  <c r="U1608" i="69"/>
  <c r="T1608" i="69"/>
  <c r="S1608" i="69"/>
  <c r="R1608" i="69"/>
  <c r="Q1608" i="69"/>
  <c r="P1608" i="69"/>
  <c r="N1608" i="69"/>
  <c r="Y1607" i="69"/>
  <c r="X1607" i="69"/>
  <c r="W1607" i="69"/>
  <c r="V1607" i="69"/>
  <c r="U1607" i="69"/>
  <c r="T1607" i="69"/>
  <c r="S1607" i="69"/>
  <c r="R1607" i="69"/>
  <c r="Q1607" i="69"/>
  <c r="P1607" i="69"/>
  <c r="N1607" i="69"/>
  <c r="Y1606" i="69"/>
  <c r="X1606" i="69"/>
  <c r="W1606" i="69"/>
  <c r="V1606" i="69"/>
  <c r="U1606" i="69"/>
  <c r="T1606" i="69"/>
  <c r="S1606" i="69"/>
  <c r="R1606" i="69"/>
  <c r="Q1606" i="69"/>
  <c r="P1606" i="69"/>
  <c r="N1606" i="69"/>
  <c r="Y1605" i="69"/>
  <c r="X1605" i="69"/>
  <c r="W1605" i="69"/>
  <c r="V1605" i="69"/>
  <c r="U1605" i="69"/>
  <c r="T1605" i="69"/>
  <c r="S1605" i="69"/>
  <c r="R1605" i="69"/>
  <c r="Q1605" i="69"/>
  <c r="P1605" i="69"/>
  <c r="N1605" i="69"/>
  <c r="Y1604" i="69"/>
  <c r="X1604" i="69"/>
  <c r="W1604" i="69"/>
  <c r="V1604" i="69"/>
  <c r="U1604" i="69"/>
  <c r="T1604" i="69"/>
  <c r="S1604" i="69"/>
  <c r="R1604" i="69"/>
  <c r="Q1604" i="69"/>
  <c r="P1604" i="69"/>
  <c r="N1604" i="69"/>
  <c r="Y1603" i="69"/>
  <c r="X1603" i="69"/>
  <c r="W1603" i="69"/>
  <c r="V1603" i="69"/>
  <c r="U1603" i="69"/>
  <c r="T1603" i="69"/>
  <c r="S1603" i="69"/>
  <c r="R1603" i="69"/>
  <c r="Q1603" i="69"/>
  <c r="P1603" i="69"/>
  <c r="N1603" i="69"/>
  <c r="Y1602" i="69"/>
  <c r="X1602" i="69"/>
  <c r="W1602" i="69"/>
  <c r="V1602" i="69"/>
  <c r="U1602" i="69"/>
  <c r="T1602" i="69"/>
  <c r="S1602" i="69"/>
  <c r="R1602" i="69"/>
  <c r="Q1602" i="69"/>
  <c r="P1602" i="69"/>
  <c r="N1602" i="69"/>
  <c r="Y1601" i="69"/>
  <c r="X1601" i="69"/>
  <c r="W1601" i="69"/>
  <c r="V1601" i="69"/>
  <c r="U1601" i="69"/>
  <c r="T1601" i="69"/>
  <c r="S1601" i="69"/>
  <c r="R1601" i="69"/>
  <c r="Q1601" i="69"/>
  <c r="P1601" i="69"/>
  <c r="N1601" i="69"/>
  <c r="Y1600" i="69"/>
  <c r="X1600" i="69"/>
  <c r="W1600" i="69"/>
  <c r="V1600" i="69"/>
  <c r="U1600" i="69"/>
  <c r="T1600" i="69"/>
  <c r="S1600" i="69"/>
  <c r="R1600" i="69"/>
  <c r="Q1600" i="69"/>
  <c r="P1600" i="69"/>
  <c r="N1600" i="69"/>
  <c r="Y1599" i="69"/>
  <c r="X1599" i="69"/>
  <c r="W1599" i="69"/>
  <c r="V1599" i="69"/>
  <c r="U1599" i="69"/>
  <c r="T1599" i="69"/>
  <c r="S1599" i="69"/>
  <c r="R1599" i="69"/>
  <c r="Q1599" i="69"/>
  <c r="P1599" i="69"/>
  <c r="N1599" i="69"/>
  <c r="Y1598" i="69"/>
  <c r="X1598" i="69"/>
  <c r="W1598" i="69"/>
  <c r="V1598" i="69"/>
  <c r="U1598" i="69"/>
  <c r="T1598" i="69"/>
  <c r="S1598" i="69"/>
  <c r="R1598" i="69"/>
  <c r="Q1598" i="69"/>
  <c r="P1598" i="69"/>
  <c r="N1598" i="69"/>
  <c r="Y1597" i="69"/>
  <c r="X1597" i="69"/>
  <c r="W1597" i="69"/>
  <c r="V1597" i="69"/>
  <c r="U1597" i="69"/>
  <c r="T1597" i="69"/>
  <c r="S1597" i="69"/>
  <c r="R1597" i="69"/>
  <c r="Q1597" i="69"/>
  <c r="P1597" i="69"/>
  <c r="N1597" i="69"/>
  <c r="Y1596" i="69"/>
  <c r="X1596" i="69"/>
  <c r="W1596" i="69"/>
  <c r="V1596" i="69"/>
  <c r="U1596" i="69"/>
  <c r="T1596" i="69"/>
  <c r="S1596" i="69"/>
  <c r="R1596" i="69"/>
  <c r="Q1596" i="69"/>
  <c r="P1596" i="69"/>
  <c r="N1596" i="69"/>
  <c r="Y1595" i="69"/>
  <c r="X1595" i="69"/>
  <c r="W1595" i="69"/>
  <c r="V1595" i="69"/>
  <c r="U1595" i="69"/>
  <c r="T1595" i="69"/>
  <c r="S1595" i="69"/>
  <c r="R1595" i="69"/>
  <c r="Q1595" i="69"/>
  <c r="P1595" i="69"/>
  <c r="N1595" i="69"/>
  <c r="Y1594" i="69"/>
  <c r="X1594" i="69"/>
  <c r="W1594" i="69"/>
  <c r="V1594" i="69"/>
  <c r="U1594" i="69"/>
  <c r="T1594" i="69"/>
  <c r="S1594" i="69"/>
  <c r="R1594" i="69"/>
  <c r="Q1594" i="69"/>
  <c r="P1594" i="69"/>
  <c r="N1594" i="69"/>
  <c r="Y1593" i="69"/>
  <c r="X1593" i="69"/>
  <c r="W1593" i="69"/>
  <c r="V1593" i="69"/>
  <c r="U1593" i="69"/>
  <c r="T1593" i="69"/>
  <c r="S1593" i="69"/>
  <c r="R1593" i="69"/>
  <c r="Q1593" i="69"/>
  <c r="P1593" i="69"/>
  <c r="N1593" i="69"/>
  <c r="Y1592" i="69"/>
  <c r="X1592" i="69"/>
  <c r="W1592" i="69"/>
  <c r="V1592" i="69"/>
  <c r="U1592" i="69"/>
  <c r="T1592" i="69"/>
  <c r="S1592" i="69"/>
  <c r="R1592" i="69"/>
  <c r="Q1592" i="69"/>
  <c r="P1592" i="69"/>
  <c r="N1592" i="69"/>
  <c r="Y1591" i="69"/>
  <c r="X1591" i="69"/>
  <c r="W1591" i="69"/>
  <c r="V1591" i="69"/>
  <c r="U1591" i="69"/>
  <c r="T1591" i="69"/>
  <c r="S1591" i="69"/>
  <c r="R1591" i="69"/>
  <c r="Q1591" i="69"/>
  <c r="P1591" i="69"/>
  <c r="N1591" i="69"/>
  <c r="Y1590" i="69"/>
  <c r="X1590" i="69"/>
  <c r="W1590" i="69"/>
  <c r="V1590" i="69"/>
  <c r="U1590" i="69"/>
  <c r="T1590" i="69"/>
  <c r="S1590" i="69"/>
  <c r="R1590" i="69"/>
  <c r="Q1590" i="69"/>
  <c r="P1590" i="69"/>
  <c r="N1590" i="69"/>
  <c r="Y1589" i="69"/>
  <c r="X1589" i="69"/>
  <c r="W1589" i="69"/>
  <c r="V1589" i="69"/>
  <c r="U1589" i="69"/>
  <c r="T1589" i="69"/>
  <c r="S1589" i="69"/>
  <c r="R1589" i="69"/>
  <c r="Q1589" i="69"/>
  <c r="P1589" i="69"/>
  <c r="N1589" i="69"/>
  <c r="Y1588" i="69"/>
  <c r="X1588" i="69"/>
  <c r="W1588" i="69"/>
  <c r="V1588" i="69"/>
  <c r="U1588" i="69"/>
  <c r="T1588" i="69"/>
  <c r="S1588" i="69"/>
  <c r="R1588" i="69"/>
  <c r="Q1588" i="69"/>
  <c r="P1588" i="69"/>
  <c r="N1588" i="69"/>
  <c r="Y1587" i="69"/>
  <c r="X1587" i="69"/>
  <c r="W1587" i="69"/>
  <c r="V1587" i="69"/>
  <c r="U1587" i="69"/>
  <c r="T1587" i="69"/>
  <c r="S1587" i="69"/>
  <c r="R1587" i="69"/>
  <c r="Q1587" i="69"/>
  <c r="P1587" i="69"/>
  <c r="N1587" i="69"/>
  <c r="Y1586" i="69"/>
  <c r="X1586" i="69"/>
  <c r="W1586" i="69"/>
  <c r="V1586" i="69"/>
  <c r="U1586" i="69"/>
  <c r="T1586" i="69"/>
  <c r="S1586" i="69"/>
  <c r="R1586" i="69"/>
  <c r="Q1586" i="69"/>
  <c r="P1586" i="69"/>
  <c r="N1586" i="69"/>
  <c r="Y1585" i="69"/>
  <c r="X1585" i="69"/>
  <c r="W1585" i="69"/>
  <c r="V1585" i="69"/>
  <c r="U1585" i="69"/>
  <c r="T1585" i="69"/>
  <c r="S1585" i="69"/>
  <c r="R1585" i="69"/>
  <c r="Q1585" i="69"/>
  <c r="P1585" i="69"/>
  <c r="N1585" i="69"/>
  <c r="Y1584" i="69"/>
  <c r="X1584" i="69"/>
  <c r="W1584" i="69"/>
  <c r="V1584" i="69"/>
  <c r="U1584" i="69"/>
  <c r="T1584" i="69"/>
  <c r="S1584" i="69"/>
  <c r="R1584" i="69"/>
  <c r="Q1584" i="69"/>
  <c r="P1584" i="69"/>
  <c r="N1584" i="69"/>
  <c r="Y1583" i="69"/>
  <c r="X1583" i="69"/>
  <c r="W1583" i="69"/>
  <c r="V1583" i="69"/>
  <c r="U1583" i="69"/>
  <c r="T1583" i="69"/>
  <c r="S1583" i="69"/>
  <c r="R1583" i="69"/>
  <c r="Q1583" i="69"/>
  <c r="P1583" i="69"/>
  <c r="N1583" i="69"/>
  <c r="Y1582" i="69"/>
  <c r="X1582" i="69"/>
  <c r="W1582" i="69"/>
  <c r="V1582" i="69"/>
  <c r="U1582" i="69"/>
  <c r="T1582" i="69"/>
  <c r="S1582" i="69"/>
  <c r="R1582" i="69"/>
  <c r="Q1582" i="69"/>
  <c r="P1582" i="69"/>
  <c r="N1582" i="69"/>
  <c r="Y1581" i="69"/>
  <c r="X1581" i="69"/>
  <c r="W1581" i="69"/>
  <c r="V1581" i="69"/>
  <c r="U1581" i="69"/>
  <c r="T1581" i="69"/>
  <c r="S1581" i="69"/>
  <c r="R1581" i="69"/>
  <c r="Q1581" i="69"/>
  <c r="P1581" i="69"/>
  <c r="N1581" i="69"/>
  <c r="Y1580" i="69"/>
  <c r="X1580" i="69"/>
  <c r="W1580" i="69"/>
  <c r="V1580" i="69"/>
  <c r="U1580" i="69"/>
  <c r="T1580" i="69"/>
  <c r="S1580" i="69"/>
  <c r="R1580" i="69"/>
  <c r="Q1580" i="69"/>
  <c r="P1580" i="69"/>
  <c r="N1580" i="69"/>
  <c r="Y1579" i="69"/>
  <c r="X1579" i="69"/>
  <c r="W1579" i="69"/>
  <c r="V1579" i="69"/>
  <c r="U1579" i="69"/>
  <c r="T1579" i="69"/>
  <c r="S1579" i="69"/>
  <c r="R1579" i="69"/>
  <c r="Q1579" i="69"/>
  <c r="P1579" i="69"/>
  <c r="N1579" i="69"/>
  <c r="Y1578" i="69"/>
  <c r="X1578" i="69"/>
  <c r="W1578" i="69"/>
  <c r="V1578" i="69"/>
  <c r="U1578" i="69"/>
  <c r="T1578" i="69"/>
  <c r="S1578" i="69"/>
  <c r="R1578" i="69"/>
  <c r="Q1578" i="69"/>
  <c r="P1578" i="69"/>
  <c r="N1578" i="69"/>
  <c r="Y1577" i="69"/>
  <c r="X1577" i="69"/>
  <c r="W1577" i="69"/>
  <c r="V1577" i="69"/>
  <c r="U1577" i="69"/>
  <c r="T1577" i="69"/>
  <c r="S1577" i="69"/>
  <c r="R1577" i="69"/>
  <c r="Q1577" i="69"/>
  <c r="P1577" i="69"/>
  <c r="N1577" i="69"/>
  <c r="Y1576" i="69"/>
  <c r="X1576" i="69"/>
  <c r="W1576" i="69"/>
  <c r="V1576" i="69"/>
  <c r="U1576" i="69"/>
  <c r="T1576" i="69"/>
  <c r="S1576" i="69"/>
  <c r="R1576" i="69"/>
  <c r="Q1576" i="69"/>
  <c r="P1576" i="69"/>
  <c r="N1576" i="69"/>
  <c r="Y1575" i="69"/>
  <c r="X1575" i="69"/>
  <c r="W1575" i="69"/>
  <c r="V1575" i="69"/>
  <c r="U1575" i="69"/>
  <c r="T1575" i="69"/>
  <c r="S1575" i="69"/>
  <c r="R1575" i="69"/>
  <c r="Q1575" i="69"/>
  <c r="P1575" i="69"/>
  <c r="N1575" i="69"/>
  <c r="Y1574" i="69"/>
  <c r="X1574" i="69"/>
  <c r="W1574" i="69"/>
  <c r="V1574" i="69"/>
  <c r="U1574" i="69"/>
  <c r="T1574" i="69"/>
  <c r="S1574" i="69"/>
  <c r="R1574" i="69"/>
  <c r="Q1574" i="69"/>
  <c r="P1574" i="69"/>
  <c r="N1574" i="69"/>
  <c r="Y1573" i="69"/>
  <c r="X1573" i="69"/>
  <c r="W1573" i="69"/>
  <c r="V1573" i="69"/>
  <c r="U1573" i="69"/>
  <c r="T1573" i="69"/>
  <c r="S1573" i="69"/>
  <c r="R1573" i="69"/>
  <c r="Q1573" i="69"/>
  <c r="P1573" i="69"/>
  <c r="N1573" i="69"/>
  <c r="Y1572" i="69"/>
  <c r="X1572" i="69"/>
  <c r="W1572" i="69"/>
  <c r="V1572" i="69"/>
  <c r="U1572" i="69"/>
  <c r="T1572" i="69"/>
  <c r="S1572" i="69"/>
  <c r="R1572" i="69"/>
  <c r="Q1572" i="69"/>
  <c r="P1572" i="69"/>
  <c r="N1572" i="69"/>
  <c r="Y1571" i="69"/>
  <c r="X1571" i="69"/>
  <c r="W1571" i="69"/>
  <c r="V1571" i="69"/>
  <c r="U1571" i="69"/>
  <c r="T1571" i="69"/>
  <c r="S1571" i="69"/>
  <c r="R1571" i="69"/>
  <c r="Q1571" i="69"/>
  <c r="P1571" i="69"/>
  <c r="N1571" i="69"/>
  <c r="Y1570" i="69"/>
  <c r="X1570" i="69"/>
  <c r="W1570" i="69"/>
  <c r="V1570" i="69"/>
  <c r="U1570" i="69"/>
  <c r="T1570" i="69"/>
  <c r="S1570" i="69"/>
  <c r="R1570" i="69"/>
  <c r="Q1570" i="69"/>
  <c r="P1570" i="69"/>
  <c r="N1570" i="69"/>
  <c r="Y1569" i="69"/>
  <c r="X1569" i="69"/>
  <c r="W1569" i="69"/>
  <c r="V1569" i="69"/>
  <c r="U1569" i="69"/>
  <c r="T1569" i="69"/>
  <c r="S1569" i="69"/>
  <c r="R1569" i="69"/>
  <c r="Q1569" i="69"/>
  <c r="P1569" i="69"/>
  <c r="N1569" i="69"/>
  <c r="Y1568" i="69"/>
  <c r="X1568" i="69"/>
  <c r="W1568" i="69"/>
  <c r="V1568" i="69"/>
  <c r="U1568" i="69"/>
  <c r="T1568" i="69"/>
  <c r="S1568" i="69"/>
  <c r="R1568" i="69"/>
  <c r="Q1568" i="69"/>
  <c r="P1568" i="69"/>
  <c r="N1568" i="69"/>
  <c r="Y1567" i="69"/>
  <c r="X1567" i="69"/>
  <c r="W1567" i="69"/>
  <c r="V1567" i="69"/>
  <c r="U1567" i="69"/>
  <c r="T1567" i="69"/>
  <c r="S1567" i="69"/>
  <c r="R1567" i="69"/>
  <c r="Q1567" i="69"/>
  <c r="P1567" i="69"/>
  <c r="N1567" i="69"/>
  <c r="Y1566" i="69"/>
  <c r="X1566" i="69"/>
  <c r="W1566" i="69"/>
  <c r="V1566" i="69"/>
  <c r="U1566" i="69"/>
  <c r="T1566" i="69"/>
  <c r="S1566" i="69"/>
  <c r="R1566" i="69"/>
  <c r="Q1566" i="69"/>
  <c r="P1566" i="69"/>
  <c r="N1566" i="69"/>
  <c r="Y1565" i="69"/>
  <c r="X1565" i="69"/>
  <c r="W1565" i="69"/>
  <c r="V1565" i="69"/>
  <c r="U1565" i="69"/>
  <c r="T1565" i="69"/>
  <c r="S1565" i="69"/>
  <c r="R1565" i="69"/>
  <c r="Q1565" i="69"/>
  <c r="P1565" i="69"/>
  <c r="N1565" i="69"/>
  <c r="Y1564" i="69"/>
  <c r="X1564" i="69"/>
  <c r="W1564" i="69"/>
  <c r="V1564" i="69"/>
  <c r="U1564" i="69"/>
  <c r="T1564" i="69"/>
  <c r="S1564" i="69"/>
  <c r="R1564" i="69"/>
  <c r="Q1564" i="69"/>
  <c r="P1564" i="69"/>
  <c r="N1564" i="69"/>
  <c r="Y1563" i="69"/>
  <c r="X1563" i="69"/>
  <c r="W1563" i="69"/>
  <c r="V1563" i="69"/>
  <c r="U1563" i="69"/>
  <c r="T1563" i="69"/>
  <c r="S1563" i="69"/>
  <c r="R1563" i="69"/>
  <c r="Q1563" i="69"/>
  <c r="P1563" i="69"/>
  <c r="N1563" i="69"/>
  <c r="Y1562" i="69"/>
  <c r="X1562" i="69"/>
  <c r="W1562" i="69"/>
  <c r="V1562" i="69"/>
  <c r="U1562" i="69"/>
  <c r="T1562" i="69"/>
  <c r="S1562" i="69"/>
  <c r="R1562" i="69"/>
  <c r="Q1562" i="69"/>
  <c r="P1562" i="69"/>
  <c r="N1562" i="69"/>
  <c r="Y1561" i="69"/>
  <c r="X1561" i="69"/>
  <c r="W1561" i="69"/>
  <c r="V1561" i="69"/>
  <c r="U1561" i="69"/>
  <c r="T1561" i="69"/>
  <c r="S1561" i="69"/>
  <c r="R1561" i="69"/>
  <c r="Q1561" i="69"/>
  <c r="P1561" i="69"/>
  <c r="N1561" i="69"/>
  <c r="Y1560" i="69"/>
  <c r="X1560" i="69"/>
  <c r="W1560" i="69"/>
  <c r="V1560" i="69"/>
  <c r="U1560" i="69"/>
  <c r="T1560" i="69"/>
  <c r="S1560" i="69"/>
  <c r="R1560" i="69"/>
  <c r="Q1560" i="69"/>
  <c r="P1560" i="69"/>
  <c r="N1560" i="69"/>
  <c r="Y1559" i="69"/>
  <c r="X1559" i="69"/>
  <c r="W1559" i="69"/>
  <c r="V1559" i="69"/>
  <c r="U1559" i="69"/>
  <c r="T1559" i="69"/>
  <c r="S1559" i="69"/>
  <c r="R1559" i="69"/>
  <c r="Q1559" i="69"/>
  <c r="P1559" i="69"/>
  <c r="N1559" i="69"/>
  <c r="Y1558" i="69"/>
  <c r="X1558" i="69"/>
  <c r="W1558" i="69"/>
  <c r="V1558" i="69"/>
  <c r="U1558" i="69"/>
  <c r="T1558" i="69"/>
  <c r="S1558" i="69"/>
  <c r="R1558" i="69"/>
  <c r="Q1558" i="69"/>
  <c r="P1558" i="69"/>
  <c r="N1558" i="69"/>
  <c r="Y1557" i="69"/>
  <c r="X1557" i="69"/>
  <c r="W1557" i="69"/>
  <c r="V1557" i="69"/>
  <c r="U1557" i="69"/>
  <c r="T1557" i="69"/>
  <c r="S1557" i="69"/>
  <c r="R1557" i="69"/>
  <c r="Q1557" i="69"/>
  <c r="P1557" i="69"/>
  <c r="N1557" i="69"/>
  <c r="Y1556" i="69"/>
  <c r="X1556" i="69"/>
  <c r="W1556" i="69"/>
  <c r="V1556" i="69"/>
  <c r="U1556" i="69"/>
  <c r="T1556" i="69"/>
  <c r="S1556" i="69"/>
  <c r="R1556" i="69"/>
  <c r="Q1556" i="69"/>
  <c r="P1556" i="69"/>
  <c r="N1556" i="69"/>
  <c r="Y1555" i="69"/>
  <c r="X1555" i="69"/>
  <c r="W1555" i="69"/>
  <c r="V1555" i="69"/>
  <c r="U1555" i="69"/>
  <c r="T1555" i="69"/>
  <c r="S1555" i="69"/>
  <c r="R1555" i="69"/>
  <c r="Q1555" i="69"/>
  <c r="P1555" i="69"/>
  <c r="N1555" i="69"/>
  <c r="Y1554" i="69"/>
  <c r="X1554" i="69"/>
  <c r="W1554" i="69"/>
  <c r="V1554" i="69"/>
  <c r="U1554" i="69"/>
  <c r="T1554" i="69"/>
  <c r="S1554" i="69"/>
  <c r="R1554" i="69"/>
  <c r="Q1554" i="69"/>
  <c r="P1554" i="69"/>
  <c r="N1554" i="69"/>
  <c r="Y1553" i="69"/>
  <c r="X1553" i="69"/>
  <c r="W1553" i="69"/>
  <c r="V1553" i="69"/>
  <c r="U1553" i="69"/>
  <c r="T1553" i="69"/>
  <c r="S1553" i="69"/>
  <c r="R1553" i="69"/>
  <c r="Q1553" i="69"/>
  <c r="P1553" i="69"/>
  <c r="N1553" i="69"/>
  <c r="Y1552" i="69"/>
  <c r="X1552" i="69"/>
  <c r="W1552" i="69"/>
  <c r="V1552" i="69"/>
  <c r="U1552" i="69"/>
  <c r="T1552" i="69"/>
  <c r="S1552" i="69"/>
  <c r="R1552" i="69"/>
  <c r="Q1552" i="69"/>
  <c r="P1552" i="69"/>
  <c r="N1552" i="69"/>
  <c r="Y1551" i="69"/>
  <c r="X1551" i="69"/>
  <c r="W1551" i="69"/>
  <c r="V1551" i="69"/>
  <c r="U1551" i="69"/>
  <c r="T1551" i="69"/>
  <c r="S1551" i="69"/>
  <c r="R1551" i="69"/>
  <c r="Q1551" i="69"/>
  <c r="P1551" i="69"/>
  <c r="N1551" i="69"/>
  <c r="Y1550" i="69"/>
  <c r="X1550" i="69"/>
  <c r="W1550" i="69"/>
  <c r="V1550" i="69"/>
  <c r="U1550" i="69"/>
  <c r="T1550" i="69"/>
  <c r="S1550" i="69"/>
  <c r="R1550" i="69"/>
  <c r="Q1550" i="69"/>
  <c r="P1550" i="69"/>
  <c r="N1550" i="69"/>
  <c r="Y1549" i="69"/>
  <c r="X1549" i="69"/>
  <c r="W1549" i="69"/>
  <c r="V1549" i="69"/>
  <c r="U1549" i="69"/>
  <c r="T1549" i="69"/>
  <c r="S1549" i="69"/>
  <c r="R1549" i="69"/>
  <c r="Q1549" i="69"/>
  <c r="P1549" i="69"/>
  <c r="N1549" i="69"/>
  <c r="Y1548" i="69"/>
  <c r="X1548" i="69"/>
  <c r="W1548" i="69"/>
  <c r="V1548" i="69"/>
  <c r="U1548" i="69"/>
  <c r="T1548" i="69"/>
  <c r="S1548" i="69"/>
  <c r="R1548" i="69"/>
  <c r="Q1548" i="69"/>
  <c r="P1548" i="69"/>
  <c r="N1548" i="69"/>
  <c r="Y1547" i="69"/>
  <c r="X1547" i="69"/>
  <c r="W1547" i="69"/>
  <c r="V1547" i="69"/>
  <c r="U1547" i="69"/>
  <c r="T1547" i="69"/>
  <c r="S1547" i="69"/>
  <c r="R1547" i="69"/>
  <c r="Q1547" i="69"/>
  <c r="P1547" i="69"/>
  <c r="N1547" i="69"/>
  <c r="Y1546" i="69"/>
  <c r="X1546" i="69"/>
  <c r="W1546" i="69"/>
  <c r="V1546" i="69"/>
  <c r="U1546" i="69"/>
  <c r="T1546" i="69"/>
  <c r="S1546" i="69"/>
  <c r="R1546" i="69"/>
  <c r="Q1546" i="69"/>
  <c r="P1546" i="69"/>
  <c r="N1546" i="69"/>
  <c r="Y1545" i="69"/>
  <c r="X1545" i="69"/>
  <c r="W1545" i="69"/>
  <c r="V1545" i="69"/>
  <c r="U1545" i="69"/>
  <c r="T1545" i="69"/>
  <c r="S1545" i="69"/>
  <c r="R1545" i="69"/>
  <c r="Q1545" i="69"/>
  <c r="P1545" i="69"/>
  <c r="N1545" i="69"/>
  <c r="Y1544" i="69"/>
  <c r="X1544" i="69"/>
  <c r="W1544" i="69"/>
  <c r="V1544" i="69"/>
  <c r="U1544" i="69"/>
  <c r="T1544" i="69"/>
  <c r="S1544" i="69"/>
  <c r="R1544" i="69"/>
  <c r="Q1544" i="69"/>
  <c r="P1544" i="69"/>
  <c r="N1544" i="69"/>
  <c r="Y1543" i="69"/>
  <c r="X1543" i="69"/>
  <c r="W1543" i="69"/>
  <c r="V1543" i="69"/>
  <c r="U1543" i="69"/>
  <c r="T1543" i="69"/>
  <c r="S1543" i="69"/>
  <c r="R1543" i="69"/>
  <c r="Q1543" i="69"/>
  <c r="P1543" i="69"/>
  <c r="N1543" i="69"/>
  <c r="Y1542" i="69"/>
  <c r="X1542" i="69"/>
  <c r="W1542" i="69"/>
  <c r="V1542" i="69"/>
  <c r="U1542" i="69"/>
  <c r="T1542" i="69"/>
  <c r="S1542" i="69"/>
  <c r="R1542" i="69"/>
  <c r="Q1542" i="69"/>
  <c r="P1542" i="69"/>
  <c r="N1542" i="69"/>
  <c r="Y1541" i="69"/>
  <c r="X1541" i="69"/>
  <c r="W1541" i="69"/>
  <c r="V1541" i="69"/>
  <c r="U1541" i="69"/>
  <c r="T1541" i="69"/>
  <c r="S1541" i="69"/>
  <c r="R1541" i="69"/>
  <c r="Q1541" i="69"/>
  <c r="P1541" i="69"/>
  <c r="N1541" i="69"/>
  <c r="Y1540" i="69"/>
  <c r="X1540" i="69"/>
  <c r="W1540" i="69"/>
  <c r="V1540" i="69"/>
  <c r="U1540" i="69"/>
  <c r="T1540" i="69"/>
  <c r="S1540" i="69"/>
  <c r="R1540" i="69"/>
  <c r="Q1540" i="69"/>
  <c r="P1540" i="69"/>
  <c r="N1540" i="69"/>
  <c r="Y1539" i="69"/>
  <c r="X1539" i="69"/>
  <c r="W1539" i="69"/>
  <c r="V1539" i="69"/>
  <c r="U1539" i="69"/>
  <c r="T1539" i="69"/>
  <c r="S1539" i="69"/>
  <c r="R1539" i="69"/>
  <c r="Q1539" i="69"/>
  <c r="P1539" i="69"/>
  <c r="N1539" i="69"/>
  <c r="Y1538" i="69"/>
  <c r="X1538" i="69"/>
  <c r="W1538" i="69"/>
  <c r="V1538" i="69"/>
  <c r="U1538" i="69"/>
  <c r="T1538" i="69"/>
  <c r="S1538" i="69"/>
  <c r="R1538" i="69"/>
  <c r="Q1538" i="69"/>
  <c r="P1538" i="69"/>
  <c r="N1538" i="69"/>
  <c r="Y1537" i="69"/>
  <c r="X1537" i="69"/>
  <c r="W1537" i="69"/>
  <c r="V1537" i="69"/>
  <c r="U1537" i="69"/>
  <c r="T1537" i="69"/>
  <c r="S1537" i="69"/>
  <c r="R1537" i="69"/>
  <c r="Q1537" i="69"/>
  <c r="P1537" i="69"/>
  <c r="N1537" i="69"/>
  <c r="Y1536" i="69"/>
  <c r="X1536" i="69"/>
  <c r="W1536" i="69"/>
  <c r="V1536" i="69"/>
  <c r="U1536" i="69"/>
  <c r="T1536" i="69"/>
  <c r="S1536" i="69"/>
  <c r="R1536" i="69"/>
  <c r="Q1536" i="69"/>
  <c r="P1536" i="69"/>
  <c r="N1536" i="69"/>
  <c r="Y1535" i="69"/>
  <c r="X1535" i="69"/>
  <c r="W1535" i="69"/>
  <c r="V1535" i="69"/>
  <c r="U1535" i="69"/>
  <c r="T1535" i="69"/>
  <c r="S1535" i="69"/>
  <c r="R1535" i="69"/>
  <c r="Q1535" i="69"/>
  <c r="P1535" i="69"/>
  <c r="N1535" i="69"/>
  <c r="Y1534" i="69"/>
  <c r="X1534" i="69"/>
  <c r="W1534" i="69"/>
  <c r="V1534" i="69"/>
  <c r="U1534" i="69"/>
  <c r="T1534" i="69"/>
  <c r="S1534" i="69"/>
  <c r="R1534" i="69"/>
  <c r="Q1534" i="69"/>
  <c r="P1534" i="69"/>
  <c r="N1534" i="69"/>
  <c r="Y1533" i="69"/>
  <c r="X1533" i="69"/>
  <c r="W1533" i="69"/>
  <c r="V1533" i="69"/>
  <c r="U1533" i="69"/>
  <c r="T1533" i="69"/>
  <c r="S1533" i="69"/>
  <c r="R1533" i="69"/>
  <c r="Q1533" i="69"/>
  <c r="P1533" i="69"/>
  <c r="N1533" i="69"/>
  <c r="Y1532" i="69"/>
  <c r="X1532" i="69"/>
  <c r="W1532" i="69"/>
  <c r="V1532" i="69"/>
  <c r="U1532" i="69"/>
  <c r="T1532" i="69"/>
  <c r="S1532" i="69"/>
  <c r="R1532" i="69"/>
  <c r="Q1532" i="69"/>
  <c r="P1532" i="69"/>
  <c r="N1532" i="69"/>
  <c r="Y1531" i="69"/>
  <c r="X1531" i="69"/>
  <c r="W1531" i="69"/>
  <c r="V1531" i="69"/>
  <c r="U1531" i="69"/>
  <c r="T1531" i="69"/>
  <c r="S1531" i="69"/>
  <c r="R1531" i="69"/>
  <c r="Q1531" i="69"/>
  <c r="P1531" i="69"/>
  <c r="N1531" i="69"/>
  <c r="Y1530" i="69"/>
  <c r="X1530" i="69"/>
  <c r="W1530" i="69"/>
  <c r="V1530" i="69"/>
  <c r="U1530" i="69"/>
  <c r="T1530" i="69"/>
  <c r="S1530" i="69"/>
  <c r="R1530" i="69"/>
  <c r="Q1530" i="69"/>
  <c r="P1530" i="69"/>
  <c r="N1530" i="69"/>
  <c r="Y1529" i="69"/>
  <c r="X1529" i="69"/>
  <c r="W1529" i="69"/>
  <c r="V1529" i="69"/>
  <c r="U1529" i="69"/>
  <c r="T1529" i="69"/>
  <c r="S1529" i="69"/>
  <c r="R1529" i="69"/>
  <c r="Q1529" i="69"/>
  <c r="P1529" i="69"/>
  <c r="N1529" i="69"/>
  <c r="Y1528" i="69"/>
  <c r="X1528" i="69"/>
  <c r="W1528" i="69"/>
  <c r="V1528" i="69"/>
  <c r="U1528" i="69"/>
  <c r="T1528" i="69"/>
  <c r="S1528" i="69"/>
  <c r="R1528" i="69"/>
  <c r="Q1528" i="69"/>
  <c r="P1528" i="69"/>
  <c r="N1528" i="69"/>
  <c r="Y1527" i="69"/>
  <c r="X1527" i="69"/>
  <c r="W1527" i="69"/>
  <c r="V1527" i="69"/>
  <c r="U1527" i="69"/>
  <c r="T1527" i="69"/>
  <c r="S1527" i="69"/>
  <c r="R1527" i="69"/>
  <c r="Q1527" i="69"/>
  <c r="P1527" i="69"/>
  <c r="N1527" i="69"/>
  <c r="Y1526" i="69"/>
  <c r="X1526" i="69"/>
  <c r="W1526" i="69"/>
  <c r="V1526" i="69"/>
  <c r="U1526" i="69"/>
  <c r="T1526" i="69"/>
  <c r="S1526" i="69"/>
  <c r="R1526" i="69"/>
  <c r="Q1526" i="69"/>
  <c r="P1526" i="69"/>
  <c r="N1526" i="69"/>
  <c r="Y1525" i="69"/>
  <c r="X1525" i="69"/>
  <c r="W1525" i="69"/>
  <c r="V1525" i="69"/>
  <c r="U1525" i="69"/>
  <c r="T1525" i="69"/>
  <c r="S1525" i="69"/>
  <c r="R1525" i="69"/>
  <c r="Q1525" i="69"/>
  <c r="P1525" i="69"/>
  <c r="N1525" i="69"/>
  <c r="Y1524" i="69"/>
  <c r="X1524" i="69"/>
  <c r="W1524" i="69"/>
  <c r="V1524" i="69"/>
  <c r="U1524" i="69"/>
  <c r="T1524" i="69"/>
  <c r="S1524" i="69"/>
  <c r="R1524" i="69"/>
  <c r="Q1524" i="69"/>
  <c r="P1524" i="69"/>
  <c r="N1524" i="69"/>
  <c r="Y1523" i="69"/>
  <c r="X1523" i="69"/>
  <c r="W1523" i="69"/>
  <c r="V1523" i="69"/>
  <c r="U1523" i="69"/>
  <c r="T1523" i="69"/>
  <c r="S1523" i="69"/>
  <c r="R1523" i="69"/>
  <c r="Q1523" i="69"/>
  <c r="P1523" i="69"/>
  <c r="N1523" i="69"/>
  <c r="Y1522" i="69"/>
  <c r="X1522" i="69"/>
  <c r="W1522" i="69"/>
  <c r="V1522" i="69"/>
  <c r="U1522" i="69"/>
  <c r="T1522" i="69"/>
  <c r="S1522" i="69"/>
  <c r="R1522" i="69"/>
  <c r="Q1522" i="69"/>
  <c r="P1522" i="69"/>
  <c r="N1522" i="69"/>
  <c r="Y1521" i="69"/>
  <c r="X1521" i="69"/>
  <c r="W1521" i="69"/>
  <c r="V1521" i="69"/>
  <c r="U1521" i="69"/>
  <c r="T1521" i="69"/>
  <c r="S1521" i="69"/>
  <c r="R1521" i="69"/>
  <c r="Q1521" i="69"/>
  <c r="P1521" i="69"/>
  <c r="N1521" i="69"/>
  <c r="Y1520" i="69"/>
  <c r="X1520" i="69"/>
  <c r="W1520" i="69"/>
  <c r="V1520" i="69"/>
  <c r="U1520" i="69"/>
  <c r="T1520" i="69"/>
  <c r="S1520" i="69"/>
  <c r="R1520" i="69"/>
  <c r="Q1520" i="69"/>
  <c r="P1520" i="69"/>
  <c r="N1520" i="69"/>
  <c r="Y1519" i="69"/>
  <c r="X1519" i="69"/>
  <c r="W1519" i="69"/>
  <c r="V1519" i="69"/>
  <c r="U1519" i="69"/>
  <c r="T1519" i="69"/>
  <c r="S1519" i="69"/>
  <c r="R1519" i="69"/>
  <c r="Q1519" i="69"/>
  <c r="P1519" i="69"/>
  <c r="N1519" i="69"/>
  <c r="Y1518" i="69"/>
  <c r="X1518" i="69"/>
  <c r="W1518" i="69"/>
  <c r="V1518" i="69"/>
  <c r="U1518" i="69"/>
  <c r="T1518" i="69"/>
  <c r="S1518" i="69"/>
  <c r="R1518" i="69"/>
  <c r="Q1518" i="69"/>
  <c r="P1518" i="69"/>
  <c r="N1518" i="69"/>
  <c r="Y1517" i="69"/>
  <c r="X1517" i="69"/>
  <c r="W1517" i="69"/>
  <c r="V1517" i="69"/>
  <c r="U1517" i="69"/>
  <c r="T1517" i="69"/>
  <c r="S1517" i="69"/>
  <c r="R1517" i="69"/>
  <c r="Q1517" i="69"/>
  <c r="P1517" i="69"/>
  <c r="N1517" i="69"/>
  <c r="Y1516" i="69"/>
  <c r="X1516" i="69"/>
  <c r="W1516" i="69"/>
  <c r="V1516" i="69"/>
  <c r="U1516" i="69"/>
  <c r="T1516" i="69"/>
  <c r="S1516" i="69"/>
  <c r="R1516" i="69"/>
  <c r="Q1516" i="69"/>
  <c r="P1516" i="69"/>
  <c r="N1516" i="69"/>
  <c r="Y1515" i="69"/>
  <c r="X1515" i="69"/>
  <c r="W1515" i="69"/>
  <c r="V1515" i="69"/>
  <c r="U1515" i="69"/>
  <c r="T1515" i="69"/>
  <c r="S1515" i="69"/>
  <c r="R1515" i="69"/>
  <c r="Q1515" i="69"/>
  <c r="P1515" i="69"/>
  <c r="N1515" i="69"/>
  <c r="Y1514" i="69"/>
  <c r="X1514" i="69"/>
  <c r="W1514" i="69"/>
  <c r="V1514" i="69"/>
  <c r="U1514" i="69"/>
  <c r="T1514" i="69"/>
  <c r="S1514" i="69"/>
  <c r="R1514" i="69"/>
  <c r="Q1514" i="69"/>
  <c r="P1514" i="69"/>
  <c r="N1514" i="69"/>
  <c r="Y1513" i="69"/>
  <c r="X1513" i="69"/>
  <c r="W1513" i="69"/>
  <c r="V1513" i="69"/>
  <c r="U1513" i="69"/>
  <c r="T1513" i="69"/>
  <c r="S1513" i="69"/>
  <c r="R1513" i="69"/>
  <c r="Q1513" i="69"/>
  <c r="P1513" i="69"/>
  <c r="N1513" i="69"/>
  <c r="Y1512" i="69"/>
  <c r="X1512" i="69"/>
  <c r="W1512" i="69"/>
  <c r="V1512" i="69"/>
  <c r="U1512" i="69"/>
  <c r="T1512" i="69"/>
  <c r="S1512" i="69"/>
  <c r="R1512" i="69"/>
  <c r="Q1512" i="69"/>
  <c r="P1512" i="69"/>
  <c r="N1512" i="69"/>
  <c r="Y1511" i="69"/>
  <c r="X1511" i="69"/>
  <c r="W1511" i="69"/>
  <c r="V1511" i="69"/>
  <c r="U1511" i="69"/>
  <c r="T1511" i="69"/>
  <c r="S1511" i="69"/>
  <c r="R1511" i="69"/>
  <c r="Q1511" i="69"/>
  <c r="P1511" i="69"/>
  <c r="N1511" i="69"/>
  <c r="Y1510" i="69"/>
  <c r="X1510" i="69"/>
  <c r="W1510" i="69"/>
  <c r="V1510" i="69"/>
  <c r="U1510" i="69"/>
  <c r="T1510" i="69"/>
  <c r="S1510" i="69"/>
  <c r="R1510" i="69"/>
  <c r="Q1510" i="69"/>
  <c r="P1510" i="69"/>
  <c r="N1510" i="69"/>
  <c r="Y1509" i="69"/>
  <c r="X1509" i="69"/>
  <c r="W1509" i="69"/>
  <c r="V1509" i="69"/>
  <c r="U1509" i="69"/>
  <c r="T1509" i="69"/>
  <c r="S1509" i="69"/>
  <c r="R1509" i="69"/>
  <c r="Q1509" i="69"/>
  <c r="P1509" i="69"/>
  <c r="N1509" i="69"/>
  <c r="Y1508" i="69"/>
  <c r="X1508" i="69"/>
  <c r="W1508" i="69"/>
  <c r="V1508" i="69"/>
  <c r="U1508" i="69"/>
  <c r="T1508" i="69"/>
  <c r="S1508" i="69"/>
  <c r="R1508" i="69"/>
  <c r="Q1508" i="69"/>
  <c r="P1508" i="69"/>
  <c r="N1508" i="69"/>
  <c r="Y1507" i="69"/>
  <c r="X1507" i="69"/>
  <c r="W1507" i="69"/>
  <c r="V1507" i="69"/>
  <c r="U1507" i="69"/>
  <c r="T1507" i="69"/>
  <c r="S1507" i="69"/>
  <c r="R1507" i="69"/>
  <c r="Q1507" i="69"/>
  <c r="P1507" i="69"/>
  <c r="N1507" i="69"/>
  <c r="Y1506" i="69"/>
  <c r="X1506" i="69"/>
  <c r="W1506" i="69"/>
  <c r="V1506" i="69"/>
  <c r="U1506" i="69"/>
  <c r="T1506" i="69"/>
  <c r="S1506" i="69"/>
  <c r="R1506" i="69"/>
  <c r="Q1506" i="69"/>
  <c r="P1506" i="69"/>
  <c r="N1506" i="69"/>
  <c r="Y1505" i="69"/>
  <c r="X1505" i="69"/>
  <c r="W1505" i="69"/>
  <c r="V1505" i="69"/>
  <c r="U1505" i="69"/>
  <c r="T1505" i="69"/>
  <c r="S1505" i="69"/>
  <c r="R1505" i="69"/>
  <c r="Q1505" i="69"/>
  <c r="P1505" i="69"/>
  <c r="N1505" i="69"/>
  <c r="Y1504" i="69"/>
  <c r="X1504" i="69"/>
  <c r="W1504" i="69"/>
  <c r="V1504" i="69"/>
  <c r="U1504" i="69"/>
  <c r="T1504" i="69"/>
  <c r="S1504" i="69"/>
  <c r="R1504" i="69"/>
  <c r="Q1504" i="69"/>
  <c r="P1504" i="69"/>
  <c r="N1504" i="69"/>
  <c r="Y1503" i="69"/>
  <c r="X1503" i="69"/>
  <c r="W1503" i="69"/>
  <c r="V1503" i="69"/>
  <c r="U1503" i="69"/>
  <c r="T1503" i="69"/>
  <c r="S1503" i="69"/>
  <c r="R1503" i="69"/>
  <c r="Q1503" i="69"/>
  <c r="P1503" i="69"/>
  <c r="N1503" i="69"/>
  <c r="Y1502" i="69"/>
  <c r="X1502" i="69"/>
  <c r="W1502" i="69"/>
  <c r="V1502" i="69"/>
  <c r="U1502" i="69"/>
  <c r="T1502" i="69"/>
  <c r="S1502" i="69"/>
  <c r="R1502" i="69"/>
  <c r="Q1502" i="69"/>
  <c r="P1502" i="69"/>
  <c r="N1502" i="69"/>
  <c r="Y1501" i="69"/>
  <c r="X1501" i="69"/>
  <c r="W1501" i="69"/>
  <c r="V1501" i="69"/>
  <c r="U1501" i="69"/>
  <c r="T1501" i="69"/>
  <c r="S1501" i="69"/>
  <c r="R1501" i="69"/>
  <c r="Q1501" i="69"/>
  <c r="P1501" i="69"/>
  <c r="N1501" i="69"/>
  <c r="Y1500" i="69"/>
  <c r="X1500" i="69"/>
  <c r="W1500" i="69"/>
  <c r="V1500" i="69"/>
  <c r="U1500" i="69"/>
  <c r="T1500" i="69"/>
  <c r="S1500" i="69"/>
  <c r="R1500" i="69"/>
  <c r="Q1500" i="69"/>
  <c r="P1500" i="69"/>
  <c r="N1500" i="69"/>
  <c r="Y1499" i="69"/>
  <c r="X1499" i="69"/>
  <c r="W1499" i="69"/>
  <c r="V1499" i="69"/>
  <c r="U1499" i="69"/>
  <c r="T1499" i="69"/>
  <c r="S1499" i="69"/>
  <c r="R1499" i="69"/>
  <c r="Q1499" i="69"/>
  <c r="P1499" i="69"/>
  <c r="N1499" i="69"/>
  <c r="Y1498" i="69"/>
  <c r="X1498" i="69"/>
  <c r="W1498" i="69"/>
  <c r="V1498" i="69"/>
  <c r="U1498" i="69"/>
  <c r="T1498" i="69"/>
  <c r="S1498" i="69"/>
  <c r="R1498" i="69"/>
  <c r="Q1498" i="69"/>
  <c r="P1498" i="69"/>
  <c r="N1498" i="69"/>
  <c r="Y1497" i="69"/>
  <c r="X1497" i="69"/>
  <c r="W1497" i="69"/>
  <c r="V1497" i="69"/>
  <c r="U1497" i="69"/>
  <c r="T1497" i="69"/>
  <c r="S1497" i="69"/>
  <c r="R1497" i="69"/>
  <c r="Q1497" i="69"/>
  <c r="P1497" i="69"/>
  <c r="N1497" i="69"/>
  <c r="Y1496" i="69"/>
  <c r="X1496" i="69"/>
  <c r="W1496" i="69"/>
  <c r="V1496" i="69"/>
  <c r="U1496" i="69"/>
  <c r="T1496" i="69"/>
  <c r="S1496" i="69"/>
  <c r="R1496" i="69"/>
  <c r="Q1496" i="69"/>
  <c r="P1496" i="69"/>
  <c r="N1496" i="69"/>
  <c r="Y1495" i="69"/>
  <c r="X1495" i="69"/>
  <c r="W1495" i="69"/>
  <c r="V1495" i="69"/>
  <c r="U1495" i="69"/>
  <c r="T1495" i="69"/>
  <c r="S1495" i="69"/>
  <c r="R1495" i="69"/>
  <c r="Q1495" i="69"/>
  <c r="P1495" i="69"/>
  <c r="N1495" i="69"/>
  <c r="Y1494" i="69"/>
  <c r="X1494" i="69"/>
  <c r="W1494" i="69"/>
  <c r="V1494" i="69"/>
  <c r="U1494" i="69"/>
  <c r="T1494" i="69"/>
  <c r="S1494" i="69"/>
  <c r="R1494" i="69"/>
  <c r="Q1494" i="69"/>
  <c r="P1494" i="69"/>
  <c r="N1494" i="69"/>
  <c r="Y1493" i="69"/>
  <c r="X1493" i="69"/>
  <c r="W1493" i="69"/>
  <c r="V1493" i="69"/>
  <c r="U1493" i="69"/>
  <c r="T1493" i="69"/>
  <c r="S1493" i="69"/>
  <c r="R1493" i="69"/>
  <c r="Q1493" i="69"/>
  <c r="P1493" i="69"/>
  <c r="N1493" i="69"/>
  <c r="Y1492" i="69"/>
  <c r="X1492" i="69"/>
  <c r="W1492" i="69"/>
  <c r="V1492" i="69"/>
  <c r="U1492" i="69"/>
  <c r="T1492" i="69"/>
  <c r="S1492" i="69"/>
  <c r="R1492" i="69"/>
  <c r="Q1492" i="69"/>
  <c r="P1492" i="69"/>
  <c r="N1492" i="69"/>
  <c r="Y1491" i="69"/>
  <c r="X1491" i="69"/>
  <c r="W1491" i="69"/>
  <c r="V1491" i="69"/>
  <c r="U1491" i="69"/>
  <c r="T1491" i="69"/>
  <c r="S1491" i="69"/>
  <c r="R1491" i="69"/>
  <c r="Q1491" i="69"/>
  <c r="P1491" i="69"/>
  <c r="N1491" i="69"/>
  <c r="Y1490" i="69"/>
  <c r="X1490" i="69"/>
  <c r="W1490" i="69"/>
  <c r="V1490" i="69"/>
  <c r="U1490" i="69"/>
  <c r="T1490" i="69"/>
  <c r="S1490" i="69"/>
  <c r="R1490" i="69"/>
  <c r="Q1490" i="69"/>
  <c r="P1490" i="69"/>
  <c r="N1490" i="69"/>
  <c r="Y1489" i="69"/>
  <c r="X1489" i="69"/>
  <c r="W1489" i="69"/>
  <c r="V1489" i="69"/>
  <c r="U1489" i="69"/>
  <c r="T1489" i="69"/>
  <c r="S1489" i="69"/>
  <c r="R1489" i="69"/>
  <c r="Q1489" i="69"/>
  <c r="P1489" i="69"/>
  <c r="N1489" i="69"/>
  <c r="Y1488" i="69"/>
  <c r="X1488" i="69"/>
  <c r="W1488" i="69"/>
  <c r="V1488" i="69"/>
  <c r="U1488" i="69"/>
  <c r="T1488" i="69"/>
  <c r="S1488" i="69"/>
  <c r="R1488" i="69"/>
  <c r="Q1488" i="69"/>
  <c r="P1488" i="69"/>
  <c r="N1488" i="69"/>
  <c r="Y1487" i="69"/>
  <c r="X1487" i="69"/>
  <c r="W1487" i="69"/>
  <c r="V1487" i="69"/>
  <c r="U1487" i="69"/>
  <c r="T1487" i="69"/>
  <c r="S1487" i="69"/>
  <c r="R1487" i="69"/>
  <c r="Q1487" i="69"/>
  <c r="P1487" i="69"/>
  <c r="N1487" i="69"/>
  <c r="Y1486" i="69"/>
  <c r="X1486" i="69"/>
  <c r="W1486" i="69"/>
  <c r="V1486" i="69"/>
  <c r="U1486" i="69"/>
  <c r="T1486" i="69"/>
  <c r="S1486" i="69"/>
  <c r="R1486" i="69"/>
  <c r="Q1486" i="69"/>
  <c r="P1486" i="69"/>
  <c r="N1486" i="69"/>
  <c r="Y1485" i="69"/>
  <c r="X1485" i="69"/>
  <c r="W1485" i="69"/>
  <c r="V1485" i="69"/>
  <c r="U1485" i="69"/>
  <c r="T1485" i="69"/>
  <c r="S1485" i="69"/>
  <c r="R1485" i="69"/>
  <c r="Q1485" i="69"/>
  <c r="P1485" i="69"/>
  <c r="N1485" i="69"/>
  <c r="Y1484" i="69"/>
  <c r="X1484" i="69"/>
  <c r="W1484" i="69"/>
  <c r="V1484" i="69"/>
  <c r="U1484" i="69"/>
  <c r="T1484" i="69"/>
  <c r="S1484" i="69"/>
  <c r="R1484" i="69"/>
  <c r="Q1484" i="69"/>
  <c r="P1484" i="69"/>
  <c r="N1484" i="69"/>
  <c r="Y1483" i="69"/>
  <c r="X1483" i="69"/>
  <c r="W1483" i="69"/>
  <c r="V1483" i="69"/>
  <c r="U1483" i="69"/>
  <c r="T1483" i="69"/>
  <c r="S1483" i="69"/>
  <c r="R1483" i="69"/>
  <c r="Q1483" i="69"/>
  <c r="P1483" i="69"/>
  <c r="N1483" i="69"/>
  <c r="Y1482" i="69"/>
  <c r="X1482" i="69"/>
  <c r="W1482" i="69"/>
  <c r="V1482" i="69"/>
  <c r="U1482" i="69"/>
  <c r="T1482" i="69"/>
  <c r="S1482" i="69"/>
  <c r="R1482" i="69"/>
  <c r="Q1482" i="69"/>
  <c r="P1482" i="69"/>
  <c r="N1482" i="69"/>
  <c r="Y1481" i="69"/>
  <c r="X1481" i="69"/>
  <c r="W1481" i="69"/>
  <c r="V1481" i="69"/>
  <c r="U1481" i="69"/>
  <c r="T1481" i="69"/>
  <c r="S1481" i="69"/>
  <c r="R1481" i="69"/>
  <c r="Q1481" i="69"/>
  <c r="P1481" i="69"/>
  <c r="N1481" i="69"/>
  <c r="Y1480" i="69"/>
  <c r="X1480" i="69"/>
  <c r="W1480" i="69"/>
  <c r="V1480" i="69"/>
  <c r="U1480" i="69"/>
  <c r="T1480" i="69"/>
  <c r="S1480" i="69"/>
  <c r="R1480" i="69"/>
  <c r="Q1480" i="69"/>
  <c r="P1480" i="69"/>
  <c r="N1480" i="69"/>
  <c r="Y1479" i="69"/>
  <c r="X1479" i="69"/>
  <c r="W1479" i="69"/>
  <c r="V1479" i="69"/>
  <c r="U1479" i="69"/>
  <c r="T1479" i="69"/>
  <c r="S1479" i="69"/>
  <c r="R1479" i="69"/>
  <c r="Q1479" i="69"/>
  <c r="P1479" i="69"/>
  <c r="N1479" i="69"/>
  <c r="Y1478" i="69"/>
  <c r="X1478" i="69"/>
  <c r="W1478" i="69"/>
  <c r="V1478" i="69"/>
  <c r="U1478" i="69"/>
  <c r="T1478" i="69"/>
  <c r="S1478" i="69"/>
  <c r="R1478" i="69"/>
  <c r="Q1478" i="69"/>
  <c r="P1478" i="69"/>
  <c r="N1478" i="69"/>
  <c r="Y1477" i="69"/>
  <c r="X1477" i="69"/>
  <c r="W1477" i="69"/>
  <c r="V1477" i="69"/>
  <c r="U1477" i="69"/>
  <c r="T1477" i="69"/>
  <c r="S1477" i="69"/>
  <c r="R1477" i="69"/>
  <c r="Q1477" i="69"/>
  <c r="P1477" i="69"/>
  <c r="N1477" i="69"/>
  <c r="Y1476" i="69"/>
  <c r="X1476" i="69"/>
  <c r="W1476" i="69"/>
  <c r="V1476" i="69"/>
  <c r="U1476" i="69"/>
  <c r="T1476" i="69"/>
  <c r="S1476" i="69"/>
  <c r="R1476" i="69"/>
  <c r="Q1476" i="69"/>
  <c r="P1476" i="69"/>
  <c r="N1476" i="69"/>
  <c r="Y1475" i="69"/>
  <c r="X1475" i="69"/>
  <c r="W1475" i="69"/>
  <c r="V1475" i="69"/>
  <c r="U1475" i="69"/>
  <c r="T1475" i="69"/>
  <c r="S1475" i="69"/>
  <c r="R1475" i="69"/>
  <c r="Q1475" i="69"/>
  <c r="P1475" i="69"/>
  <c r="N1475" i="69"/>
  <c r="Y1474" i="69"/>
  <c r="X1474" i="69"/>
  <c r="W1474" i="69"/>
  <c r="V1474" i="69"/>
  <c r="U1474" i="69"/>
  <c r="T1474" i="69"/>
  <c r="S1474" i="69"/>
  <c r="R1474" i="69"/>
  <c r="Q1474" i="69"/>
  <c r="P1474" i="69"/>
  <c r="N1474" i="69"/>
  <c r="Y1473" i="69"/>
  <c r="X1473" i="69"/>
  <c r="W1473" i="69"/>
  <c r="V1473" i="69"/>
  <c r="U1473" i="69"/>
  <c r="T1473" i="69"/>
  <c r="S1473" i="69"/>
  <c r="R1473" i="69"/>
  <c r="Q1473" i="69"/>
  <c r="P1473" i="69"/>
  <c r="N1473" i="69"/>
  <c r="Y1472" i="69"/>
  <c r="X1472" i="69"/>
  <c r="W1472" i="69"/>
  <c r="V1472" i="69"/>
  <c r="U1472" i="69"/>
  <c r="T1472" i="69"/>
  <c r="S1472" i="69"/>
  <c r="R1472" i="69"/>
  <c r="Q1472" i="69"/>
  <c r="P1472" i="69"/>
  <c r="N1472" i="69"/>
  <c r="Y1471" i="69"/>
  <c r="X1471" i="69"/>
  <c r="W1471" i="69"/>
  <c r="V1471" i="69"/>
  <c r="U1471" i="69"/>
  <c r="T1471" i="69"/>
  <c r="S1471" i="69"/>
  <c r="R1471" i="69"/>
  <c r="Q1471" i="69"/>
  <c r="P1471" i="69"/>
  <c r="N1471" i="69"/>
  <c r="Y1470" i="69"/>
  <c r="X1470" i="69"/>
  <c r="W1470" i="69"/>
  <c r="V1470" i="69"/>
  <c r="U1470" i="69"/>
  <c r="T1470" i="69"/>
  <c r="S1470" i="69"/>
  <c r="R1470" i="69"/>
  <c r="Q1470" i="69"/>
  <c r="P1470" i="69"/>
  <c r="N1470" i="69"/>
  <c r="Y1469" i="69"/>
  <c r="X1469" i="69"/>
  <c r="W1469" i="69"/>
  <c r="V1469" i="69"/>
  <c r="U1469" i="69"/>
  <c r="T1469" i="69"/>
  <c r="S1469" i="69"/>
  <c r="R1469" i="69"/>
  <c r="Q1469" i="69"/>
  <c r="P1469" i="69"/>
  <c r="N1469" i="69"/>
  <c r="Y1468" i="69"/>
  <c r="X1468" i="69"/>
  <c r="W1468" i="69"/>
  <c r="V1468" i="69"/>
  <c r="U1468" i="69"/>
  <c r="T1468" i="69"/>
  <c r="S1468" i="69"/>
  <c r="R1468" i="69"/>
  <c r="Q1468" i="69"/>
  <c r="P1468" i="69"/>
  <c r="N1468" i="69"/>
  <c r="Y1467" i="69"/>
  <c r="X1467" i="69"/>
  <c r="W1467" i="69"/>
  <c r="V1467" i="69"/>
  <c r="U1467" i="69"/>
  <c r="T1467" i="69"/>
  <c r="S1467" i="69"/>
  <c r="R1467" i="69"/>
  <c r="Q1467" i="69"/>
  <c r="P1467" i="69"/>
  <c r="N1467" i="69"/>
  <c r="Y1466" i="69"/>
  <c r="X1466" i="69"/>
  <c r="W1466" i="69"/>
  <c r="V1466" i="69"/>
  <c r="U1466" i="69"/>
  <c r="T1466" i="69"/>
  <c r="S1466" i="69"/>
  <c r="R1466" i="69"/>
  <c r="Q1466" i="69"/>
  <c r="P1466" i="69"/>
  <c r="N1466" i="69"/>
  <c r="Y1465" i="69"/>
  <c r="X1465" i="69"/>
  <c r="W1465" i="69"/>
  <c r="V1465" i="69"/>
  <c r="U1465" i="69"/>
  <c r="T1465" i="69"/>
  <c r="S1465" i="69"/>
  <c r="R1465" i="69"/>
  <c r="Q1465" i="69"/>
  <c r="P1465" i="69"/>
  <c r="N1465" i="69"/>
  <c r="Y1464" i="69"/>
  <c r="X1464" i="69"/>
  <c r="W1464" i="69"/>
  <c r="V1464" i="69"/>
  <c r="U1464" i="69"/>
  <c r="T1464" i="69"/>
  <c r="S1464" i="69"/>
  <c r="R1464" i="69"/>
  <c r="Q1464" i="69"/>
  <c r="P1464" i="69"/>
  <c r="N1464" i="69"/>
  <c r="Y1463" i="69"/>
  <c r="X1463" i="69"/>
  <c r="W1463" i="69"/>
  <c r="V1463" i="69"/>
  <c r="U1463" i="69"/>
  <c r="T1463" i="69"/>
  <c r="S1463" i="69"/>
  <c r="R1463" i="69"/>
  <c r="Q1463" i="69"/>
  <c r="P1463" i="69"/>
  <c r="N1463" i="69"/>
  <c r="Y1462" i="69"/>
  <c r="X1462" i="69"/>
  <c r="W1462" i="69"/>
  <c r="V1462" i="69"/>
  <c r="U1462" i="69"/>
  <c r="T1462" i="69"/>
  <c r="S1462" i="69"/>
  <c r="R1462" i="69"/>
  <c r="Q1462" i="69"/>
  <c r="P1462" i="69"/>
  <c r="N1462" i="69"/>
  <c r="Y1461" i="69"/>
  <c r="X1461" i="69"/>
  <c r="W1461" i="69"/>
  <c r="V1461" i="69"/>
  <c r="U1461" i="69"/>
  <c r="T1461" i="69"/>
  <c r="S1461" i="69"/>
  <c r="R1461" i="69"/>
  <c r="Q1461" i="69"/>
  <c r="P1461" i="69"/>
  <c r="N1461" i="69"/>
  <c r="Y1460" i="69"/>
  <c r="X1460" i="69"/>
  <c r="W1460" i="69"/>
  <c r="V1460" i="69"/>
  <c r="U1460" i="69"/>
  <c r="T1460" i="69"/>
  <c r="S1460" i="69"/>
  <c r="R1460" i="69"/>
  <c r="Q1460" i="69"/>
  <c r="P1460" i="69"/>
  <c r="N1460" i="69"/>
  <c r="Y1459" i="69"/>
  <c r="X1459" i="69"/>
  <c r="W1459" i="69"/>
  <c r="V1459" i="69"/>
  <c r="U1459" i="69"/>
  <c r="T1459" i="69"/>
  <c r="S1459" i="69"/>
  <c r="R1459" i="69"/>
  <c r="Q1459" i="69"/>
  <c r="P1459" i="69"/>
  <c r="N1459" i="69"/>
  <c r="Y1458" i="69"/>
  <c r="X1458" i="69"/>
  <c r="W1458" i="69"/>
  <c r="V1458" i="69"/>
  <c r="U1458" i="69"/>
  <c r="T1458" i="69"/>
  <c r="S1458" i="69"/>
  <c r="R1458" i="69"/>
  <c r="Q1458" i="69"/>
  <c r="P1458" i="69"/>
  <c r="N1458" i="69"/>
  <c r="Y1457" i="69"/>
  <c r="X1457" i="69"/>
  <c r="W1457" i="69"/>
  <c r="V1457" i="69"/>
  <c r="U1457" i="69"/>
  <c r="T1457" i="69"/>
  <c r="S1457" i="69"/>
  <c r="R1457" i="69"/>
  <c r="Q1457" i="69"/>
  <c r="P1457" i="69"/>
  <c r="N1457" i="69"/>
  <c r="Y1456" i="69"/>
  <c r="X1456" i="69"/>
  <c r="W1456" i="69"/>
  <c r="V1456" i="69"/>
  <c r="U1456" i="69"/>
  <c r="T1456" i="69"/>
  <c r="S1456" i="69"/>
  <c r="R1456" i="69"/>
  <c r="Q1456" i="69"/>
  <c r="P1456" i="69"/>
  <c r="N1456" i="69"/>
  <c r="Y1455" i="69"/>
  <c r="X1455" i="69"/>
  <c r="W1455" i="69"/>
  <c r="V1455" i="69"/>
  <c r="U1455" i="69"/>
  <c r="T1455" i="69"/>
  <c r="S1455" i="69"/>
  <c r="R1455" i="69"/>
  <c r="Q1455" i="69"/>
  <c r="P1455" i="69"/>
  <c r="N1455" i="69"/>
  <c r="Y1454" i="69"/>
  <c r="X1454" i="69"/>
  <c r="W1454" i="69"/>
  <c r="V1454" i="69"/>
  <c r="U1454" i="69"/>
  <c r="T1454" i="69"/>
  <c r="S1454" i="69"/>
  <c r="R1454" i="69"/>
  <c r="Q1454" i="69"/>
  <c r="P1454" i="69"/>
  <c r="N1454" i="69"/>
  <c r="Y1453" i="69"/>
  <c r="X1453" i="69"/>
  <c r="W1453" i="69"/>
  <c r="V1453" i="69"/>
  <c r="U1453" i="69"/>
  <c r="T1453" i="69"/>
  <c r="S1453" i="69"/>
  <c r="R1453" i="69"/>
  <c r="Q1453" i="69"/>
  <c r="P1453" i="69"/>
  <c r="N1453" i="69"/>
  <c r="Y1452" i="69"/>
  <c r="X1452" i="69"/>
  <c r="W1452" i="69"/>
  <c r="V1452" i="69"/>
  <c r="U1452" i="69"/>
  <c r="T1452" i="69"/>
  <c r="S1452" i="69"/>
  <c r="R1452" i="69"/>
  <c r="Q1452" i="69"/>
  <c r="P1452" i="69"/>
  <c r="N1452" i="69"/>
  <c r="Y1451" i="69"/>
  <c r="X1451" i="69"/>
  <c r="W1451" i="69"/>
  <c r="V1451" i="69"/>
  <c r="U1451" i="69"/>
  <c r="T1451" i="69"/>
  <c r="S1451" i="69"/>
  <c r="R1451" i="69"/>
  <c r="Q1451" i="69"/>
  <c r="P1451" i="69"/>
  <c r="N1451" i="69"/>
  <c r="Y1450" i="69"/>
  <c r="X1450" i="69"/>
  <c r="W1450" i="69"/>
  <c r="V1450" i="69"/>
  <c r="U1450" i="69"/>
  <c r="T1450" i="69"/>
  <c r="S1450" i="69"/>
  <c r="R1450" i="69"/>
  <c r="Q1450" i="69"/>
  <c r="P1450" i="69"/>
  <c r="N1450" i="69"/>
  <c r="Y1449" i="69"/>
  <c r="X1449" i="69"/>
  <c r="W1449" i="69"/>
  <c r="V1449" i="69"/>
  <c r="U1449" i="69"/>
  <c r="T1449" i="69"/>
  <c r="S1449" i="69"/>
  <c r="R1449" i="69"/>
  <c r="Q1449" i="69"/>
  <c r="P1449" i="69"/>
  <c r="N1449" i="69"/>
  <c r="Y1448" i="69"/>
  <c r="X1448" i="69"/>
  <c r="W1448" i="69"/>
  <c r="V1448" i="69"/>
  <c r="U1448" i="69"/>
  <c r="T1448" i="69"/>
  <c r="S1448" i="69"/>
  <c r="R1448" i="69"/>
  <c r="Q1448" i="69"/>
  <c r="P1448" i="69"/>
  <c r="N1448" i="69"/>
  <c r="Y1447" i="69"/>
  <c r="X1447" i="69"/>
  <c r="W1447" i="69"/>
  <c r="V1447" i="69"/>
  <c r="U1447" i="69"/>
  <c r="T1447" i="69"/>
  <c r="S1447" i="69"/>
  <c r="R1447" i="69"/>
  <c r="Q1447" i="69"/>
  <c r="P1447" i="69"/>
  <c r="N1447" i="69"/>
  <c r="Y1446" i="69"/>
  <c r="X1446" i="69"/>
  <c r="W1446" i="69"/>
  <c r="V1446" i="69"/>
  <c r="U1446" i="69"/>
  <c r="T1446" i="69"/>
  <c r="S1446" i="69"/>
  <c r="R1446" i="69"/>
  <c r="Q1446" i="69"/>
  <c r="P1446" i="69"/>
  <c r="N1446" i="69"/>
  <c r="Y1445" i="69"/>
  <c r="X1445" i="69"/>
  <c r="W1445" i="69"/>
  <c r="V1445" i="69"/>
  <c r="U1445" i="69"/>
  <c r="T1445" i="69"/>
  <c r="S1445" i="69"/>
  <c r="R1445" i="69"/>
  <c r="Q1445" i="69"/>
  <c r="P1445" i="69"/>
  <c r="N1445" i="69"/>
  <c r="Y1444" i="69"/>
  <c r="X1444" i="69"/>
  <c r="W1444" i="69"/>
  <c r="V1444" i="69"/>
  <c r="U1444" i="69"/>
  <c r="T1444" i="69"/>
  <c r="S1444" i="69"/>
  <c r="R1444" i="69"/>
  <c r="Q1444" i="69"/>
  <c r="P1444" i="69"/>
  <c r="N1444" i="69"/>
  <c r="Y1443" i="69"/>
  <c r="X1443" i="69"/>
  <c r="W1443" i="69"/>
  <c r="V1443" i="69"/>
  <c r="U1443" i="69"/>
  <c r="T1443" i="69"/>
  <c r="S1443" i="69"/>
  <c r="R1443" i="69"/>
  <c r="Q1443" i="69"/>
  <c r="P1443" i="69"/>
  <c r="N1443" i="69"/>
  <c r="Y1442" i="69"/>
  <c r="X1442" i="69"/>
  <c r="W1442" i="69"/>
  <c r="V1442" i="69"/>
  <c r="U1442" i="69"/>
  <c r="T1442" i="69"/>
  <c r="S1442" i="69"/>
  <c r="R1442" i="69"/>
  <c r="Q1442" i="69"/>
  <c r="P1442" i="69"/>
  <c r="N1442" i="69"/>
  <c r="Y1441" i="69"/>
  <c r="X1441" i="69"/>
  <c r="W1441" i="69"/>
  <c r="V1441" i="69"/>
  <c r="U1441" i="69"/>
  <c r="T1441" i="69"/>
  <c r="S1441" i="69"/>
  <c r="R1441" i="69"/>
  <c r="Q1441" i="69"/>
  <c r="P1441" i="69"/>
  <c r="N1441" i="69"/>
  <c r="Y1440" i="69"/>
  <c r="X1440" i="69"/>
  <c r="W1440" i="69"/>
  <c r="V1440" i="69"/>
  <c r="U1440" i="69"/>
  <c r="T1440" i="69"/>
  <c r="S1440" i="69"/>
  <c r="R1440" i="69"/>
  <c r="Q1440" i="69"/>
  <c r="P1440" i="69"/>
  <c r="N1440" i="69"/>
  <c r="Y1439" i="69"/>
  <c r="X1439" i="69"/>
  <c r="W1439" i="69"/>
  <c r="V1439" i="69"/>
  <c r="U1439" i="69"/>
  <c r="T1439" i="69"/>
  <c r="S1439" i="69"/>
  <c r="R1439" i="69"/>
  <c r="Q1439" i="69"/>
  <c r="P1439" i="69"/>
  <c r="N1439" i="69"/>
  <c r="Y1438" i="69"/>
  <c r="X1438" i="69"/>
  <c r="W1438" i="69"/>
  <c r="V1438" i="69"/>
  <c r="U1438" i="69"/>
  <c r="T1438" i="69"/>
  <c r="S1438" i="69"/>
  <c r="R1438" i="69"/>
  <c r="Q1438" i="69"/>
  <c r="P1438" i="69"/>
  <c r="N1438" i="69"/>
  <c r="Y1437" i="69"/>
  <c r="X1437" i="69"/>
  <c r="W1437" i="69"/>
  <c r="V1437" i="69"/>
  <c r="U1437" i="69"/>
  <c r="T1437" i="69"/>
  <c r="S1437" i="69"/>
  <c r="R1437" i="69"/>
  <c r="Q1437" i="69"/>
  <c r="P1437" i="69"/>
  <c r="N1437" i="69"/>
  <c r="Y1436" i="69"/>
  <c r="X1436" i="69"/>
  <c r="W1436" i="69"/>
  <c r="V1436" i="69"/>
  <c r="U1436" i="69"/>
  <c r="T1436" i="69"/>
  <c r="S1436" i="69"/>
  <c r="R1436" i="69"/>
  <c r="Q1436" i="69"/>
  <c r="P1436" i="69"/>
  <c r="N1436" i="69"/>
  <c r="Y1435" i="69"/>
  <c r="X1435" i="69"/>
  <c r="W1435" i="69"/>
  <c r="V1435" i="69"/>
  <c r="U1435" i="69"/>
  <c r="T1435" i="69"/>
  <c r="S1435" i="69"/>
  <c r="R1435" i="69"/>
  <c r="Q1435" i="69"/>
  <c r="P1435" i="69"/>
  <c r="N1435" i="69"/>
  <c r="Y1434" i="69"/>
  <c r="X1434" i="69"/>
  <c r="W1434" i="69"/>
  <c r="V1434" i="69"/>
  <c r="U1434" i="69"/>
  <c r="T1434" i="69"/>
  <c r="S1434" i="69"/>
  <c r="R1434" i="69"/>
  <c r="Q1434" i="69"/>
  <c r="P1434" i="69"/>
  <c r="N1434" i="69"/>
  <c r="Y1433" i="69"/>
  <c r="X1433" i="69"/>
  <c r="W1433" i="69"/>
  <c r="V1433" i="69"/>
  <c r="U1433" i="69"/>
  <c r="T1433" i="69"/>
  <c r="S1433" i="69"/>
  <c r="R1433" i="69"/>
  <c r="Q1433" i="69"/>
  <c r="P1433" i="69"/>
  <c r="N1433" i="69"/>
  <c r="Y1432" i="69"/>
  <c r="X1432" i="69"/>
  <c r="W1432" i="69"/>
  <c r="V1432" i="69"/>
  <c r="U1432" i="69"/>
  <c r="T1432" i="69"/>
  <c r="S1432" i="69"/>
  <c r="R1432" i="69"/>
  <c r="Q1432" i="69"/>
  <c r="P1432" i="69"/>
  <c r="N1432" i="69"/>
  <c r="Y1431" i="69"/>
  <c r="X1431" i="69"/>
  <c r="W1431" i="69"/>
  <c r="V1431" i="69"/>
  <c r="U1431" i="69"/>
  <c r="T1431" i="69"/>
  <c r="S1431" i="69"/>
  <c r="R1431" i="69"/>
  <c r="Q1431" i="69"/>
  <c r="P1431" i="69"/>
  <c r="N1431" i="69"/>
  <c r="Y1430" i="69"/>
  <c r="X1430" i="69"/>
  <c r="W1430" i="69"/>
  <c r="V1430" i="69"/>
  <c r="U1430" i="69"/>
  <c r="T1430" i="69"/>
  <c r="S1430" i="69"/>
  <c r="R1430" i="69"/>
  <c r="Q1430" i="69"/>
  <c r="P1430" i="69"/>
  <c r="N1430" i="69"/>
  <c r="Y1429" i="69"/>
  <c r="X1429" i="69"/>
  <c r="W1429" i="69"/>
  <c r="V1429" i="69"/>
  <c r="U1429" i="69"/>
  <c r="T1429" i="69"/>
  <c r="S1429" i="69"/>
  <c r="R1429" i="69"/>
  <c r="Q1429" i="69"/>
  <c r="P1429" i="69"/>
  <c r="N1429" i="69"/>
  <c r="Y1428" i="69"/>
  <c r="X1428" i="69"/>
  <c r="W1428" i="69"/>
  <c r="V1428" i="69"/>
  <c r="U1428" i="69"/>
  <c r="T1428" i="69"/>
  <c r="S1428" i="69"/>
  <c r="R1428" i="69"/>
  <c r="Q1428" i="69"/>
  <c r="P1428" i="69"/>
  <c r="N1428" i="69"/>
  <c r="Y1427" i="69"/>
  <c r="X1427" i="69"/>
  <c r="W1427" i="69"/>
  <c r="V1427" i="69"/>
  <c r="U1427" i="69"/>
  <c r="T1427" i="69"/>
  <c r="S1427" i="69"/>
  <c r="R1427" i="69"/>
  <c r="Q1427" i="69"/>
  <c r="P1427" i="69"/>
  <c r="N1427" i="69"/>
  <c r="Y1426" i="69"/>
  <c r="X1426" i="69"/>
  <c r="W1426" i="69"/>
  <c r="V1426" i="69"/>
  <c r="U1426" i="69"/>
  <c r="T1426" i="69"/>
  <c r="S1426" i="69"/>
  <c r="R1426" i="69"/>
  <c r="Q1426" i="69"/>
  <c r="P1426" i="69"/>
  <c r="N1426" i="69"/>
  <c r="Y1425" i="69"/>
  <c r="X1425" i="69"/>
  <c r="W1425" i="69"/>
  <c r="V1425" i="69"/>
  <c r="U1425" i="69"/>
  <c r="T1425" i="69"/>
  <c r="S1425" i="69"/>
  <c r="R1425" i="69"/>
  <c r="Q1425" i="69"/>
  <c r="P1425" i="69"/>
  <c r="N1425" i="69"/>
  <c r="Y1424" i="69"/>
  <c r="X1424" i="69"/>
  <c r="W1424" i="69"/>
  <c r="V1424" i="69"/>
  <c r="U1424" i="69"/>
  <c r="T1424" i="69"/>
  <c r="S1424" i="69"/>
  <c r="R1424" i="69"/>
  <c r="Q1424" i="69"/>
  <c r="P1424" i="69"/>
  <c r="N1424" i="69"/>
  <c r="Y1423" i="69"/>
  <c r="X1423" i="69"/>
  <c r="W1423" i="69"/>
  <c r="V1423" i="69"/>
  <c r="U1423" i="69"/>
  <c r="T1423" i="69"/>
  <c r="S1423" i="69"/>
  <c r="R1423" i="69"/>
  <c r="Q1423" i="69"/>
  <c r="P1423" i="69"/>
  <c r="N1423" i="69"/>
  <c r="Y1422" i="69"/>
  <c r="X1422" i="69"/>
  <c r="W1422" i="69"/>
  <c r="V1422" i="69"/>
  <c r="U1422" i="69"/>
  <c r="T1422" i="69"/>
  <c r="S1422" i="69"/>
  <c r="R1422" i="69"/>
  <c r="Q1422" i="69"/>
  <c r="P1422" i="69"/>
  <c r="N1422" i="69"/>
  <c r="Y1421" i="69"/>
  <c r="X1421" i="69"/>
  <c r="W1421" i="69"/>
  <c r="V1421" i="69"/>
  <c r="U1421" i="69"/>
  <c r="T1421" i="69"/>
  <c r="S1421" i="69"/>
  <c r="R1421" i="69"/>
  <c r="Q1421" i="69"/>
  <c r="P1421" i="69"/>
  <c r="N1421" i="69"/>
  <c r="Y1420" i="69"/>
  <c r="X1420" i="69"/>
  <c r="W1420" i="69"/>
  <c r="V1420" i="69"/>
  <c r="U1420" i="69"/>
  <c r="T1420" i="69"/>
  <c r="S1420" i="69"/>
  <c r="R1420" i="69"/>
  <c r="Q1420" i="69"/>
  <c r="P1420" i="69"/>
  <c r="N1420" i="69"/>
  <c r="Y1419" i="69"/>
  <c r="X1419" i="69"/>
  <c r="W1419" i="69"/>
  <c r="V1419" i="69"/>
  <c r="U1419" i="69"/>
  <c r="T1419" i="69"/>
  <c r="S1419" i="69"/>
  <c r="R1419" i="69"/>
  <c r="Q1419" i="69"/>
  <c r="P1419" i="69"/>
  <c r="N1419" i="69"/>
  <c r="Y1418" i="69"/>
  <c r="X1418" i="69"/>
  <c r="W1418" i="69"/>
  <c r="V1418" i="69"/>
  <c r="U1418" i="69"/>
  <c r="T1418" i="69"/>
  <c r="S1418" i="69"/>
  <c r="R1418" i="69"/>
  <c r="Q1418" i="69"/>
  <c r="P1418" i="69"/>
  <c r="N1418" i="69"/>
  <c r="Y1417" i="69"/>
  <c r="X1417" i="69"/>
  <c r="W1417" i="69"/>
  <c r="V1417" i="69"/>
  <c r="U1417" i="69"/>
  <c r="T1417" i="69"/>
  <c r="S1417" i="69"/>
  <c r="R1417" i="69"/>
  <c r="Q1417" i="69"/>
  <c r="P1417" i="69"/>
  <c r="N1417" i="69"/>
  <c r="Y1416" i="69"/>
  <c r="X1416" i="69"/>
  <c r="W1416" i="69"/>
  <c r="V1416" i="69"/>
  <c r="U1416" i="69"/>
  <c r="T1416" i="69"/>
  <c r="S1416" i="69"/>
  <c r="R1416" i="69"/>
  <c r="Q1416" i="69"/>
  <c r="P1416" i="69"/>
  <c r="N1416" i="69"/>
  <c r="Y1415" i="69"/>
  <c r="X1415" i="69"/>
  <c r="W1415" i="69"/>
  <c r="V1415" i="69"/>
  <c r="U1415" i="69"/>
  <c r="T1415" i="69"/>
  <c r="S1415" i="69"/>
  <c r="R1415" i="69"/>
  <c r="Q1415" i="69"/>
  <c r="P1415" i="69"/>
  <c r="N1415" i="69"/>
  <c r="Y1414" i="69"/>
  <c r="X1414" i="69"/>
  <c r="W1414" i="69"/>
  <c r="V1414" i="69"/>
  <c r="U1414" i="69"/>
  <c r="T1414" i="69"/>
  <c r="S1414" i="69"/>
  <c r="R1414" i="69"/>
  <c r="Q1414" i="69"/>
  <c r="P1414" i="69"/>
  <c r="N1414" i="69"/>
  <c r="Y1413" i="69"/>
  <c r="X1413" i="69"/>
  <c r="W1413" i="69"/>
  <c r="V1413" i="69"/>
  <c r="U1413" i="69"/>
  <c r="T1413" i="69"/>
  <c r="S1413" i="69"/>
  <c r="R1413" i="69"/>
  <c r="Q1413" i="69"/>
  <c r="P1413" i="69"/>
  <c r="N1413" i="69"/>
  <c r="Y1412" i="69"/>
  <c r="X1412" i="69"/>
  <c r="W1412" i="69"/>
  <c r="V1412" i="69"/>
  <c r="U1412" i="69"/>
  <c r="T1412" i="69"/>
  <c r="S1412" i="69"/>
  <c r="R1412" i="69"/>
  <c r="Q1412" i="69"/>
  <c r="P1412" i="69"/>
  <c r="N1412" i="69"/>
  <c r="Y1411" i="69"/>
  <c r="X1411" i="69"/>
  <c r="W1411" i="69"/>
  <c r="V1411" i="69"/>
  <c r="U1411" i="69"/>
  <c r="T1411" i="69"/>
  <c r="S1411" i="69"/>
  <c r="R1411" i="69"/>
  <c r="Q1411" i="69"/>
  <c r="P1411" i="69"/>
  <c r="N1411" i="69"/>
  <c r="Y1410" i="69"/>
  <c r="X1410" i="69"/>
  <c r="W1410" i="69"/>
  <c r="V1410" i="69"/>
  <c r="U1410" i="69"/>
  <c r="T1410" i="69"/>
  <c r="S1410" i="69"/>
  <c r="R1410" i="69"/>
  <c r="Q1410" i="69"/>
  <c r="P1410" i="69"/>
  <c r="N1410" i="69"/>
  <c r="Y1409" i="69"/>
  <c r="X1409" i="69"/>
  <c r="W1409" i="69"/>
  <c r="V1409" i="69"/>
  <c r="U1409" i="69"/>
  <c r="T1409" i="69"/>
  <c r="S1409" i="69"/>
  <c r="R1409" i="69"/>
  <c r="Q1409" i="69"/>
  <c r="P1409" i="69"/>
  <c r="N1409" i="69"/>
  <c r="Y1408" i="69"/>
  <c r="X1408" i="69"/>
  <c r="W1408" i="69"/>
  <c r="V1408" i="69"/>
  <c r="U1408" i="69"/>
  <c r="T1408" i="69"/>
  <c r="S1408" i="69"/>
  <c r="R1408" i="69"/>
  <c r="Q1408" i="69"/>
  <c r="P1408" i="69"/>
  <c r="N1408" i="69"/>
  <c r="Y1407" i="69"/>
  <c r="X1407" i="69"/>
  <c r="W1407" i="69"/>
  <c r="V1407" i="69"/>
  <c r="U1407" i="69"/>
  <c r="T1407" i="69"/>
  <c r="S1407" i="69"/>
  <c r="R1407" i="69"/>
  <c r="Q1407" i="69"/>
  <c r="P1407" i="69"/>
  <c r="N1407" i="69"/>
  <c r="Y1406" i="69"/>
  <c r="X1406" i="69"/>
  <c r="W1406" i="69"/>
  <c r="V1406" i="69"/>
  <c r="U1406" i="69"/>
  <c r="T1406" i="69"/>
  <c r="S1406" i="69"/>
  <c r="R1406" i="69"/>
  <c r="Q1406" i="69"/>
  <c r="P1406" i="69"/>
  <c r="N1406" i="69"/>
  <c r="Y1405" i="69"/>
  <c r="X1405" i="69"/>
  <c r="W1405" i="69"/>
  <c r="V1405" i="69"/>
  <c r="U1405" i="69"/>
  <c r="T1405" i="69"/>
  <c r="S1405" i="69"/>
  <c r="R1405" i="69"/>
  <c r="Q1405" i="69"/>
  <c r="P1405" i="69"/>
  <c r="N1405" i="69"/>
  <c r="Y1404" i="69"/>
  <c r="X1404" i="69"/>
  <c r="W1404" i="69"/>
  <c r="V1404" i="69"/>
  <c r="U1404" i="69"/>
  <c r="T1404" i="69"/>
  <c r="S1404" i="69"/>
  <c r="R1404" i="69"/>
  <c r="Q1404" i="69"/>
  <c r="P1404" i="69"/>
  <c r="N1404" i="69"/>
  <c r="Y1403" i="69"/>
  <c r="X1403" i="69"/>
  <c r="W1403" i="69"/>
  <c r="V1403" i="69"/>
  <c r="U1403" i="69"/>
  <c r="T1403" i="69"/>
  <c r="S1403" i="69"/>
  <c r="R1403" i="69"/>
  <c r="Q1403" i="69"/>
  <c r="P1403" i="69"/>
  <c r="N1403" i="69"/>
  <c r="Y1402" i="69"/>
  <c r="X1402" i="69"/>
  <c r="W1402" i="69"/>
  <c r="V1402" i="69"/>
  <c r="U1402" i="69"/>
  <c r="T1402" i="69"/>
  <c r="S1402" i="69"/>
  <c r="R1402" i="69"/>
  <c r="Q1402" i="69"/>
  <c r="P1402" i="69"/>
  <c r="N1402" i="69"/>
  <c r="Y1401" i="69"/>
  <c r="X1401" i="69"/>
  <c r="W1401" i="69"/>
  <c r="V1401" i="69"/>
  <c r="U1401" i="69"/>
  <c r="T1401" i="69"/>
  <c r="S1401" i="69"/>
  <c r="R1401" i="69"/>
  <c r="Q1401" i="69"/>
  <c r="P1401" i="69"/>
  <c r="N1401" i="69"/>
  <c r="Y1400" i="69"/>
  <c r="X1400" i="69"/>
  <c r="W1400" i="69"/>
  <c r="V1400" i="69"/>
  <c r="U1400" i="69"/>
  <c r="T1400" i="69"/>
  <c r="S1400" i="69"/>
  <c r="R1400" i="69"/>
  <c r="Q1400" i="69"/>
  <c r="P1400" i="69"/>
  <c r="N1400" i="69"/>
  <c r="Y1399" i="69"/>
  <c r="X1399" i="69"/>
  <c r="W1399" i="69"/>
  <c r="V1399" i="69"/>
  <c r="U1399" i="69"/>
  <c r="T1399" i="69"/>
  <c r="S1399" i="69"/>
  <c r="R1399" i="69"/>
  <c r="Q1399" i="69"/>
  <c r="P1399" i="69"/>
  <c r="N1399" i="69"/>
  <c r="Y1398" i="69"/>
  <c r="X1398" i="69"/>
  <c r="W1398" i="69"/>
  <c r="V1398" i="69"/>
  <c r="U1398" i="69"/>
  <c r="T1398" i="69"/>
  <c r="S1398" i="69"/>
  <c r="R1398" i="69"/>
  <c r="Q1398" i="69"/>
  <c r="P1398" i="69"/>
  <c r="N1398" i="69"/>
  <c r="Y1397" i="69"/>
  <c r="X1397" i="69"/>
  <c r="W1397" i="69"/>
  <c r="V1397" i="69"/>
  <c r="U1397" i="69"/>
  <c r="T1397" i="69"/>
  <c r="S1397" i="69"/>
  <c r="R1397" i="69"/>
  <c r="Q1397" i="69"/>
  <c r="P1397" i="69"/>
  <c r="N1397" i="69"/>
  <c r="Y1396" i="69"/>
  <c r="X1396" i="69"/>
  <c r="W1396" i="69"/>
  <c r="V1396" i="69"/>
  <c r="U1396" i="69"/>
  <c r="T1396" i="69"/>
  <c r="S1396" i="69"/>
  <c r="R1396" i="69"/>
  <c r="Q1396" i="69"/>
  <c r="P1396" i="69"/>
  <c r="N1396" i="69"/>
  <c r="Y1395" i="69"/>
  <c r="X1395" i="69"/>
  <c r="W1395" i="69"/>
  <c r="V1395" i="69"/>
  <c r="U1395" i="69"/>
  <c r="T1395" i="69"/>
  <c r="S1395" i="69"/>
  <c r="R1395" i="69"/>
  <c r="Q1395" i="69"/>
  <c r="P1395" i="69"/>
  <c r="N1395" i="69"/>
  <c r="Y1394" i="69"/>
  <c r="X1394" i="69"/>
  <c r="W1394" i="69"/>
  <c r="V1394" i="69"/>
  <c r="U1394" i="69"/>
  <c r="T1394" i="69"/>
  <c r="S1394" i="69"/>
  <c r="R1394" i="69"/>
  <c r="Q1394" i="69"/>
  <c r="P1394" i="69"/>
  <c r="N1394" i="69"/>
  <c r="Y1393" i="69"/>
  <c r="X1393" i="69"/>
  <c r="W1393" i="69"/>
  <c r="V1393" i="69"/>
  <c r="U1393" i="69"/>
  <c r="T1393" i="69"/>
  <c r="S1393" i="69"/>
  <c r="R1393" i="69"/>
  <c r="Q1393" i="69"/>
  <c r="P1393" i="69"/>
  <c r="N1393" i="69"/>
  <c r="Y1392" i="69"/>
  <c r="X1392" i="69"/>
  <c r="W1392" i="69"/>
  <c r="V1392" i="69"/>
  <c r="U1392" i="69"/>
  <c r="T1392" i="69"/>
  <c r="S1392" i="69"/>
  <c r="R1392" i="69"/>
  <c r="Q1392" i="69"/>
  <c r="P1392" i="69"/>
  <c r="N1392" i="69"/>
  <c r="Y1391" i="69"/>
  <c r="X1391" i="69"/>
  <c r="W1391" i="69"/>
  <c r="V1391" i="69"/>
  <c r="U1391" i="69"/>
  <c r="T1391" i="69"/>
  <c r="S1391" i="69"/>
  <c r="R1391" i="69"/>
  <c r="Q1391" i="69"/>
  <c r="P1391" i="69"/>
  <c r="N1391" i="69"/>
  <c r="Y1390" i="69"/>
  <c r="X1390" i="69"/>
  <c r="W1390" i="69"/>
  <c r="V1390" i="69"/>
  <c r="U1390" i="69"/>
  <c r="T1390" i="69"/>
  <c r="S1390" i="69"/>
  <c r="R1390" i="69"/>
  <c r="Q1390" i="69"/>
  <c r="P1390" i="69"/>
  <c r="N1390" i="69"/>
  <c r="Y1389" i="69"/>
  <c r="X1389" i="69"/>
  <c r="W1389" i="69"/>
  <c r="V1389" i="69"/>
  <c r="U1389" i="69"/>
  <c r="T1389" i="69"/>
  <c r="S1389" i="69"/>
  <c r="R1389" i="69"/>
  <c r="Q1389" i="69"/>
  <c r="P1389" i="69"/>
  <c r="N1389" i="69"/>
  <c r="Y1388" i="69"/>
  <c r="X1388" i="69"/>
  <c r="W1388" i="69"/>
  <c r="V1388" i="69"/>
  <c r="U1388" i="69"/>
  <c r="T1388" i="69"/>
  <c r="S1388" i="69"/>
  <c r="R1388" i="69"/>
  <c r="Q1388" i="69"/>
  <c r="P1388" i="69"/>
  <c r="N1388" i="69"/>
  <c r="Y1387" i="69"/>
  <c r="X1387" i="69"/>
  <c r="W1387" i="69"/>
  <c r="V1387" i="69"/>
  <c r="U1387" i="69"/>
  <c r="T1387" i="69"/>
  <c r="S1387" i="69"/>
  <c r="R1387" i="69"/>
  <c r="Q1387" i="69"/>
  <c r="P1387" i="69"/>
  <c r="N1387" i="69"/>
  <c r="Y1386" i="69"/>
  <c r="X1386" i="69"/>
  <c r="W1386" i="69"/>
  <c r="V1386" i="69"/>
  <c r="U1386" i="69"/>
  <c r="T1386" i="69"/>
  <c r="S1386" i="69"/>
  <c r="R1386" i="69"/>
  <c r="Q1386" i="69"/>
  <c r="P1386" i="69"/>
  <c r="N1386" i="69"/>
  <c r="Y1385" i="69"/>
  <c r="X1385" i="69"/>
  <c r="W1385" i="69"/>
  <c r="V1385" i="69"/>
  <c r="U1385" i="69"/>
  <c r="T1385" i="69"/>
  <c r="S1385" i="69"/>
  <c r="R1385" i="69"/>
  <c r="Q1385" i="69"/>
  <c r="P1385" i="69"/>
  <c r="N1385" i="69"/>
  <c r="Y1384" i="69"/>
  <c r="X1384" i="69"/>
  <c r="W1384" i="69"/>
  <c r="V1384" i="69"/>
  <c r="U1384" i="69"/>
  <c r="T1384" i="69"/>
  <c r="S1384" i="69"/>
  <c r="R1384" i="69"/>
  <c r="Q1384" i="69"/>
  <c r="P1384" i="69"/>
  <c r="N1384" i="69"/>
  <c r="Y1383" i="69"/>
  <c r="X1383" i="69"/>
  <c r="W1383" i="69"/>
  <c r="V1383" i="69"/>
  <c r="U1383" i="69"/>
  <c r="T1383" i="69"/>
  <c r="S1383" i="69"/>
  <c r="R1383" i="69"/>
  <c r="Q1383" i="69"/>
  <c r="P1383" i="69"/>
  <c r="N1383" i="69"/>
  <c r="Y1382" i="69"/>
  <c r="X1382" i="69"/>
  <c r="W1382" i="69"/>
  <c r="V1382" i="69"/>
  <c r="U1382" i="69"/>
  <c r="T1382" i="69"/>
  <c r="S1382" i="69"/>
  <c r="R1382" i="69"/>
  <c r="Q1382" i="69"/>
  <c r="P1382" i="69"/>
  <c r="N1382" i="69"/>
  <c r="Y1381" i="69"/>
  <c r="X1381" i="69"/>
  <c r="W1381" i="69"/>
  <c r="V1381" i="69"/>
  <c r="U1381" i="69"/>
  <c r="T1381" i="69"/>
  <c r="S1381" i="69"/>
  <c r="R1381" i="69"/>
  <c r="Q1381" i="69"/>
  <c r="P1381" i="69"/>
  <c r="N1381" i="69"/>
  <c r="Y1380" i="69"/>
  <c r="X1380" i="69"/>
  <c r="W1380" i="69"/>
  <c r="V1380" i="69"/>
  <c r="U1380" i="69"/>
  <c r="T1380" i="69"/>
  <c r="S1380" i="69"/>
  <c r="R1380" i="69"/>
  <c r="Q1380" i="69"/>
  <c r="P1380" i="69"/>
  <c r="N1380" i="69"/>
  <c r="Y1379" i="69"/>
  <c r="X1379" i="69"/>
  <c r="W1379" i="69"/>
  <c r="V1379" i="69"/>
  <c r="U1379" i="69"/>
  <c r="T1379" i="69"/>
  <c r="S1379" i="69"/>
  <c r="R1379" i="69"/>
  <c r="Q1379" i="69"/>
  <c r="P1379" i="69"/>
  <c r="N1379" i="69"/>
  <c r="Y1378" i="69"/>
  <c r="X1378" i="69"/>
  <c r="W1378" i="69"/>
  <c r="V1378" i="69"/>
  <c r="U1378" i="69"/>
  <c r="T1378" i="69"/>
  <c r="S1378" i="69"/>
  <c r="R1378" i="69"/>
  <c r="Q1378" i="69"/>
  <c r="P1378" i="69"/>
  <c r="N1378" i="69"/>
  <c r="Y1377" i="69"/>
  <c r="X1377" i="69"/>
  <c r="W1377" i="69"/>
  <c r="V1377" i="69"/>
  <c r="U1377" i="69"/>
  <c r="T1377" i="69"/>
  <c r="S1377" i="69"/>
  <c r="R1377" i="69"/>
  <c r="Q1377" i="69"/>
  <c r="P1377" i="69"/>
  <c r="N1377" i="69"/>
  <c r="Y1376" i="69"/>
  <c r="X1376" i="69"/>
  <c r="W1376" i="69"/>
  <c r="V1376" i="69"/>
  <c r="U1376" i="69"/>
  <c r="T1376" i="69"/>
  <c r="S1376" i="69"/>
  <c r="R1376" i="69"/>
  <c r="Q1376" i="69"/>
  <c r="P1376" i="69"/>
  <c r="N1376" i="69"/>
  <c r="Y1375" i="69"/>
  <c r="X1375" i="69"/>
  <c r="W1375" i="69"/>
  <c r="V1375" i="69"/>
  <c r="U1375" i="69"/>
  <c r="T1375" i="69"/>
  <c r="S1375" i="69"/>
  <c r="R1375" i="69"/>
  <c r="Q1375" i="69"/>
  <c r="P1375" i="69"/>
  <c r="N1375" i="69"/>
  <c r="Y1374" i="69"/>
  <c r="X1374" i="69"/>
  <c r="W1374" i="69"/>
  <c r="V1374" i="69"/>
  <c r="U1374" i="69"/>
  <c r="T1374" i="69"/>
  <c r="S1374" i="69"/>
  <c r="R1374" i="69"/>
  <c r="Q1374" i="69"/>
  <c r="P1374" i="69"/>
  <c r="N1374" i="69"/>
  <c r="Y1373" i="69"/>
  <c r="X1373" i="69"/>
  <c r="W1373" i="69"/>
  <c r="V1373" i="69"/>
  <c r="U1373" i="69"/>
  <c r="T1373" i="69"/>
  <c r="S1373" i="69"/>
  <c r="R1373" i="69"/>
  <c r="Q1373" i="69"/>
  <c r="P1373" i="69"/>
  <c r="N1373" i="69"/>
  <c r="Y1372" i="69"/>
  <c r="X1372" i="69"/>
  <c r="W1372" i="69"/>
  <c r="V1372" i="69"/>
  <c r="U1372" i="69"/>
  <c r="T1372" i="69"/>
  <c r="S1372" i="69"/>
  <c r="R1372" i="69"/>
  <c r="Q1372" i="69"/>
  <c r="P1372" i="69"/>
  <c r="N1372" i="69"/>
  <c r="Y1371" i="69"/>
  <c r="X1371" i="69"/>
  <c r="W1371" i="69"/>
  <c r="V1371" i="69"/>
  <c r="U1371" i="69"/>
  <c r="T1371" i="69"/>
  <c r="S1371" i="69"/>
  <c r="R1371" i="69"/>
  <c r="Q1371" i="69"/>
  <c r="P1371" i="69"/>
  <c r="N1371" i="69"/>
  <c r="Y1370" i="69"/>
  <c r="X1370" i="69"/>
  <c r="W1370" i="69"/>
  <c r="V1370" i="69"/>
  <c r="U1370" i="69"/>
  <c r="T1370" i="69"/>
  <c r="S1370" i="69"/>
  <c r="R1370" i="69"/>
  <c r="Q1370" i="69"/>
  <c r="P1370" i="69"/>
  <c r="N1370" i="69"/>
  <c r="Y1369" i="69"/>
  <c r="X1369" i="69"/>
  <c r="W1369" i="69"/>
  <c r="V1369" i="69"/>
  <c r="U1369" i="69"/>
  <c r="T1369" i="69"/>
  <c r="S1369" i="69"/>
  <c r="R1369" i="69"/>
  <c r="Q1369" i="69"/>
  <c r="P1369" i="69"/>
  <c r="N1369" i="69"/>
  <c r="Y1368" i="69"/>
  <c r="X1368" i="69"/>
  <c r="W1368" i="69"/>
  <c r="V1368" i="69"/>
  <c r="U1368" i="69"/>
  <c r="T1368" i="69"/>
  <c r="S1368" i="69"/>
  <c r="R1368" i="69"/>
  <c r="Q1368" i="69"/>
  <c r="P1368" i="69"/>
  <c r="N1368" i="69"/>
  <c r="Y1367" i="69"/>
  <c r="X1367" i="69"/>
  <c r="W1367" i="69"/>
  <c r="V1367" i="69"/>
  <c r="U1367" i="69"/>
  <c r="T1367" i="69"/>
  <c r="S1367" i="69"/>
  <c r="R1367" i="69"/>
  <c r="Q1367" i="69"/>
  <c r="P1367" i="69"/>
  <c r="N1367" i="69"/>
  <c r="Y1366" i="69"/>
  <c r="X1366" i="69"/>
  <c r="W1366" i="69"/>
  <c r="V1366" i="69"/>
  <c r="U1366" i="69"/>
  <c r="T1366" i="69"/>
  <c r="S1366" i="69"/>
  <c r="R1366" i="69"/>
  <c r="Q1366" i="69"/>
  <c r="P1366" i="69"/>
  <c r="N1366" i="69"/>
  <c r="Y1365" i="69"/>
  <c r="X1365" i="69"/>
  <c r="W1365" i="69"/>
  <c r="V1365" i="69"/>
  <c r="U1365" i="69"/>
  <c r="T1365" i="69"/>
  <c r="S1365" i="69"/>
  <c r="R1365" i="69"/>
  <c r="Q1365" i="69"/>
  <c r="P1365" i="69"/>
  <c r="N1365" i="69"/>
  <c r="Y1364" i="69"/>
  <c r="X1364" i="69"/>
  <c r="W1364" i="69"/>
  <c r="V1364" i="69"/>
  <c r="U1364" i="69"/>
  <c r="T1364" i="69"/>
  <c r="S1364" i="69"/>
  <c r="R1364" i="69"/>
  <c r="Q1364" i="69"/>
  <c r="P1364" i="69"/>
  <c r="N1364" i="69"/>
  <c r="Y1363" i="69"/>
  <c r="X1363" i="69"/>
  <c r="W1363" i="69"/>
  <c r="V1363" i="69"/>
  <c r="U1363" i="69"/>
  <c r="T1363" i="69"/>
  <c r="S1363" i="69"/>
  <c r="R1363" i="69"/>
  <c r="Q1363" i="69"/>
  <c r="P1363" i="69"/>
  <c r="N1363" i="69"/>
  <c r="Y1362" i="69"/>
  <c r="X1362" i="69"/>
  <c r="W1362" i="69"/>
  <c r="V1362" i="69"/>
  <c r="U1362" i="69"/>
  <c r="T1362" i="69"/>
  <c r="S1362" i="69"/>
  <c r="R1362" i="69"/>
  <c r="Q1362" i="69"/>
  <c r="P1362" i="69"/>
  <c r="N1362" i="69"/>
  <c r="Y1361" i="69"/>
  <c r="X1361" i="69"/>
  <c r="W1361" i="69"/>
  <c r="V1361" i="69"/>
  <c r="U1361" i="69"/>
  <c r="T1361" i="69"/>
  <c r="S1361" i="69"/>
  <c r="R1361" i="69"/>
  <c r="Q1361" i="69"/>
  <c r="P1361" i="69"/>
  <c r="N1361" i="69"/>
  <c r="Y1360" i="69"/>
  <c r="X1360" i="69"/>
  <c r="W1360" i="69"/>
  <c r="V1360" i="69"/>
  <c r="U1360" i="69"/>
  <c r="T1360" i="69"/>
  <c r="S1360" i="69"/>
  <c r="R1360" i="69"/>
  <c r="Q1360" i="69"/>
  <c r="P1360" i="69"/>
  <c r="N1360" i="69"/>
  <c r="Y1359" i="69"/>
  <c r="X1359" i="69"/>
  <c r="W1359" i="69"/>
  <c r="V1359" i="69"/>
  <c r="U1359" i="69"/>
  <c r="T1359" i="69"/>
  <c r="S1359" i="69"/>
  <c r="R1359" i="69"/>
  <c r="Q1359" i="69"/>
  <c r="P1359" i="69"/>
  <c r="N1359" i="69"/>
  <c r="Y1358" i="69"/>
  <c r="X1358" i="69"/>
  <c r="W1358" i="69"/>
  <c r="V1358" i="69"/>
  <c r="U1358" i="69"/>
  <c r="T1358" i="69"/>
  <c r="S1358" i="69"/>
  <c r="R1358" i="69"/>
  <c r="Q1358" i="69"/>
  <c r="P1358" i="69"/>
  <c r="N1358" i="69"/>
  <c r="Y1357" i="69"/>
  <c r="X1357" i="69"/>
  <c r="W1357" i="69"/>
  <c r="V1357" i="69"/>
  <c r="U1357" i="69"/>
  <c r="T1357" i="69"/>
  <c r="S1357" i="69"/>
  <c r="R1357" i="69"/>
  <c r="Q1357" i="69"/>
  <c r="P1357" i="69"/>
  <c r="N1357" i="69"/>
  <c r="Y1356" i="69"/>
  <c r="X1356" i="69"/>
  <c r="W1356" i="69"/>
  <c r="V1356" i="69"/>
  <c r="U1356" i="69"/>
  <c r="T1356" i="69"/>
  <c r="S1356" i="69"/>
  <c r="R1356" i="69"/>
  <c r="Q1356" i="69"/>
  <c r="P1356" i="69"/>
  <c r="N1356" i="69"/>
  <c r="Y1355" i="69"/>
  <c r="X1355" i="69"/>
  <c r="W1355" i="69"/>
  <c r="V1355" i="69"/>
  <c r="U1355" i="69"/>
  <c r="T1355" i="69"/>
  <c r="S1355" i="69"/>
  <c r="R1355" i="69"/>
  <c r="Q1355" i="69"/>
  <c r="P1355" i="69"/>
  <c r="N1355" i="69"/>
  <c r="Y1354" i="69"/>
  <c r="X1354" i="69"/>
  <c r="W1354" i="69"/>
  <c r="V1354" i="69"/>
  <c r="U1354" i="69"/>
  <c r="T1354" i="69"/>
  <c r="S1354" i="69"/>
  <c r="R1354" i="69"/>
  <c r="Q1354" i="69"/>
  <c r="P1354" i="69"/>
  <c r="N1354" i="69"/>
  <c r="Y1353" i="69"/>
  <c r="X1353" i="69"/>
  <c r="W1353" i="69"/>
  <c r="V1353" i="69"/>
  <c r="U1353" i="69"/>
  <c r="T1353" i="69"/>
  <c r="S1353" i="69"/>
  <c r="R1353" i="69"/>
  <c r="Q1353" i="69"/>
  <c r="P1353" i="69"/>
  <c r="N1353" i="69"/>
  <c r="Y1352" i="69"/>
  <c r="X1352" i="69"/>
  <c r="W1352" i="69"/>
  <c r="V1352" i="69"/>
  <c r="U1352" i="69"/>
  <c r="T1352" i="69"/>
  <c r="S1352" i="69"/>
  <c r="R1352" i="69"/>
  <c r="Q1352" i="69"/>
  <c r="P1352" i="69"/>
  <c r="N1352" i="69"/>
  <c r="Y1351" i="69"/>
  <c r="X1351" i="69"/>
  <c r="W1351" i="69"/>
  <c r="V1351" i="69"/>
  <c r="U1351" i="69"/>
  <c r="T1351" i="69"/>
  <c r="S1351" i="69"/>
  <c r="R1351" i="69"/>
  <c r="Q1351" i="69"/>
  <c r="P1351" i="69"/>
  <c r="N1351" i="69"/>
  <c r="Y1350" i="69"/>
  <c r="X1350" i="69"/>
  <c r="W1350" i="69"/>
  <c r="V1350" i="69"/>
  <c r="U1350" i="69"/>
  <c r="T1350" i="69"/>
  <c r="S1350" i="69"/>
  <c r="R1350" i="69"/>
  <c r="Q1350" i="69"/>
  <c r="P1350" i="69"/>
  <c r="N1350" i="69"/>
  <c r="Y1349" i="69"/>
  <c r="X1349" i="69"/>
  <c r="W1349" i="69"/>
  <c r="V1349" i="69"/>
  <c r="U1349" i="69"/>
  <c r="T1349" i="69"/>
  <c r="S1349" i="69"/>
  <c r="R1349" i="69"/>
  <c r="Q1349" i="69"/>
  <c r="P1349" i="69"/>
  <c r="N1349" i="69"/>
  <c r="Y1348" i="69"/>
  <c r="X1348" i="69"/>
  <c r="W1348" i="69"/>
  <c r="V1348" i="69"/>
  <c r="U1348" i="69"/>
  <c r="T1348" i="69"/>
  <c r="S1348" i="69"/>
  <c r="R1348" i="69"/>
  <c r="Q1348" i="69"/>
  <c r="P1348" i="69"/>
  <c r="N1348" i="69"/>
  <c r="Y1347" i="69"/>
  <c r="X1347" i="69"/>
  <c r="W1347" i="69"/>
  <c r="V1347" i="69"/>
  <c r="U1347" i="69"/>
  <c r="T1347" i="69"/>
  <c r="S1347" i="69"/>
  <c r="R1347" i="69"/>
  <c r="Q1347" i="69"/>
  <c r="P1347" i="69"/>
  <c r="N1347" i="69"/>
  <c r="Y1346" i="69"/>
  <c r="X1346" i="69"/>
  <c r="W1346" i="69"/>
  <c r="V1346" i="69"/>
  <c r="U1346" i="69"/>
  <c r="T1346" i="69"/>
  <c r="S1346" i="69"/>
  <c r="R1346" i="69"/>
  <c r="Q1346" i="69"/>
  <c r="P1346" i="69"/>
  <c r="N1346" i="69"/>
  <c r="Y1345" i="69"/>
  <c r="X1345" i="69"/>
  <c r="W1345" i="69"/>
  <c r="V1345" i="69"/>
  <c r="U1345" i="69"/>
  <c r="T1345" i="69"/>
  <c r="S1345" i="69"/>
  <c r="R1345" i="69"/>
  <c r="Q1345" i="69"/>
  <c r="P1345" i="69"/>
  <c r="N1345" i="69"/>
  <c r="Y1344" i="69"/>
  <c r="X1344" i="69"/>
  <c r="W1344" i="69"/>
  <c r="V1344" i="69"/>
  <c r="U1344" i="69"/>
  <c r="T1344" i="69"/>
  <c r="S1344" i="69"/>
  <c r="R1344" i="69"/>
  <c r="Q1344" i="69"/>
  <c r="P1344" i="69"/>
  <c r="N1344" i="69"/>
  <c r="Y1343" i="69"/>
  <c r="X1343" i="69"/>
  <c r="W1343" i="69"/>
  <c r="V1343" i="69"/>
  <c r="U1343" i="69"/>
  <c r="T1343" i="69"/>
  <c r="S1343" i="69"/>
  <c r="R1343" i="69"/>
  <c r="Q1343" i="69"/>
  <c r="P1343" i="69"/>
  <c r="N1343" i="69"/>
  <c r="Y1342" i="69"/>
  <c r="X1342" i="69"/>
  <c r="W1342" i="69"/>
  <c r="V1342" i="69"/>
  <c r="U1342" i="69"/>
  <c r="T1342" i="69"/>
  <c r="S1342" i="69"/>
  <c r="R1342" i="69"/>
  <c r="Q1342" i="69"/>
  <c r="P1342" i="69"/>
  <c r="N1342" i="69"/>
  <c r="Y1341" i="69"/>
  <c r="X1341" i="69"/>
  <c r="W1341" i="69"/>
  <c r="V1341" i="69"/>
  <c r="U1341" i="69"/>
  <c r="T1341" i="69"/>
  <c r="S1341" i="69"/>
  <c r="R1341" i="69"/>
  <c r="Q1341" i="69"/>
  <c r="P1341" i="69"/>
  <c r="N1341" i="69"/>
  <c r="Y1340" i="69"/>
  <c r="X1340" i="69"/>
  <c r="W1340" i="69"/>
  <c r="V1340" i="69"/>
  <c r="U1340" i="69"/>
  <c r="T1340" i="69"/>
  <c r="S1340" i="69"/>
  <c r="R1340" i="69"/>
  <c r="Q1340" i="69"/>
  <c r="P1340" i="69"/>
  <c r="N1340" i="69"/>
  <c r="Y1339" i="69"/>
  <c r="X1339" i="69"/>
  <c r="W1339" i="69"/>
  <c r="V1339" i="69"/>
  <c r="U1339" i="69"/>
  <c r="T1339" i="69"/>
  <c r="S1339" i="69"/>
  <c r="R1339" i="69"/>
  <c r="Q1339" i="69"/>
  <c r="P1339" i="69"/>
  <c r="N1339" i="69"/>
  <c r="Y1338" i="69"/>
  <c r="X1338" i="69"/>
  <c r="W1338" i="69"/>
  <c r="V1338" i="69"/>
  <c r="U1338" i="69"/>
  <c r="T1338" i="69"/>
  <c r="S1338" i="69"/>
  <c r="R1338" i="69"/>
  <c r="Q1338" i="69"/>
  <c r="P1338" i="69"/>
  <c r="N1338" i="69"/>
  <c r="Y1337" i="69"/>
  <c r="X1337" i="69"/>
  <c r="W1337" i="69"/>
  <c r="V1337" i="69"/>
  <c r="U1337" i="69"/>
  <c r="T1337" i="69"/>
  <c r="S1337" i="69"/>
  <c r="R1337" i="69"/>
  <c r="Q1337" i="69"/>
  <c r="P1337" i="69"/>
  <c r="N1337" i="69"/>
  <c r="Y1336" i="69"/>
  <c r="X1336" i="69"/>
  <c r="W1336" i="69"/>
  <c r="V1336" i="69"/>
  <c r="U1336" i="69"/>
  <c r="T1336" i="69"/>
  <c r="S1336" i="69"/>
  <c r="R1336" i="69"/>
  <c r="Q1336" i="69"/>
  <c r="P1336" i="69"/>
  <c r="N1336" i="69"/>
  <c r="Y1335" i="69"/>
  <c r="X1335" i="69"/>
  <c r="W1335" i="69"/>
  <c r="V1335" i="69"/>
  <c r="U1335" i="69"/>
  <c r="T1335" i="69"/>
  <c r="S1335" i="69"/>
  <c r="R1335" i="69"/>
  <c r="Q1335" i="69"/>
  <c r="P1335" i="69"/>
  <c r="N1335" i="69"/>
  <c r="Y1334" i="69"/>
  <c r="X1334" i="69"/>
  <c r="W1334" i="69"/>
  <c r="V1334" i="69"/>
  <c r="U1334" i="69"/>
  <c r="T1334" i="69"/>
  <c r="S1334" i="69"/>
  <c r="R1334" i="69"/>
  <c r="Q1334" i="69"/>
  <c r="P1334" i="69"/>
  <c r="N1334" i="69"/>
  <c r="Y1333" i="69"/>
  <c r="X1333" i="69"/>
  <c r="W1333" i="69"/>
  <c r="V1333" i="69"/>
  <c r="U1333" i="69"/>
  <c r="T1333" i="69"/>
  <c r="S1333" i="69"/>
  <c r="R1333" i="69"/>
  <c r="Q1333" i="69"/>
  <c r="P1333" i="69"/>
  <c r="N1333" i="69"/>
  <c r="Y1332" i="69"/>
  <c r="X1332" i="69"/>
  <c r="W1332" i="69"/>
  <c r="V1332" i="69"/>
  <c r="U1332" i="69"/>
  <c r="T1332" i="69"/>
  <c r="S1332" i="69"/>
  <c r="R1332" i="69"/>
  <c r="Q1332" i="69"/>
  <c r="P1332" i="69"/>
  <c r="N1332" i="69"/>
  <c r="Y1331" i="69"/>
  <c r="X1331" i="69"/>
  <c r="W1331" i="69"/>
  <c r="V1331" i="69"/>
  <c r="U1331" i="69"/>
  <c r="T1331" i="69"/>
  <c r="S1331" i="69"/>
  <c r="R1331" i="69"/>
  <c r="Q1331" i="69"/>
  <c r="P1331" i="69"/>
  <c r="N1331" i="69"/>
  <c r="Y1330" i="69"/>
  <c r="X1330" i="69"/>
  <c r="W1330" i="69"/>
  <c r="V1330" i="69"/>
  <c r="U1330" i="69"/>
  <c r="T1330" i="69"/>
  <c r="S1330" i="69"/>
  <c r="R1330" i="69"/>
  <c r="Q1330" i="69"/>
  <c r="P1330" i="69"/>
  <c r="N1330" i="69"/>
  <c r="Y1329" i="69"/>
  <c r="X1329" i="69"/>
  <c r="W1329" i="69"/>
  <c r="V1329" i="69"/>
  <c r="U1329" i="69"/>
  <c r="T1329" i="69"/>
  <c r="S1329" i="69"/>
  <c r="R1329" i="69"/>
  <c r="Q1329" i="69"/>
  <c r="P1329" i="69"/>
  <c r="N1329" i="69"/>
  <c r="Y1328" i="69"/>
  <c r="X1328" i="69"/>
  <c r="W1328" i="69"/>
  <c r="V1328" i="69"/>
  <c r="U1328" i="69"/>
  <c r="T1328" i="69"/>
  <c r="S1328" i="69"/>
  <c r="R1328" i="69"/>
  <c r="Q1328" i="69"/>
  <c r="P1328" i="69"/>
  <c r="N1328" i="69"/>
  <c r="Y1327" i="69"/>
  <c r="X1327" i="69"/>
  <c r="W1327" i="69"/>
  <c r="V1327" i="69"/>
  <c r="U1327" i="69"/>
  <c r="T1327" i="69"/>
  <c r="S1327" i="69"/>
  <c r="R1327" i="69"/>
  <c r="Q1327" i="69"/>
  <c r="P1327" i="69"/>
  <c r="N1327" i="69"/>
  <c r="Y1326" i="69"/>
  <c r="X1326" i="69"/>
  <c r="W1326" i="69"/>
  <c r="V1326" i="69"/>
  <c r="U1326" i="69"/>
  <c r="T1326" i="69"/>
  <c r="S1326" i="69"/>
  <c r="R1326" i="69"/>
  <c r="Q1326" i="69"/>
  <c r="P1326" i="69"/>
  <c r="N1326" i="69"/>
  <c r="Y1325" i="69"/>
  <c r="X1325" i="69"/>
  <c r="W1325" i="69"/>
  <c r="V1325" i="69"/>
  <c r="U1325" i="69"/>
  <c r="T1325" i="69"/>
  <c r="S1325" i="69"/>
  <c r="R1325" i="69"/>
  <c r="Q1325" i="69"/>
  <c r="P1325" i="69"/>
  <c r="N1325" i="69"/>
  <c r="Y1324" i="69"/>
  <c r="X1324" i="69"/>
  <c r="W1324" i="69"/>
  <c r="V1324" i="69"/>
  <c r="U1324" i="69"/>
  <c r="T1324" i="69"/>
  <c r="S1324" i="69"/>
  <c r="R1324" i="69"/>
  <c r="Q1324" i="69"/>
  <c r="P1324" i="69"/>
  <c r="N1324" i="69"/>
  <c r="Y1323" i="69"/>
  <c r="X1323" i="69"/>
  <c r="W1323" i="69"/>
  <c r="V1323" i="69"/>
  <c r="U1323" i="69"/>
  <c r="T1323" i="69"/>
  <c r="S1323" i="69"/>
  <c r="R1323" i="69"/>
  <c r="Q1323" i="69"/>
  <c r="P1323" i="69"/>
  <c r="N1323" i="69"/>
  <c r="Y1322" i="69"/>
  <c r="X1322" i="69"/>
  <c r="W1322" i="69"/>
  <c r="V1322" i="69"/>
  <c r="U1322" i="69"/>
  <c r="T1322" i="69"/>
  <c r="S1322" i="69"/>
  <c r="R1322" i="69"/>
  <c r="Q1322" i="69"/>
  <c r="P1322" i="69"/>
  <c r="N1322" i="69"/>
  <c r="Y1321" i="69"/>
  <c r="X1321" i="69"/>
  <c r="W1321" i="69"/>
  <c r="V1321" i="69"/>
  <c r="U1321" i="69"/>
  <c r="T1321" i="69"/>
  <c r="S1321" i="69"/>
  <c r="R1321" i="69"/>
  <c r="Q1321" i="69"/>
  <c r="P1321" i="69"/>
  <c r="N1321" i="69"/>
  <c r="Y1320" i="69"/>
  <c r="X1320" i="69"/>
  <c r="W1320" i="69"/>
  <c r="V1320" i="69"/>
  <c r="U1320" i="69"/>
  <c r="T1320" i="69"/>
  <c r="S1320" i="69"/>
  <c r="R1320" i="69"/>
  <c r="Q1320" i="69"/>
  <c r="P1320" i="69"/>
  <c r="N1320" i="69"/>
  <c r="Y1319" i="69"/>
  <c r="X1319" i="69"/>
  <c r="W1319" i="69"/>
  <c r="V1319" i="69"/>
  <c r="U1319" i="69"/>
  <c r="T1319" i="69"/>
  <c r="S1319" i="69"/>
  <c r="R1319" i="69"/>
  <c r="Q1319" i="69"/>
  <c r="P1319" i="69"/>
  <c r="N1319" i="69"/>
  <c r="Y1318" i="69"/>
  <c r="X1318" i="69"/>
  <c r="W1318" i="69"/>
  <c r="V1318" i="69"/>
  <c r="U1318" i="69"/>
  <c r="T1318" i="69"/>
  <c r="S1318" i="69"/>
  <c r="R1318" i="69"/>
  <c r="Q1318" i="69"/>
  <c r="P1318" i="69"/>
  <c r="N1318" i="69"/>
  <c r="Y1317" i="69"/>
  <c r="X1317" i="69"/>
  <c r="W1317" i="69"/>
  <c r="V1317" i="69"/>
  <c r="U1317" i="69"/>
  <c r="T1317" i="69"/>
  <c r="S1317" i="69"/>
  <c r="R1317" i="69"/>
  <c r="Q1317" i="69"/>
  <c r="P1317" i="69"/>
  <c r="N1317" i="69"/>
  <c r="Y1316" i="69"/>
  <c r="X1316" i="69"/>
  <c r="W1316" i="69"/>
  <c r="V1316" i="69"/>
  <c r="U1316" i="69"/>
  <c r="T1316" i="69"/>
  <c r="S1316" i="69"/>
  <c r="R1316" i="69"/>
  <c r="Q1316" i="69"/>
  <c r="P1316" i="69"/>
  <c r="N1316" i="69"/>
  <c r="Y1315" i="69"/>
  <c r="X1315" i="69"/>
  <c r="W1315" i="69"/>
  <c r="V1315" i="69"/>
  <c r="U1315" i="69"/>
  <c r="T1315" i="69"/>
  <c r="S1315" i="69"/>
  <c r="R1315" i="69"/>
  <c r="Q1315" i="69"/>
  <c r="P1315" i="69"/>
  <c r="N1315" i="69"/>
  <c r="Y1314" i="69"/>
  <c r="X1314" i="69"/>
  <c r="W1314" i="69"/>
  <c r="V1314" i="69"/>
  <c r="U1314" i="69"/>
  <c r="T1314" i="69"/>
  <c r="S1314" i="69"/>
  <c r="R1314" i="69"/>
  <c r="Q1314" i="69"/>
  <c r="P1314" i="69"/>
  <c r="N1314" i="69"/>
  <c r="Y1313" i="69"/>
  <c r="X1313" i="69"/>
  <c r="W1313" i="69"/>
  <c r="V1313" i="69"/>
  <c r="U1313" i="69"/>
  <c r="T1313" i="69"/>
  <c r="S1313" i="69"/>
  <c r="R1313" i="69"/>
  <c r="Q1313" i="69"/>
  <c r="P1313" i="69"/>
  <c r="N1313" i="69"/>
  <c r="Y1312" i="69"/>
  <c r="X1312" i="69"/>
  <c r="W1312" i="69"/>
  <c r="V1312" i="69"/>
  <c r="U1312" i="69"/>
  <c r="T1312" i="69"/>
  <c r="S1312" i="69"/>
  <c r="R1312" i="69"/>
  <c r="Q1312" i="69"/>
  <c r="P1312" i="69"/>
  <c r="N1312" i="69"/>
  <c r="Y1311" i="69"/>
  <c r="X1311" i="69"/>
  <c r="W1311" i="69"/>
  <c r="V1311" i="69"/>
  <c r="U1311" i="69"/>
  <c r="T1311" i="69"/>
  <c r="S1311" i="69"/>
  <c r="R1311" i="69"/>
  <c r="Q1311" i="69"/>
  <c r="P1311" i="69"/>
  <c r="N1311" i="69"/>
  <c r="Y1310" i="69"/>
  <c r="X1310" i="69"/>
  <c r="W1310" i="69"/>
  <c r="V1310" i="69"/>
  <c r="U1310" i="69"/>
  <c r="T1310" i="69"/>
  <c r="S1310" i="69"/>
  <c r="R1310" i="69"/>
  <c r="Q1310" i="69"/>
  <c r="P1310" i="69"/>
  <c r="N1310" i="69"/>
  <c r="Y1309" i="69"/>
  <c r="X1309" i="69"/>
  <c r="W1309" i="69"/>
  <c r="V1309" i="69"/>
  <c r="U1309" i="69"/>
  <c r="T1309" i="69"/>
  <c r="S1309" i="69"/>
  <c r="R1309" i="69"/>
  <c r="Q1309" i="69"/>
  <c r="P1309" i="69"/>
  <c r="N1309" i="69"/>
  <c r="Y1308" i="69"/>
  <c r="X1308" i="69"/>
  <c r="W1308" i="69"/>
  <c r="V1308" i="69"/>
  <c r="U1308" i="69"/>
  <c r="T1308" i="69"/>
  <c r="S1308" i="69"/>
  <c r="R1308" i="69"/>
  <c r="Q1308" i="69"/>
  <c r="P1308" i="69"/>
  <c r="N1308" i="69"/>
  <c r="Y1307" i="69"/>
  <c r="X1307" i="69"/>
  <c r="W1307" i="69"/>
  <c r="V1307" i="69"/>
  <c r="U1307" i="69"/>
  <c r="T1307" i="69"/>
  <c r="S1307" i="69"/>
  <c r="R1307" i="69"/>
  <c r="Q1307" i="69"/>
  <c r="P1307" i="69"/>
  <c r="N1307" i="69"/>
  <c r="Y1306" i="69"/>
  <c r="X1306" i="69"/>
  <c r="W1306" i="69"/>
  <c r="V1306" i="69"/>
  <c r="U1306" i="69"/>
  <c r="T1306" i="69"/>
  <c r="S1306" i="69"/>
  <c r="R1306" i="69"/>
  <c r="Q1306" i="69"/>
  <c r="P1306" i="69"/>
  <c r="N1306" i="69"/>
  <c r="Y1305" i="69"/>
  <c r="X1305" i="69"/>
  <c r="W1305" i="69"/>
  <c r="V1305" i="69"/>
  <c r="U1305" i="69"/>
  <c r="T1305" i="69"/>
  <c r="S1305" i="69"/>
  <c r="R1305" i="69"/>
  <c r="Q1305" i="69"/>
  <c r="P1305" i="69"/>
  <c r="N1305" i="69"/>
  <c r="Y1304" i="69"/>
  <c r="X1304" i="69"/>
  <c r="W1304" i="69"/>
  <c r="V1304" i="69"/>
  <c r="U1304" i="69"/>
  <c r="T1304" i="69"/>
  <c r="S1304" i="69"/>
  <c r="R1304" i="69"/>
  <c r="Q1304" i="69"/>
  <c r="P1304" i="69"/>
  <c r="N1304" i="69"/>
  <c r="Y1303" i="69"/>
  <c r="X1303" i="69"/>
  <c r="W1303" i="69"/>
  <c r="V1303" i="69"/>
  <c r="U1303" i="69"/>
  <c r="T1303" i="69"/>
  <c r="S1303" i="69"/>
  <c r="R1303" i="69"/>
  <c r="Q1303" i="69"/>
  <c r="P1303" i="69"/>
  <c r="N1303" i="69"/>
  <c r="Y1302" i="69"/>
  <c r="X1302" i="69"/>
  <c r="W1302" i="69"/>
  <c r="V1302" i="69"/>
  <c r="U1302" i="69"/>
  <c r="T1302" i="69"/>
  <c r="S1302" i="69"/>
  <c r="R1302" i="69"/>
  <c r="Q1302" i="69"/>
  <c r="P1302" i="69"/>
  <c r="N1302" i="69"/>
  <c r="Y1301" i="69"/>
  <c r="X1301" i="69"/>
  <c r="W1301" i="69"/>
  <c r="V1301" i="69"/>
  <c r="U1301" i="69"/>
  <c r="T1301" i="69"/>
  <c r="S1301" i="69"/>
  <c r="R1301" i="69"/>
  <c r="Q1301" i="69"/>
  <c r="P1301" i="69"/>
  <c r="N1301" i="69"/>
  <c r="Y1300" i="69"/>
  <c r="X1300" i="69"/>
  <c r="W1300" i="69"/>
  <c r="V1300" i="69"/>
  <c r="U1300" i="69"/>
  <c r="T1300" i="69"/>
  <c r="S1300" i="69"/>
  <c r="R1300" i="69"/>
  <c r="Q1300" i="69"/>
  <c r="P1300" i="69"/>
  <c r="N1300" i="69"/>
  <c r="Y1299" i="69"/>
  <c r="X1299" i="69"/>
  <c r="W1299" i="69"/>
  <c r="V1299" i="69"/>
  <c r="U1299" i="69"/>
  <c r="T1299" i="69"/>
  <c r="S1299" i="69"/>
  <c r="R1299" i="69"/>
  <c r="Q1299" i="69"/>
  <c r="P1299" i="69"/>
  <c r="N1299" i="69"/>
  <c r="Y1298" i="69"/>
  <c r="X1298" i="69"/>
  <c r="W1298" i="69"/>
  <c r="V1298" i="69"/>
  <c r="U1298" i="69"/>
  <c r="T1298" i="69"/>
  <c r="S1298" i="69"/>
  <c r="R1298" i="69"/>
  <c r="Q1298" i="69"/>
  <c r="P1298" i="69"/>
  <c r="N1298" i="69"/>
  <c r="Y1297" i="69"/>
  <c r="X1297" i="69"/>
  <c r="W1297" i="69"/>
  <c r="V1297" i="69"/>
  <c r="U1297" i="69"/>
  <c r="T1297" i="69"/>
  <c r="S1297" i="69"/>
  <c r="R1297" i="69"/>
  <c r="Q1297" i="69"/>
  <c r="P1297" i="69"/>
  <c r="N1297" i="69"/>
  <c r="Y1296" i="69"/>
  <c r="X1296" i="69"/>
  <c r="W1296" i="69"/>
  <c r="V1296" i="69"/>
  <c r="U1296" i="69"/>
  <c r="T1296" i="69"/>
  <c r="S1296" i="69"/>
  <c r="R1296" i="69"/>
  <c r="Q1296" i="69"/>
  <c r="P1296" i="69"/>
  <c r="N1296" i="69"/>
  <c r="Y1295" i="69"/>
  <c r="X1295" i="69"/>
  <c r="W1295" i="69"/>
  <c r="V1295" i="69"/>
  <c r="U1295" i="69"/>
  <c r="T1295" i="69"/>
  <c r="S1295" i="69"/>
  <c r="R1295" i="69"/>
  <c r="Q1295" i="69"/>
  <c r="P1295" i="69"/>
  <c r="N1295" i="69"/>
  <c r="Y1294" i="69"/>
  <c r="X1294" i="69"/>
  <c r="W1294" i="69"/>
  <c r="V1294" i="69"/>
  <c r="U1294" i="69"/>
  <c r="T1294" i="69"/>
  <c r="S1294" i="69"/>
  <c r="R1294" i="69"/>
  <c r="Q1294" i="69"/>
  <c r="P1294" i="69"/>
  <c r="N1294" i="69"/>
  <c r="Y1293" i="69"/>
  <c r="X1293" i="69"/>
  <c r="W1293" i="69"/>
  <c r="V1293" i="69"/>
  <c r="U1293" i="69"/>
  <c r="T1293" i="69"/>
  <c r="S1293" i="69"/>
  <c r="R1293" i="69"/>
  <c r="Q1293" i="69"/>
  <c r="P1293" i="69"/>
  <c r="N1293" i="69"/>
  <c r="Y1292" i="69"/>
  <c r="X1292" i="69"/>
  <c r="W1292" i="69"/>
  <c r="V1292" i="69"/>
  <c r="U1292" i="69"/>
  <c r="T1292" i="69"/>
  <c r="S1292" i="69"/>
  <c r="R1292" i="69"/>
  <c r="Q1292" i="69"/>
  <c r="P1292" i="69"/>
  <c r="N1292" i="69"/>
  <c r="Y1291" i="69"/>
  <c r="X1291" i="69"/>
  <c r="W1291" i="69"/>
  <c r="V1291" i="69"/>
  <c r="U1291" i="69"/>
  <c r="T1291" i="69"/>
  <c r="S1291" i="69"/>
  <c r="R1291" i="69"/>
  <c r="Q1291" i="69"/>
  <c r="P1291" i="69"/>
  <c r="N1291" i="69"/>
  <c r="Y1290" i="69"/>
  <c r="X1290" i="69"/>
  <c r="W1290" i="69"/>
  <c r="V1290" i="69"/>
  <c r="U1290" i="69"/>
  <c r="T1290" i="69"/>
  <c r="S1290" i="69"/>
  <c r="R1290" i="69"/>
  <c r="Q1290" i="69"/>
  <c r="P1290" i="69"/>
  <c r="N1290" i="69"/>
  <c r="Y1289" i="69"/>
  <c r="X1289" i="69"/>
  <c r="W1289" i="69"/>
  <c r="V1289" i="69"/>
  <c r="U1289" i="69"/>
  <c r="T1289" i="69"/>
  <c r="S1289" i="69"/>
  <c r="R1289" i="69"/>
  <c r="Q1289" i="69"/>
  <c r="P1289" i="69"/>
  <c r="N1289" i="69"/>
  <c r="Y1288" i="69"/>
  <c r="X1288" i="69"/>
  <c r="W1288" i="69"/>
  <c r="V1288" i="69"/>
  <c r="U1288" i="69"/>
  <c r="T1288" i="69"/>
  <c r="S1288" i="69"/>
  <c r="R1288" i="69"/>
  <c r="Q1288" i="69"/>
  <c r="P1288" i="69"/>
  <c r="N1288" i="69"/>
  <c r="Y1287" i="69"/>
  <c r="X1287" i="69"/>
  <c r="W1287" i="69"/>
  <c r="V1287" i="69"/>
  <c r="U1287" i="69"/>
  <c r="T1287" i="69"/>
  <c r="S1287" i="69"/>
  <c r="R1287" i="69"/>
  <c r="Q1287" i="69"/>
  <c r="P1287" i="69"/>
  <c r="N1287" i="69"/>
  <c r="Y1286" i="69"/>
  <c r="X1286" i="69"/>
  <c r="W1286" i="69"/>
  <c r="V1286" i="69"/>
  <c r="U1286" i="69"/>
  <c r="T1286" i="69"/>
  <c r="S1286" i="69"/>
  <c r="R1286" i="69"/>
  <c r="Q1286" i="69"/>
  <c r="P1286" i="69"/>
  <c r="N1286" i="69"/>
  <c r="Y1285" i="69"/>
  <c r="X1285" i="69"/>
  <c r="W1285" i="69"/>
  <c r="V1285" i="69"/>
  <c r="U1285" i="69"/>
  <c r="T1285" i="69"/>
  <c r="S1285" i="69"/>
  <c r="R1285" i="69"/>
  <c r="Q1285" i="69"/>
  <c r="P1285" i="69"/>
  <c r="N1285" i="69"/>
  <c r="Y1284" i="69"/>
  <c r="X1284" i="69"/>
  <c r="W1284" i="69"/>
  <c r="V1284" i="69"/>
  <c r="U1284" i="69"/>
  <c r="T1284" i="69"/>
  <c r="S1284" i="69"/>
  <c r="R1284" i="69"/>
  <c r="Q1284" i="69"/>
  <c r="P1284" i="69"/>
  <c r="N1284" i="69"/>
  <c r="Y1283" i="69"/>
  <c r="X1283" i="69"/>
  <c r="W1283" i="69"/>
  <c r="V1283" i="69"/>
  <c r="U1283" i="69"/>
  <c r="T1283" i="69"/>
  <c r="S1283" i="69"/>
  <c r="R1283" i="69"/>
  <c r="Q1283" i="69"/>
  <c r="P1283" i="69"/>
  <c r="N1283" i="69"/>
  <c r="Y1282" i="69"/>
  <c r="X1282" i="69"/>
  <c r="W1282" i="69"/>
  <c r="V1282" i="69"/>
  <c r="U1282" i="69"/>
  <c r="T1282" i="69"/>
  <c r="S1282" i="69"/>
  <c r="R1282" i="69"/>
  <c r="Q1282" i="69"/>
  <c r="P1282" i="69"/>
  <c r="N1282" i="69"/>
  <c r="Y1281" i="69"/>
  <c r="X1281" i="69"/>
  <c r="W1281" i="69"/>
  <c r="V1281" i="69"/>
  <c r="U1281" i="69"/>
  <c r="T1281" i="69"/>
  <c r="S1281" i="69"/>
  <c r="R1281" i="69"/>
  <c r="Q1281" i="69"/>
  <c r="P1281" i="69"/>
  <c r="N1281" i="69"/>
  <c r="Y1280" i="69"/>
  <c r="X1280" i="69"/>
  <c r="W1280" i="69"/>
  <c r="V1280" i="69"/>
  <c r="U1280" i="69"/>
  <c r="T1280" i="69"/>
  <c r="S1280" i="69"/>
  <c r="R1280" i="69"/>
  <c r="Q1280" i="69"/>
  <c r="P1280" i="69"/>
  <c r="N1280" i="69"/>
  <c r="Y1279" i="69"/>
  <c r="X1279" i="69"/>
  <c r="W1279" i="69"/>
  <c r="V1279" i="69"/>
  <c r="U1279" i="69"/>
  <c r="T1279" i="69"/>
  <c r="S1279" i="69"/>
  <c r="R1279" i="69"/>
  <c r="Q1279" i="69"/>
  <c r="P1279" i="69"/>
  <c r="N1279" i="69"/>
  <c r="Y1278" i="69"/>
  <c r="X1278" i="69"/>
  <c r="W1278" i="69"/>
  <c r="V1278" i="69"/>
  <c r="U1278" i="69"/>
  <c r="T1278" i="69"/>
  <c r="S1278" i="69"/>
  <c r="R1278" i="69"/>
  <c r="Q1278" i="69"/>
  <c r="P1278" i="69"/>
  <c r="N1278" i="69"/>
  <c r="Y1277" i="69"/>
  <c r="X1277" i="69"/>
  <c r="W1277" i="69"/>
  <c r="V1277" i="69"/>
  <c r="U1277" i="69"/>
  <c r="T1277" i="69"/>
  <c r="S1277" i="69"/>
  <c r="R1277" i="69"/>
  <c r="Q1277" i="69"/>
  <c r="P1277" i="69"/>
  <c r="N1277" i="69"/>
  <c r="Y1276" i="69"/>
  <c r="X1276" i="69"/>
  <c r="W1276" i="69"/>
  <c r="V1276" i="69"/>
  <c r="U1276" i="69"/>
  <c r="T1276" i="69"/>
  <c r="S1276" i="69"/>
  <c r="R1276" i="69"/>
  <c r="Q1276" i="69"/>
  <c r="P1276" i="69"/>
  <c r="N1276" i="69"/>
  <c r="Y1275" i="69"/>
  <c r="X1275" i="69"/>
  <c r="W1275" i="69"/>
  <c r="V1275" i="69"/>
  <c r="U1275" i="69"/>
  <c r="T1275" i="69"/>
  <c r="S1275" i="69"/>
  <c r="R1275" i="69"/>
  <c r="Q1275" i="69"/>
  <c r="P1275" i="69"/>
  <c r="N1275" i="69"/>
  <c r="Y1274" i="69"/>
  <c r="X1274" i="69"/>
  <c r="W1274" i="69"/>
  <c r="V1274" i="69"/>
  <c r="U1274" i="69"/>
  <c r="T1274" i="69"/>
  <c r="S1274" i="69"/>
  <c r="R1274" i="69"/>
  <c r="Q1274" i="69"/>
  <c r="P1274" i="69"/>
  <c r="N1274" i="69"/>
  <c r="Y1273" i="69"/>
  <c r="X1273" i="69"/>
  <c r="W1273" i="69"/>
  <c r="V1273" i="69"/>
  <c r="U1273" i="69"/>
  <c r="T1273" i="69"/>
  <c r="S1273" i="69"/>
  <c r="R1273" i="69"/>
  <c r="Q1273" i="69"/>
  <c r="P1273" i="69"/>
  <c r="N1273" i="69"/>
  <c r="Y1272" i="69"/>
  <c r="X1272" i="69"/>
  <c r="W1272" i="69"/>
  <c r="V1272" i="69"/>
  <c r="U1272" i="69"/>
  <c r="T1272" i="69"/>
  <c r="S1272" i="69"/>
  <c r="R1272" i="69"/>
  <c r="Q1272" i="69"/>
  <c r="P1272" i="69"/>
  <c r="N1272" i="69"/>
  <c r="Y1271" i="69"/>
  <c r="X1271" i="69"/>
  <c r="W1271" i="69"/>
  <c r="V1271" i="69"/>
  <c r="U1271" i="69"/>
  <c r="T1271" i="69"/>
  <c r="S1271" i="69"/>
  <c r="R1271" i="69"/>
  <c r="Q1271" i="69"/>
  <c r="P1271" i="69"/>
  <c r="N1271" i="69"/>
  <c r="Y1270" i="69"/>
  <c r="X1270" i="69"/>
  <c r="W1270" i="69"/>
  <c r="V1270" i="69"/>
  <c r="U1270" i="69"/>
  <c r="T1270" i="69"/>
  <c r="S1270" i="69"/>
  <c r="R1270" i="69"/>
  <c r="Q1270" i="69"/>
  <c r="P1270" i="69"/>
  <c r="N1270" i="69"/>
  <c r="Y1269" i="69"/>
  <c r="X1269" i="69"/>
  <c r="W1269" i="69"/>
  <c r="V1269" i="69"/>
  <c r="U1269" i="69"/>
  <c r="T1269" i="69"/>
  <c r="S1269" i="69"/>
  <c r="R1269" i="69"/>
  <c r="Q1269" i="69"/>
  <c r="P1269" i="69"/>
  <c r="N1269" i="69"/>
  <c r="Y1268" i="69"/>
  <c r="X1268" i="69"/>
  <c r="W1268" i="69"/>
  <c r="V1268" i="69"/>
  <c r="U1268" i="69"/>
  <c r="T1268" i="69"/>
  <c r="S1268" i="69"/>
  <c r="R1268" i="69"/>
  <c r="Q1268" i="69"/>
  <c r="P1268" i="69"/>
  <c r="N1268" i="69"/>
  <c r="Y1267" i="69"/>
  <c r="X1267" i="69"/>
  <c r="W1267" i="69"/>
  <c r="V1267" i="69"/>
  <c r="U1267" i="69"/>
  <c r="T1267" i="69"/>
  <c r="S1267" i="69"/>
  <c r="R1267" i="69"/>
  <c r="Q1267" i="69"/>
  <c r="P1267" i="69"/>
  <c r="N1267" i="69"/>
  <c r="Y1266" i="69"/>
  <c r="X1266" i="69"/>
  <c r="W1266" i="69"/>
  <c r="V1266" i="69"/>
  <c r="U1266" i="69"/>
  <c r="T1266" i="69"/>
  <c r="S1266" i="69"/>
  <c r="R1266" i="69"/>
  <c r="Q1266" i="69"/>
  <c r="P1266" i="69"/>
  <c r="N1266" i="69"/>
  <c r="Y1265" i="69"/>
  <c r="X1265" i="69"/>
  <c r="W1265" i="69"/>
  <c r="V1265" i="69"/>
  <c r="U1265" i="69"/>
  <c r="T1265" i="69"/>
  <c r="S1265" i="69"/>
  <c r="R1265" i="69"/>
  <c r="Q1265" i="69"/>
  <c r="P1265" i="69"/>
  <c r="N1265" i="69"/>
  <c r="Y1264" i="69"/>
  <c r="X1264" i="69"/>
  <c r="W1264" i="69"/>
  <c r="V1264" i="69"/>
  <c r="U1264" i="69"/>
  <c r="T1264" i="69"/>
  <c r="S1264" i="69"/>
  <c r="R1264" i="69"/>
  <c r="Q1264" i="69"/>
  <c r="P1264" i="69"/>
  <c r="N1264" i="69"/>
  <c r="Y1263" i="69"/>
  <c r="X1263" i="69"/>
  <c r="W1263" i="69"/>
  <c r="V1263" i="69"/>
  <c r="U1263" i="69"/>
  <c r="T1263" i="69"/>
  <c r="S1263" i="69"/>
  <c r="R1263" i="69"/>
  <c r="Q1263" i="69"/>
  <c r="P1263" i="69"/>
  <c r="N1263" i="69"/>
  <c r="Y1262" i="69"/>
  <c r="X1262" i="69"/>
  <c r="W1262" i="69"/>
  <c r="V1262" i="69"/>
  <c r="U1262" i="69"/>
  <c r="T1262" i="69"/>
  <c r="S1262" i="69"/>
  <c r="R1262" i="69"/>
  <c r="Q1262" i="69"/>
  <c r="P1262" i="69"/>
  <c r="N1262" i="69"/>
  <c r="Y1261" i="69"/>
  <c r="X1261" i="69"/>
  <c r="W1261" i="69"/>
  <c r="V1261" i="69"/>
  <c r="U1261" i="69"/>
  <c r="T1261" i="69"/>
  <c r="S1261" i="69"/>
  <c r="R1261" i="69"/>
  <c r="Q1261" i="69"/>
  <c r="P1261" i="69"/>
  <c r="N1261" i="69"/>
  <c r="Y1260" i="69"/>
  <c r="X1260" i="69"/>
  <c r="W1260" i="69"/>
  <c r="V1260" i="69"/>
  <c r="U1260" i="69"/>
  <c r="T1260" i="69"/>
  <c r="S1260" i="69"/>
  <c r="R1260" i="69"/>
  <c r="Q1260" i="69"/>
  <c r="P1260" i="69"/>
  <c r="N1260" i="69"/>
  <c r="Y1259" i="69"/>
  <c r="X1259" i="69"/>
  <c r="W1259" i="69"/>
  <c r="V1259" i="69"/>
  <c r="U1259" i="69"/>
  <c r="T1259" i="69"/>
  <c r="S1259" i="69"/>
  <c r="R1259" i="69"/>
  <c r="Q1259" i="69"/>
  <c r="P1259" i="69"/>
  <c r="N1259" i="69"/>
  <c r="Y1258" i="69"/>
  <c r="X1258" i="69"/>
  <c r="W1258" i="69"/>
  <c r="V1258" i="69"/>
  <c r="U1258" i="69"/>
  <c r="T1258" i="69"/>
  <c r="S1258" i="69"/>
  <c r="R1258" i="69"/>
  <c r="Q1258" i="69"/>
  <c r="P1258" i="69"/>
  <c r="N1258" i="69"/>
  <c r="Y1257" i="69"/>
  <c r="X1257" i="69"/>
  <c r="W1257" i="69"/>
  <c r="V1257" i="69"/>
  <c r="U1257" i="69"/>
  <c r="T1257" i="69"/>
  <c r="S1257" i="69"/>
  <c r="R1257" i="69"/>
  <c r="Q1257" i="69"/>
  <c r="P1257" i="69"/>
  <c r="N1257" i="69"/>
  <c r="Y1256" i="69"/>
  <c r="X1256" i="69"/>
  <c r="W1256" i="69"/>
  <c r="V1256" i="69"/>
  <c r="U1256" i="69"/>
  <c r="T1256" i="69"/>
  <c r="S1256" i="69"/>
  <c r="R1256" i="69"/>
  <c r="Q1256" i="69"/>
  <c r="P1256" i="69"/>
  <c r="N1256" i="69"/>
  <c r="Y1255" i="69"/>
  <c r="X1255" i="69"/>
  <c r="W1255" i="69"/>
  <c r="V1255" i="69"/>
  <c r="U1255" i="69"/>
  <c r="T1255" i="69"/>
  <c r="S1255" i="69"/>
  <c r="R1255" i="69"/>
  <c r="Q1255" i="69"/>
  <c r="P1255" i="69"/>
  <c r="N1255" i="69"/>
  <c r="Y1254" i="69"/>
  <c r="X1254" i="69"/>
  <c r="W1254" i="69"/>
  <c r="V1254" i="69"/>
  <c r="U1254" i="69"/>
  <c r="T1254" i="69"/>
  <c r="S1254" i="69"/>
  <c r="R1254" i="69"/>
  <c r="Q1254" i="69"/>
  <c r="P1254" i="69"/>
  <c r="N1254" i="69"/>
  <c r="Y1253" i="69"/>
  <c r="X1253" i="69"/>
  <c r="W1253" i="69"/>
  <c r="V1253" i="69"/>
  <c r="U1253" i="69"/>
  <c r="T1253" i="69"/>
  <c r="S1253" i="69"/>
  <c r="R1253" i="69"/>
  <c r="Q1253" i="69"/>
  <c r="P1253" i="69"/>
  <c r="N1253" i="69"/>
  <c r="Y1252" i="69"/>
  <c r="X1252" i="69"/>
  <c r="W1252" i="69"/>
  <c r="V1252" i="69"/>
  <c r="U1252" i="69"/>
  <c r="T1252" i="69"/>
  <c r="S1252" i="69"/>
  <c r="R1252" i="69"/>
  <c r="Q1252" i="69"/>
  <c r="P1252" i="69"/>
  <c r="N1252" i="69"/>
  <c r="Y1251" i="69"/>
  <c r="X1251" i="69"/>
  <c r="W1251" i="69"/>
  <c r="V1251" i="69"/>
  <c r="U1251" i="69"/>
  <c r="T1251" i="69"/>
  <c r="S1251" i="69"/>
  <c r="R1251" i="69"/>
  <c r="Q1251" i="69"/>
  <c r="P1251" i="69"/>
  <c r="N1251" i="69"/>
  <c r="Y1250" i="69"/>
  <c r="X1250" i="69"/>
  <c r="W1250" i="69"/>
  <c r="V1250" i="69"/>
  <c r="U1250" i="69"/>
  <c r="T1250" i="69"/>
  <c r="S1250" i="69"/>
  <c r="R1250" i="69"/>
  <c r="Q1250" i="69"/>
  <c r="P1250" i="69"/>
  <c r="N1250" i="69"/>
  <c r="Y1249" i="69"/>
  <c r="X1249" i="69"/>
  <c r="W1249" i="69"/>
  <c r="V1249" i="69"/>
  <c r="U1249" i="69"/>
  <c r="T1249" i="69"/>
  <c r="S1249" i="69"/>
  <c r="R1249" i="69"/>
  <c r="Q1249" i="69"/>
  <c r="P1249" i="69"/>
  <c r="N1249" i="69"/>
  <c r="Y1248" i="69"/>
  <c r="X1248" i="69"/>
  <c r="W1248" i="69"/>
  <c r="V1248" i="69"/>
  <c r="U1248" i="69"/>
  <c r="T1248" i="69"/>
  <c r="S1248" i="69"/>
  <c r="R1248" i="69"/>
  <c r="Q1248" i="69"/>
  <c r="P1248" i="69"/>
  <c r="N1248" i="69"/>
  <c r="Y1247" i="69"/>
  <c r="X1247" i="69"/>
  <c r="W1247" i="69"/>
  <c r="V1247" i="69"/>
  <c r="U1247" i="69"/>
  <c r="T1247" i="69"/>
  <c r="S1247" i="69"/>
  <c r="R1247" i="69"/>
  <c r="Q1247" i="69"/>
  <c r="P1247" i="69"/>
  <c r="N1247" i="69"/>
  <c r="Y1246" i="69"/>
  <c r="X1246" i="69"/>
  <c r="W1246" i="69"/>
  <c r="V1246" i="69"/>
  <c r="U1246" i="69"/>
  <c r="T1246" i="69"/>
  <c r="S1246" i="69"/>
  <c r="R1246" i="69"/>
  <c r="Q1246" i="69"/>
  <c r="P1246" i="69"/>
  <c r="N1246" i="69"/>
  <c r="Y1245" i="69"/>
  <c r="X1245" i="69"/>
  <c r="W1245" i="69"/>
  <c r="V1245" i="69"/>
  <c r="U1245" i="69"/>
  <c r="T1245" i="69"/>
  <c r="S1245" i="69"/>
  <c r="R1245" i="69"/>
  <c r="Q1245" i="69"/>
  <c r="P1245" i="69"/>
  <c r="N1245" i="69"/>
  <c r="Y1244" i="69"/>
  <c r="X1244" i="69"/>
  <c r="W1244" i="69"/>
  <c r="V1244" i="69"/>
  <c r="U1244" i="69"/>
  <c r="T1244" i="69"/>
  <c r="S1244" i="69"/>
  <c r="R1244" i="69"/>
  <c r="Q1244" i="69"/>
  <c r="P1244" i="69"/>
  <c r="N1244" i="69"/>
  <c r="Y1243" i="69"/>
  <c r="X1243" i="69"/>
  <c r="W1243" i="69"/>
  <c r="V1243" i="69"/>
  <c r="U1243" i="69"/>
  <c r="T1243" i="69"/>
  <c r="S1243" i="69"/>
  <c r="R1243" i="69"/>
  <c r="Q1243" i="69"/>
  <c r="P1243" i="69"/>
  <c r="N1243" i="69"/>
  <c r="Y1242" i="69"/>
  <c r="X1242" i="69"/>
  <c r="W1242" i="69"/>
  <c r="V1242" i="69"/>
  <c r="U1242" i="69"/>
  <c r="T1242" i="69"/>
  <c r="S1242" i="69"/>
  <c r="R1242" i="69"/>
  <c r="Q1242" i="69"/>
  <c r="P1242" i="69"/>
  <c r="N1242" i="69"/>
  <c r="Y1241" i="69"/>
  <c r="X1241" i="69"/>
  <c r="W1241" i="69"/>
  <c r="V1241" i="69"/>
  <c r="U1241" i="69"/>
  <c r="T1241" i="69"/>
  <c r="S1241" i="69"/>
  <c r="R1241" i="69"/>
  <c r="Q1241" i="69"/>
  <c r="P1241" i="69"/>
  <c r="N1241" i="69"/>
  <c r="Y1240" i="69"/>
  <c r="X1240" i="69"/>
  <c r="W1240" i="69"/>
  <c r="V1240" i="69"/>
  <c r="U1240" i="69"/>
  <c r="T1240" i="69"/>
  <c r="S1240" i="69"/>
  <c r="R1240" i="69"/>
  <c r="Q1240" i="69"/>
  <c r="P1240" i="69"/>
  <c r="N1240" i="69"/>
  <c r="Y1239" i="69"/>
  <c r="X1239" i="69"/>
  <c r="W1239" i="69"/>
  <c r="V1239" i="69"/>
  <c r="U1239" i="69"/>
  <c r="T1239" i="69"/>
  <c r="S1239" i="69"/>
  <c r="R1239" i="69"/>
  <c r="Q1239" i="69"/>
  <c r="P1239" i="69"/>
  <c r="N1239" i="69"/>
  <c r="Y1238" i="69"/>
  <c r="X1238" i="69"/>
  <c r="W1238" i="69"/>
  <c r="V1238" i="69"/>
  <c r="U1238" i="69"/>
  <c r="T1238" i="69"/>
  <c r="S1238" i="69"/>
  <c r="R1238" i="69"/>
  <c r="Q1238" i="69"/>
  <c r="P1238" i="69"/>
  <c r="N1238" i="69"/>
  <c r="Y1237" i="69"/>
  <c r="X1237" i="69"/>
  <c r="W1237" i="69"/>
  <c r="V1237" i="69"/>
  <c r="U1237" i="69"/>
  <c r="T1237" i="69"/>
  <c r="S1237" i="69"/>
  <c r="R1237" i="69"/>
  <c r="Q1237" i="69"/>
  <c r="P1237" i="69"/>
  <c r="N1237" i="69"/>
  <c r="Y1236" i="69"/>
  <c r="X1236" i="69"/>
  <c r="W1236" i="69"/>
  <c r="V1236" i="69"/>
  <c r="U1236" i="69"/>
  <c r="T1236" i="69"/>
  <c r="S1236" i="69"/>
  <c r="R1236" i="69"/>
  <c r="Q1236" i="69"/>
  <c r="P1236" i="69"/>
  <c r="N1236" i="69"/>
  <c r="Y1235" i="69"/>
  <c r="X1235" i="69"/>
  <c r="W1235" i="69"/>
  <c r="V1235" i="69"/>
  <c r="U1235" i="69"/>
  <c r="T1235" i="69"/>
  <c r="S1235" i="69"/>
  <c r="R1235" i="69"/>
  <c r="Q1235" i="69"/>
  <c r="P1235" i="69"/>
  <c r="N1235" i="69"/>
  <c r="Y1234" i="69"/>
  <c r="X1234" i="69"/>
  <c r="W1234" i="69"/>
  <c r="V1234" i="69"/>
  <c r="U1234" i="69"/>
  <c r="T1234" i="69"/>
  <c r="S1234" i="69"/>
  <c r="R1234" i="69"/>
  <c r="Q1234" i="69"/>
  <c r="P1234" i="69"/>
  <c r="N1234" i="69"/>
  <c r="Y1233" i="69"/>
  <c r="X1233" i="69"/>
  <c r="W1233" i="69"/>
  <c r="V1233" i="69"/>
  <c r="U1233" i="69"/>
  <c r="T1233" i="69"/>
  <c r="S1233" i="69"/>
  <c r="R1233" i="69"/>
  <c r="Q1233" i="69"/>
  <c r="P1233" i="69"/>
  <c r="N1233" i="69"/>
  <c r="Y1232" i="69"/>
  <c r="X1232" i="69"/>
  <c r="W1232" i="69"/>
  <c r="V1232" i="69"/>
  <c r="U1232" i="69"/>
  <c r="T1232" i="69"/>
  <c r="S1232" i="69"/>
  <c r="R1232" i="69"/>
  <c r="Q1232" i="69"/>
  <c r="P1232" i="69"/>
  <c r="N1232" i="69"/>
  <c r="Y1231" i="69"/>
  <c r="X1231" i="69"/>
  <c r="W1231" i="69"/>
  <c r="V1231" i="69"/>
  <c r="U1231" i="69"/>
  <c r="T1231" i="69"/>
  <c r="S1231" i="69"/>
  <c r="R1231" i="69"/>
  <c r="Q1231" i="69"/>
  <c r="P1231" i="69"/>
  <c r="N1231" i="69"/>
  <c r="Y1230" i="69"/>
  <c r="X1230" i="69"/>
  <c r="W1230" i="69"/>
  <c r="V1230" i="69"/>
  <c r="U1230" i="69"/>
  <c r="T1230" i="69"/>
  <c r="S1230" i="69"/>
  <c r="R1230" i="69"/>
  <c r="Q1230" i="69"/>
  <c r="P1230" i="69"/>
  <c r="N1230" i="69"/>
  <c r="Y1229" i="69"/>
  <c r="X1229" i="69"/>
  <c r="W1229" i="69"/>
  <c r="V1229" i="69"/>
  <c r="U1229" i="69"/>
  <c r="T1229" i="69"/>
  <c r="S1229" i="69"/>
  <c r="R1229" i="69"/>
  <c r="Q1229" i="69"/>
  <c r="P1229" i="69"/>
  <c r="N1229" i="69"/>
  <c r="Y1228" i="69"/>
  <c r="X1228" i="69"/>
  <c r="W1228" i="69"/>
  <c r="V1228" i="69"/>
  <c r="U1228" i="69"/>
  <c r="T1228" i="69"/>
  <c r="S1228" i="69"/>
  <c r="R1228" i="69"/>
  <c r="Q1228" i="69"/>
  <c r="P1228" i="69"/>
  <c r="N1228" i="69"/>
  <c r="Y1227" i="69"/>
  <c r="X1227" i="69"/>
  <c r="W1227" i="69"/>
  <c r="V1227" i="69"/>
  <c r="U1227" i="69"/>
  <c r="T1227" i="69"/>
  <c r="S1227" i="69"/>
  <c r="R1227" i="69"/>
  <c r="Q1227" i="69"/>
  <c r="P1227" i="69"/>
  <c r="N1227" i="69"/>
  <c r="Y1226" i="69"/>
  <c r="X1226" i="69"/>
  <c r="W1226" i="69"/>
  <c r="V1226" i="69"/>
  <c r="U1226" i="69"/>
  <c r="T1226" i="69"/>
  <c r="S1226" i="69"/>
  <c r="R1226" i="69"/>
  <c r="Q1226" i="69"/>
  <c r="P1226" i="69"/>
  <c r="N1226" i="69"/>
  <c r="Y1225" i="69"/>
  <c r="X1225" i="69"/>
  <c r="W1225" i="69"/>
  <c r="V1225" i="69"/>
  <c r="U1225" i="69"/>
  <c r="T1225" i="69"/>
  <c r="S1225" i="69"/>
  <c r="R1225" i="69"/>
  <c r="Q1225" i="69"/>
  <c r="P1225" i="69"/>
  <c r="N1225" i="69"/>
  <c r="Y1224" i="69"/>
  <c r="X1224" i="69"/>
  <c r="W1224" i="69"/>
  <c r="V1224" i="69"/>
  <c r="U1224" i="69"/>
  <c r="T1224" i="69"/>
  <c r="S1224" i="69"/>
  <c r="R1224" i="69"/>
  <c r="Q1224" i="69"/>
  <c r="P1224" i="69"/>
  <c r="N1224" i="69"/>
  <c r="Y1223" i="69"/>
  <c r="X1223" i="69"/>
  <c r="W1223" i="69"/>
  <c r="V1223" i="69"/>
  <c r="U1223" i="69"/>
  <c r="T1223" i="69"/>
  <c r="S1223" i="69"/>
  <c r="R1223" i="69"/>
  <c r="Q1223" i="69"/>
  <c r="P1223" i="69"/>
  <c r="N1223" i="69"/>
  <c r="Y1222" i="69"/>
  <c r="X1222" i="69"/>
  <c r="W1222" i="69"/>
  <c r="V1222" i="69"/>
  <c r="U1222" i="69"/>
  <c r="T1222" i="69"/>
  <c r="S1222" i="69"/>
  <c r="R1222" i="69"/>
  <c r="Q1222" i="69"/>
  <c r="P1222" i="69"/>
  <c r="N1222" i="69"/>
  <c r="Y1221" i="69"/>
  <c r="X1221" i="69"/>
  <c r="W1221" i="69"/>
  <c r="V1221" i="69"/>
  <c r="U1221" i="69"/>
  <c r="T1221" i="69"/>
  <c r="S1221" i="69"/>
  <c r="R1221" i="69"/>
  <c r="Q1221" i="69"/>
  <c r="P1221" i="69"/>
  <c r="N1221" i="69"/>
  <c r="Y1220" i="69"/>
  <c r="X1220" i="69"/>
  <c r="W1220" i="69"/>
  <c r="V1220" i="69"/>
  <c r="U1220" i="69"/>
  <c r="T1220" i="69"/>
  <c r="S1220" i="69"/>
  <c r="R1220" i="69"/>
  <c r="Q1220" i="69"/>
  <c r="P1220" i="69"/>
  <c r="N1220" i="69"/>
  <c r="Y1219" i="69"/>
  <c r="X1219" i="69"/>
  <c r="W1219" i="69"/>
  <c r="V1219" i="69"/>
  <c r="U1219" i="69"/>
  <c r="T1219" i="69"/>
  <c r="S1219" i="69"/>
  <c r="R1219" i="69"/>
  <c r="Q1219" i="69"/>
  <c r="P1219" i="69"/>
  <c r="N1219" i="69"/>
  <c r="Y1218" i="69"/>
  <c r="X1218" i="69"/>
  <c r="W1218" i="69"/>
  <c r="V1218" i="69"/>
  <c r="U1218" i="69"/>
  <c r="T1218" i="69"/>
  <c r="S1218" i="69"/>
  <c r="R1218" i="69"/>
  <c r="Q1218" i="69"/>
  <c r="P1218" i="69"/>
  <c r="N1218" i="69"/>
  <c r="Y1217" i="69"/>
  <c r="X1217" i="69"/>
  <c r="W1217" i="69"/>
  <c r="V1217" i="69"/>
  <c r="U1217" i="69"/>
  <c r="T1217" i="69"/>
  <c r="S1217" i="69"/>
  <c r="R1217" i="69"/>
  <c r="Q1217" i="69"/>
  <c r="P1217" i="69"/>
  <c r="N1217" i="69"/>
  <c r="Y1216" i="69"/>
  <c r="X1216" i="69"/>
  <c r="W1216" i="69"/>
  <c r="V1216" i="69"/>
  <c r="U1216" i="69"/>
  <c r="T1216" i="69"/>
  <c r="S1216" i="69"/>
  <c r="R1216" i="69"/>
  <c r="Q1216" i="69"/>
  <c r="P1216" i="69"/>
  <c r="N1216" i="69"/>
  <c r="Y1215" i="69"/>
  <c r="X1215" i="69"/>
  <c r="W1215" i="69"/>
  <c r="V1215" i="69"/>
  <c r="U1215" i="69"/>
  <c r="T1215" i="69"/>
  <c r="S1215" i="69"/>
  <c r="R1215" i="69"/>
  <c r="Q1215" i="69"/>
  <c r="P1215" i="69"/>
  <c r="N1215" i="69"/>
  <c r="Y1214" i="69"/>
  <c r="X1214" i="69"/>
  <c r="W1214" i="69"/>
  <c r="V1214" i="69"/>
  <c r="U1214" i="69"/>
  <c r="T1214" i="69"/>
  <c r="S1214" i="69"/>
  <c r="R1214" i="69"/>
  <c r="Q1214" i="69"/>
  <c r="P1214" i="69"/>
  <c r="N1214" i="69"/>
  <c r="Y1213" i="69"/>
  <c r="X1213" i="69"/>
  <c r="W1213" i="69"/>
  <c r="V1213" i="69"/>
  <c r="U1213" i="69"/>
  <c r="T1213" i="69"/>
  <c r="S1213" i="69"/>
  <c r="R1213" i="69"/>
  <c r="Q1213" i="69"/>
  <c r="P1213" i="69"/>
  <c r="N1213" i="69"/>
  <c r="Y1212" i="69"/>
  <c r="X1212" i="69"/>
  <c r="W1212" i="69"/>
  <c r="V1212" i="69"/>
  <c r="U1212" i="69"/>
  <c r="T1212" i="69"/>
  <c r="S1212" i="69"/>
  <c r="R1212" i="69"/>
  <c r="Q1212" i="69"/>
  <c r="P1212" i="69"/>
  <c r="N1212" i="69"/>
  <c r="Y1211" i="69"/>
  <c r="X1211" i="69"/>
  <c r="W1211" i="69"/>
  <c r="V1211" i="69"/>
  <c r="U1211" i="69"/>
  <c r="T1211" i="69"/>
  <c r="S1211" i="69"/>
  <c r="R1211" i="69"/>
  <c r="Q1211" i="69"/>
  <c r="P1211" i="69"/>
  <c r="N1211" i="69"/>
  <c r="Y1210" i="69"/>
  <c r="X1210" i="69"/>
  <c r="W1210" i="69"/>
  <c r="V1210" i="69"/>
  <c r="U1210" i="69"/>
  <c r="T1210" i="69"/>
  <c r="S1210" i="69"/>
  <c r="R1210" i="69"/>
  <c r="Q1210" i="69"/>
  <c r="P1210" i="69"/>
  <c r="N1210" i="69"/>
  <c r="Y1209" i="69"/>
  <c r="X1209" i="69"/>
  <c r="W1209" i="69"/>
  <c r="V1209" i="69"/>
  <c r="U1209" i="69"/>
  <c r="T1209" i="69"/>
  <c r="S1209" i="69"/>
  <c r="R1209" i="69"/>
  <c r="Q1209" i="69"/>
  <c r="P1209" i="69"/>
  <c r="N1209" i="69"/>
  <c r="Y1208" i="69"/>
  <c r="X1208" i="69"/>
  <c r="W1208" i="69"/>
  <c r="V1208" i="69"/>
  <c r="U1208" i="69"/>
  <c r="T1208" i="69"/>
  <c r="S1208" i="69"/>
  <c r="R1208" i="69"/>
  <c r="Q1208" i="69"/>
  <c r="P1208" i="69"/>
  <c r="N1208" i="69"/>
  <c r="Y1207" i="69"/>
  <c r="X1207" i="69"/>
  <c r="W1207" i="69"/>
  <c r="V1207" i="69"/>
  <c r="U1207" i="69"/>
  <c r="T1207" i="69"/>
  <c r="S1207" i="69"/>
  <c r="R1207" i="69"/>
  <c r="Q1207" i="69"/>
  <c r="P1207" i="69"/>
  <c r="N1207" i="69"/>
  <c r="Y1206" i="69"/>
  <c r="X1206" i="69"/>
  <c r="W1206" i="69"/>
  <c r="V1206" i="69"/>
  <c r="U1206" i="69"/>
  <c r="T1206" i="69"/>
  <c r="S1206" i="69"/>
  <c r="R1206" i="69"/>
  <c r="Q1206" i="69"/>
  <c r="P1206" i="69"/>
  <c r="N1206" i="69"/>
  <c r="Y1205" i="69"/>
  <c r="X1205" i="69"/>
  <c r="W1205" i="69"/>
  <c r="V1205" i="69"/>
  <c r="U1205" i="69"/>
  <c r="T1205" i="69"/>
  <c r="S1205" i="69"/>
  <c r="R1205" i="69"/>
  <c r="Q1205" i="69"/>
  <c r="P1205" i="69"/>
  <c r="N1205" i="69"/>
  <c r="Y1204" i="69"/>
  <c r="X1204" i="69"/>
  <c r="W1204" i="69"/>
  <c r="V1204" i="69"/>
  <c r="U1204" i="69"/>
  <c r="T1204" i="69"/>
  <c r="S1204" i="69"/>
  <c r="R1204" i="69"/>
  <c r="Q1204" i="69"/>
  <c r="P1204" i="69"/>
  <c r="N1204" i="69"/>
  <c r="Y1203" i="69"/>
  <c r="X1203" i="69"/>
  <c r="W1203" i="69"/>
  <c r="V1203" i="69"/>
  <c r="U1203" i="69"/>
  <c r="T1203" i="69"/>
  <c r="S1203" i="69"/>
  <c r="R1203" i="69"/>
  <c r="Q1203" i="69"/>
  <c r="P1203" i="69"/>
  <c r="N1203" i="69"/>
  <c r="Y1202" i="69"/>
  <c r="X1202" i="69"/>
  <c r="W1202" i="69"/>
  <c r="V1202" i="69"/>
  <c r="U1202" i="69"/>
  <c r="T1202" i="69"/>
  <c r="S1202" i="69"/>
  <c r="R1202" i="69"/>
  <c r="Q1202" i="69"/>
  <c r="P1202" i="69"/>
  <c r="N1202" i="69"/>
  <c r="Y1201" i="69"/>
  <c r="X1201" i="69"/>
  <c r="W1201" i="69"/>
  <c r="V1201" i="69"/>
  <c r="U1201" i="69"/>
  <c r="T1201" i="69"/>
  <c r="S1201" i="69"/>
  <c r="R1201" i="69"/>
  <c r="Q1201" i="69"/>
  <c r="P1201" i="69"/>
  <c r="N1201" i="69"/>
  <c r="Y1200" i="69"/>
  <c r="X1200" i="69"/>
  <c r="W1200" i="69"/>
  <c r="V1200" i="69"/>
  <c r="U1200" i="69"/>
  <c r="T1200" i="69"/>
  <c r="S1200" i="69"/>
  <c r="R1200" i="69"/>
  <c r="Q1200" i="69"/>
  <c r="P1200" i="69"/>
  <c r="N1200" i="69"/>
  <c r="Y1199" i="69"/>
  <c r="X1199" i="69"/>
  <c r="W1199" i="69"/>
  <c r="V1199" i="69"/>
  <c r="U1199" i="69"/>
  <c r="T1199" i="69"/>
  <c r="S1199" i="69"/>
  <c r="R1199" i="69"/>
  <c r="Q1199" i="69"/>
  <c r="P1199" i="69"/>
  <c r="N1199" i="69"/>
  <c r="Y1198" i="69"/>
  <c r="X1198" i="69"/>
  <c r="W1198" i="69"/>
  <c r="V1198" i="69"/>
  <c r="U1198" i="69"/>
  <c r="T1198" i="69"/>
  <c r="S1198" i="69"/>
  <c r="R1198" i="69"/>
  <c r="Q1198" i="69"/>
  <c r="P1198" i="69"/>
  <c r="N1198" i="69"/>
  <c r="Y1197" i="69"/>
  <c r="X1197" i="69"/>
  <c r="W1197" i="69"/>
  <c r="V1197" i="69"/>
  <c r="U1197" i="69"/>
  <c r="T1197" i="69"/>
  <c r="S1197" i="69"/>
  <c r="R1197" i="69"/>
  <c r="Q1197" i="69"/>
  <c r="P1197" i="69"/>
  <c r="N1197" i="69"/>
  <c r="Y1196" i="69"/>
  <c r="X1196" i="69"/>
  <c r="W1196" i="69"/>
  <c r="V1196" i="69"/>
  <c r="U1196" i="69"/>
  <c r="T1196" i="69"/>
  <c r="S1196" i="69"/>
  <c r="R1196" i="69"/>
  <c r="Q1196" i="69"/>
  <c r="P1196" i="69"/>
  <c r="N1196" i="69"/>
  <c r="Y1195" i="69"/>
  <c r="X1195" i="69"/>
  <c r="W1195" i="69"/>
  <c r="V1195" i="69"/>
  <c r="U1195" i="69"/>
  <c r="T1195" i="69"/>
  <c r="S1195" i="69"/>
  <c r="R1195" i="69"/>
  <c r="Q1195" i="69"/>
  <c r="P1195" i="69"/>
  <c r="N1195" i="69"/>
  <c r="Y1194" i="69"/>
  <c r="X1194" i="69"/>
  <c r="W1194" i="69"/>
  <c r="V1194" i="69"/>
  <c r="U1194" i="69"/>
  <c r="T1194" i="69"/>
  <c r="S1194" i="69"/>
  <c r="R1194" i="69"/>
  <c r="Q1194" i="69"/>
  <c r="P1194" i="69"/>
  <c r="N1194" i="69"/>
  <c r="Y1193" i="69"/>
  <c r="X1193" i="69"/>
  <c r="W1193" i="69"/>
  <c r="V1193" i="69"/>
  <c r="U1193" i="69"/>
  <c r="T1193" i="69"/>
  <c r="S1193" i="69"/>
  <c r="R1193" i="69"/>
  <c r="Q1193" i="69"/>
  <c r="P1193" i="69"/>
  <c r="N1193" i="69"/>
  <c r="Y1192" i="69"/>
  <c r="X1192" i="69"/>
  <c r="W1192" i="69"/>
  <c r="V1192" i="69"/>
  <c r="U1192" i="69"/>
  <c r="T1192" i="69"/>
  <c r="S1192" i="69"/>
  <c r="R1192" i="69"/>
  <c r="Q1192" i="69"/>
  <c r="P1192" i="69"/>
  <c r="N1192" i="69"/>
  <c r="Y1191" i="69"/>
  <c r="X1191" i="69"/>
  <c r="W1191" i="69"/>
  <c r="V1191" i="69"/>
  <c r="U1191" i="69"/>
  <c r="T1191" i="69"/>
  <c r="S1191" i="69"/>
  <c r="R1191" i="69"/>
  <c r="Q1191" i="69"/>
  <c r="P1191" i="69"/>
  <c r="N1191" i="69"/>
  <c r="Y1190" i="69"/>
  <c r="X1190" i="69"/>
  <c r="W1190" i="69"/>
  <c r="V1190" i="69"/>
  <c r="U1190" i="69"/>
  <c r="T1190" i="69"/>
  <c r="S1190" i="69"/>
  <c r="R1190" i="69"/>
  <c r="Q1190" i="69"/>
  <c r="P1190" i="69"/>
  <c r="N1190" i="69"/>
  <c r="Y1189" i="69"/>
  <c r="X1189" i="69"/>
  <c r="W1189" i="69"/>
  <c r="V1189" i="69"/>
  <c r="U1189" i="69"/>
  <c r="T1189" i="69"/>
  <c r="S1189" i="69"/>
  <c r="R1189" i="69"/>
  <c r="Q1189" i="69"/>
  <c r="P1189" i="69"/>
  <c r="N1189" i="69"/>
  <c r="Y1188" i="69"/>
  <c r="X1188" i="69"/>
  <c r="W1188" i="69"/>
  <c r="V1188" i="69"/>
  <c r="U1188" i="69"/>
  <c r="T1188" i="69"/>
  <c r="S1188" i="69"/>
  <c r="R1188" i="69"/>
  <c r="Q1188" i="69"/>
  <c r="P1188" i="69"/>
  <c r="N1188" i="69"/>
  <c r="Y1187" i="69"/>
  <c r="X1187" i="69"/>
  <c r="W1187" i="69"/>
  <c r="V1187" i="69"/>
  <c r="U1187" i="69"/>
  <c r="T1187" i="69"/>
  <c r="S1187" i="69"/>
  <c r="R1187" i="69"/>
  <c r="Q1187" i="69"/>
  <c r="P1187" i="69"/>
  <c r="N1187" i="69"/>
  <c r="Y1186" i="69"/>
  <c r="X1186" i="69"/>
  <c r="W1186" i="69"/>
  <c r="V1186" i="69"/>
  <c r="U1186" i="69"/>
  <c r="T1186" i="69"/>
  <c r="S1186" i="69"/>
  <c r="R1186" i="69"/>
  <c r="Q1186" i="69"/>
  <c r="P1186" i="69"/>
  <c r="N1186" i="69"/>
  <c r="Y1185" i="69"/>
  <c r="X1185" i="69"/>
  <c r="W1185" i="69"/>
  <c r="V1185" i="69"/>
  <c r="U1185" i="69"/>
  <c r="T1185" i="69"/>
  <c r="S1185" i="69"/>
  <c r="R1185" i="69"/>
  <c r="Q1185" i="69"/>
  <c r="P1185" i="69"/>
  <c r="N1185" i="69"/>
  <c r="Y1184" i="69"/>
  <c r="X1184" i="69"/>
  <c r="W1184" i="69"/>
  <c r="V1184" i="69"/>
  <c r="U1184" i="69"/>
  <c r="T1184" i="69"/>
  <c r="S1184" i="69"/>
  <c r="R1184" i="69"/>
  <c r="Q1184" i="69"/>
  <c r="P1184" i="69"/>
  <c r="N1184" i="69"/>
  <c r="Y1183" i="69"/>
  <c r="X1183" i="69"/>
  <c r="W1183" i="69"/>
  <c r="V1183" i="69"/>
  <c r="U1183" i="69"/>
  <c r="T1183" i="69"/>
  <c r="S1183" i="69"/>
  <c r="R1183" i="69"/>
  <c r="Q1183" i="69"/>
  <c r="P1183" i="69"/>
  <c r="N1183" i="69"/>
  <c r="Y1182" i="69"/>
  <c r="X1182" i="69"/>
  <c r="W1182" i="69"/>
  <c r="V1182" i="69"/>
  <c r="U1182" i="69"/>
  <c r="T1182" i="69"/>
  <c r="S1182" i="69"/>
  <c r="R1182" i="69"/>
  <c r="Q1182" i="69"/>
  <c r="P1182" i="69"/>
  <c r="N1182" i="69"/>
  <c r="Y1181" i="69"/>
  <c r="X1181" i="69"/>
  <c r="W1181" i="69"/>
  <c r="V1181" i="69"/>
  <c r="U1181" i="69"/>
  <c r="T1181" i="69"/>
  <c r="S1181" i="69"/>
  <c r="R1181" i="69"/>
  <c r="Q1181" i="69"/>
  <c r="P1181" i="69"/>
  <c r="N1181" i="69"/>
  <c r="Y1180" i="69"/>
  <c r="X1180" i="69"/>
  <c r="W1180" i="69"/>
  <c r="V1180" i="69"/>
  <c r="U1180" i="69"/>
  <c r="T1180" i="69"/>
  <c r="S1180" i="69"/>
  <c r="R1180" i="69"/>
  <c r="Q1180" i="69"/>
  <c r="P1180" i="69"/>
  <c r="N1180" i="69"/>
  <c r="Y1179" i="69"/>
  <c r="X1179" i="69"/>
  <c r="W1179" i="69"/>
  <c r="V1179" i="69"/>
  <c r="U1179" i="69"/>
  <c r="T1179" i="69"/>
  <c r="S1179" i="69"/>
  <c r="R1179" i="69"/>
  <c r="Q1179" i="69"/>
  <c r="P1179" i="69"/>
  <c r="N1179" i="69"/>
  <c r="Y1178" i="69"/>
  <c r="X1178" i="69"/>
  <c r="W1178" i="69"/>
  <c r="V1178" i="69"/>
  <c r="U1178" i="69"/>
  <c r="T1178" i="69"/>
  <c r="S1178" i="69"/>
  <c r="R1178" i="69"/>
  <c r="Q1178" i="69"/>
  <c r="P1178" i="69"/>
  <c r="N1178" i="69"/>
  <c r="Y1177" i="69"/>
  <c r="X1177" i="69"/>
  <c r="W1177" i="69"/>
  <c r="V1177" i="69"/>
  <c r="U1177" i="69"/>
  <c r="T1177" i="69"/>
  <c r="S1177" i="69"/>
  <c r="R1177" i="69"/>
  <c r="Q1177" i="69"/>
  <c r="P1177" i="69"/>
  <c r="N1177" i="69"/>
  <c r="Y1176" i="69"/>
  <c r="X1176" i="69"/>
  <c r="W1176" i="69"/>
  <c r="V1176" i="69"/>
  <c r="U1176" i="69"/>
  <c r="T1176" i="69"/>
  <c r="S1176" i="69"/>
  <c r="R1176" i="69"/>
  <c r="Q1176" i="69"/>
  <c r="P1176" i="69"/>
  <c r="N1176" i="69"/>
  <c r="Y1175" i="69"/>
  <c r="X1175" i="69"/>
  <c r="W1175" i="69"/>
  <c r="V1175" i="69"/>
  <c r="U1175" i="69"/>
  <c r="T1175" i="69"/>
  <c r="S1175" i="69"/>
  <c r="R1175" i="69"/>
  <c r="Q1175" i="69"/>
  <c r="P1175" i="69"/>
  <c r="N1175" i="69"/>
  <c r="Y1174" i="69"/>
  <c r="X1174" i="69"/>
  <c r="W1174" i="69"/>
  <c r="V1174" i="69"/>
  <c r="U1174" i="69"/>
  <c r="T1174" i="69"/>
  <c r="S1174" i="69"/>
  <c r="R1174" i="69"/>
  <c r="Q1174" i="69"/>
  <c r="P1174" i="69"/>
  <c r="N1174" i="69"/>
  <c r="Y1173" i="69"/>
  <c r="X1173" i="69"/>
  <c r="W1173" i="69"/>
  <c r="V1173" i="69"/>
  <c r="U1173" i="69"/>
  <c r="T1173" i="69"/>
  <c r="S1173" i="69"/>
  <c r="R1173" i="69"/>
  <c r="Q1173" i="69"/>
  <c r="P1173" i="69"/>
  <c r="N1173" i="69"/>
  <c r="Y1172" i="69"/>
  <c r="X1172" i="69"/>
  <c r="W1172" i="69"/>
  <c r="V1172" i="69"/>
  <c r="U1172" i="69"/>
  <c r="T1172" i="69"/>
  <c r="S1172" i="69"/>
  <c r="R1172" i="69"/>
  <c r="Q1172" i="69"/>
  <c r="P1172" i="69"/>
  <c r="N1172" i="69"/>
  <c r="Y1171" i="69"/>
  <c r="X1171" i="69"/>
  <c r="W1171" i="69"/>
  <c r="V1171" i="69"/>
  <c r="U1171" i="69"/>
  <c r="T1171" i="69"/>
  <c r="S1171" i="69"/>
  <c r="R1171" i="69"/>
  <c r="Q1171" i="69"/>
  <c r="P1171" i="69"/>
  <c r="N1171" i="69"/>
  <c r="Y1170" i="69"/>
  <c r="X1170" i="69"/>
  <c r="W1170" i="69"/>
  <c r="V1170" i="69"/>
  <c r="U1170" i="69"/>
  <c r="T1170" i="69"/>
  <c r="S1170" i="69"/>
  <c r="R1170" i="69"/>
  <c r="Q1170" i="69"/>
  <c r="P1170" i="69"/>
  <c r="N1170" i="69"/>
  <c r="Y1169" i="69"/>
  <c r="X1169" i="69"/>
  <c r="W1169" i="69"/>
  <c r="V1169" i="69"/>
  <c r="U1169" i="69"/>
  <c r="T1169" i="69"/>
  <c r="S1169" i="69"/>
  <c r="R1169" i="69"/>
  <c r="Q1169" i="69"/>
  <c r="P1169" i="69"/>
  <c r="N1169" i="69"/>
  <c r="Y1168" i="69"/>
  <c r="X1168" i="69"/>
  <c r="W1168" i="69"/>
  <c r="V1168" i="69"/>
  <c r="U1168" i="69"/>
  <c r="T1168" i="69"/>
  <c r="S1168" i="69"/>
  <c r="R1168" i="69"/>
  <c r="Q1168" i="69"/>
  <c r="P1168" i="69"/>
  <c r="N1168" i="69"/>
  <c r="Y1167" i="69"/>
  <c r="X1167" i="69"/>
  <c r="W1167" i="69"/>
  <c r="V1167" i="69"/>
  <c r="U1167" i="69"/>
  <c r="T1167" i="69"/>
  <c r="S1167" i="69"/>
  <c r="R1167" i="69"/>
  <c r="Q1167" i="69"/>
  <c r="P1167" i="69"/>
  <c r="N1167" i="69"/>
  <c r="Y1166" i="69"/>
  <c r="X1166" i="69"/>
  <c r="W1166" i="69"/>
  <c r="V1166" i="69"/>
  <c r="U1166" i="69"/>
  <c r="T1166" i="69"/>
  <c r="S1166" i="69"/>
  <c r="R1166" i="69"/>
  <c r="Q1166" i="69"/>
  <c r="P1166" i="69"/>
  <c r="N1166" i="69"/>
  <c r="Y1165" i="69"/>
  <c r="X1165" i="69"/>
  <c r="W1165" i="69"/>
  <c r="V1165" i="69"/>
  <c r="U1165" i="69"/>
  <c r="T1165" i="69"/>
  <c r="S1165" i="69"/>
  <c r="R1165" i="69"/>
  <c r="Q1165" i="69"/>
  <c r="P1165" i="69"/>
  <c r="N1165" i="69"/>
  <c r="Y1164" i="69"/>
  <c r="X1164" i="69"/>
  <c r="W1164" i="69"/>
  <c r="V1164" i="69"/>
  <c r="U1164" i="69"/>
  <c r="T1164" i="69"/>
  <c r="S1164" i="69"/>
  <c r="R1164" i="69"/>
  <c r="Q1164" i="69"/>
  <c r="P1164" i="69"/>
  <c r="N1164" i="69"/>
  <c r="Y1163" i="69"/>
  <c r="X1163" i="69"/>
  <c r="W1163" i="69"/>
  <c r="V1163" i="69"/>
  <c r="U1163" i="69"/>
  <c r="T1163" i="69"/>
  <c r="S1163" i="69"/>
  <c r="R1163" i="69"/>
  <c r="Q1163" i="69"/>
  <c r="P1163" i="69"/>
  <c r="N1163" i="69"/>
  <c r="Y1162" i="69"/>
  <c r="X1162" i="69"/>
  <c r="W1162" i="69"/>
  <c r="V1162" i="69"/>
  <c r="U1162" i="69"/>
  <c r="T1162" i="69"/>
  <c r="S1162" i="69"/>
  <c r="R1162" i="69"/>
  <c r="Q1162" i="69"/>
  <c r="P1162" i="69"/>
  <c r="N1162" i="69"/>
  <c r="Y1161" i="69"/>
  <c r="X1161" i="69"/>
  <c r="W1161" i="69"/>
  <c r="V1161" i="69"/>
  <c r="U1161" i="69"/>
  <c r="T1161" i="69"/>
  <c r="S1161" i="69"/>
  <c r="R1161" i="69"/>
  <c r="Q1161" i="69"/>
  <c r="P1161" i="69"/>
  <c r="N1161" i="69"/>
  <c r="Y1160" i="69"/>
  <c r="X1160" i="69"/>
  <c r="W1160" i="69"/>
  <c r="V1160" i="69"/>
  <c r="U1160" i="69"/>
  <c r="T1160" i="69"/>
  <c r="S1160" i="69"/>
  <c r="R1160" i="69"/>
  <c r="Q1160" i="69"/>
  <c r="P1160" i="69"/>
  <c r="N1160" i="69"/>
  <c r="Y1159" i="69"/>
  <c r="X1159" i="69"/>
  <c r="W1159" i="69"/>
  <c r="V1159" i="69"/>
  <c r="U1159" i="69"/>
  <c r="T1159" i="69"/>
  <c r="S1159" i="69"/>
  <c r="R1159" i="69"/>
  <c r="Q1159" i="69"/>
  <c r="P1159" i="69"/>
  <c r="N1159" i="69"/>
  <c r="Y1158" i="69"/>
  <c r="X1158" i="69"/>
  <c r="W1158" i="69"/>
  <c r="V1158" i="69"/>
  <c r="U1158" i="69"/>
  <c r="T1158" i="69"/>
  <c r="S1158" i="69"/>
  <c r="R1158" i="69"/>
  <c r="Q1158" i="69"/>
  <c r="P1158" i="69"/>
  <c r="N1158" i="69"/>
  <c r="Y1157" i="69"/>
  <c r="X1157" i="69"/>
  <c r="W1157" i="69"/>
  <c r="V1157" i="69"/>
  <c r="U1157" i="69"/>
  <c r="T1157" i="69"/>
  <c r="S1157" i="69"/>
  <c r="R1157" i="69"/>
  <c r="Q1157" i="69"/>
  <c r="P1157" i="69"/>
  <c r="N1157" i="69"/>
  <c r="Y1156" i="69"/>
  <c r="X1156" i="69"/>
  <c r="W1156" i="69"/>
  <c r="V1156" i="69"/>
  <c r="U1156" i="69"/>
  <c r="T1156" i="69"/>
  <c r="S1156" i="69"/>
  <c r="R1156" i="69"/>
  <c r="Q1156" i="69"/>
  <c r="P1156" i="69"/>
  <c r="N1156" i="69"/>
  <c r="Y1155" i="69"/>
  <c r="X1155" i="69"/>
  <c r="W1155" i="69"/>
  <c r="V1155" i="69"/>
  <c r="U1155" i="69"/>
  <c r="T1155" i="69"/>
  <c r="S1155" i="69"/>
  <c r="R1155" i="69"/>
  <c r="Q1155" i="69"/>
  <c r="P1155" i="69"/>
  <c r="N1155" i="69"/>
  <c r="Y1154" i="69"/>
  <c r="X1154" i="69"/>
  <c r="W1154" i="69"/>
  <c r="V1154" i="69"/>
  <c r="U1154" i="69"/>
  <c r="T1154" i="69"/>
  <c r="S1154" i="69"/>
  <c r="R1154" i="69"/>
  <c r="Q1154" i="69"/>
  <c r="P1154" i="69"/>
  <c r="N1154" i="69"/>
  <c r="Y1153" i="69"/>
  <c r="X1153" i="69"/>
  <c r="W1153" i="69"/>
  <c r="V1153" i="69"/>
  <c r="U1153" i="69"/>
  <c r="T1153" i="69"/>
  <c r="S1153" i="69"/>
  <c r="R1153" i="69"/>
  <c r="Q1153" i="69"/>
  <c r="P1153" i="69"/>
  <c r="N1153" i="69"/>
  <c r="Y1152" i="69"/>
  <c r="X1152" i="69"/>
  <c r="W1152" i="69"/>
  <c r="V1152" i="69"/>
  <c r="U1152" i="69"/>
  <c r="T1152" i="69"/>
  <c r="S1152" i="69"/>
  <c r="R1152" i="69"/>
  <c r="Q1152" i="69"/>
  <c r="P1152" i="69"/>
  <c r="N1152" i="69"/>
  <c r="Y1151" i="69"/>
  <c r="X1151" i="69"/>
  <c r="W1151" i="69"/>
  <c r="V1151" i="69"/>
  <c r="U1151" i="69"/>
  <c r="T1151" i="69"/>
  <c r="S1151" i="69"/>
  <c r="R1151" i="69"/>
  <c r="Q1151" i="69"/>
  <c r="P1151" i="69"/>
  <c r="N1151" i="69"/>
  <c r="Y1150" i="69"/>
  <c r="X1150" i="69"/>
  <c r="W1150" i="69"/>
  <c r="V1150" i="69"/>
  <c r="U1150" i="69"/>
  <c r="T1150" i="69"/>
  <c r="S1150" i="69"/>
  <c r="R1150" i="69"/>
  <c r="Q1150" i="69"/>
  <c r="P1150" i="69"/>
  <c r="N1150" i="69"/>
  <c r="Y1149" i="69"/>
  <c r="X1149" i="69"/>
  <c r="W1149" i="69"/>
  <c r="V1149" i="69"/>
  <c r="U1149" i="69"/>
  <c r="T1149" i="69"/>
  <c r="S1149" i="69"/>
  <c r="R1149" i="69"/>
  <c r="Q1149" i="69"/>
  <c r="P1149" i="69"/>
  <c r="N1149" i="69"/>
  <c r="Y1148" i="69"/>
  <c r="X1148" i="69"/>
  <c r="W1148" i="69"/>
  <c r="V1148" i="69"/>
  <c r="U1148" i="69"/>
  <c r="T1148" i="69"/>
  <c r="S1148" i="69"/>
  <c r="R1148" i="69"/>
  <c r="Q1148" i="69"/>
  <c r="P1148" i="69"/>
  <c r="N1148" i="69"/>
  <c r="Y1147" i="69"/>
  <c r="X1147" i="69"/>
  <c r="W1147" i="69"/>
  <c r="V1147" i="69"/>
  <c r="U1147" i="69"/>
  <c r="T1147" i="69"/>
  <c r="S1147" i="69"/>
  <c r="R1147" i="69"/>
  <c r="Q1147" i="69"/>
  <c r="P1147" i="69"/>
  <c r="N1147" i="69"/>
  <c r="Y1146" i="69"/>
  <c r="X1146" i="69"/>
  <c r="W1146" i="69"/>
  <c r="V1146" i="69"/>
  <c r="U1146" i="69"/>
  <c r="T1146" i="69"/>
  <c r="S1146" i="69"/>
  <c r="R1146" i="69"/>
  <c r="Q1146" i="69"/>
  <c r="P1146" i="69"/>
  <c r="N1146" i="69"/>
  <c r="Y1145" i="69"/>
  <c r="X1145" i="69"/>
  <c r="W1145" i="69"/>
  <c r="V1145" i="69"/>
  <c r="U1145" i="69"/>
  <c r="T1145" i="69"/>
  <c r="S1145" i="69"/>
  <c r="R1145" i="69"/>
  <c r="Q1145" i="69"/>
  <c r="P1145" i="69"/>
  <c r="N1145" i="69"/>
  <c r="Y1144" i="69"/>
  <c r="X1144" i="69"/>
  <c r="W1144" i="69"/>
  <c r="V1144" i="69"/>
  <c r="U1144" i="69"/>
  <c r="T1144" i="69"/>
  <c r="S1144" i="69"/>
  <c r="R1144" i="69"/>
  <c r="Q1144" i="69"/>
  <c r="P1144" i="69"/>
  <c r="N1144" i="69"/>
  <c r="Y1143" i="69"/>
  <c r="X1143" i="69"/>
  <c r="W1143" i="69"/>
  <c r="V1143" i="69"/>
  <c r="U1143" i="69"/>
  <c r="T1143" i="69"/>
  <c r="S1143" i="69"/>
  <c r="R1143" i="69"/>
  <c r="Q1143" i="69"/>
  <c r="P1143" i="69"/>
  <c r="N1143" i="69"/>
  <c r="Y1142" i="69"/>
  <c r="X1142" i="69"/>
  <c r="W1142" i="69"/>
  <c r="V1142" i="69"/>
  <c r="U1142" i="69"/>
  <c r="T1142" i="69"/>
  <c r="S1142" i="69"/>
  <c r="R1142" i="69"/>
  <c r="Q1142" i="69"/>
  <c r="P1142" i="69"/>
  <c r="N1142" i="69"/>
  <c r="Y1141" i="69"/>
  <c r="X1141" i="69"/>
  <c r="W1141" i="69"/>
  <c r="V1141" i="69"/>
  <c r="U1141" i="69"/>
  <c r="T1141" i="69"/>
  <c r="S1141" i="69"/>
  <c r="R1141" i="69"/>
  <c r="Q1141" i="69"/>
  <c r="P1141" i="69"/>
  <c r="N1141" i="69"/>
  <c r="Y1140" i="69"/>
  <c r="X1140" i="69"/>
  <c r="W1140" i="69"/>
  <c r="V1140" i="69"/>
  <c r="U1140" i="69"/>
  <c r="T1140" i="69"/>
  <c r="S1140" i="69"/>
  <c r="R1140" i="69"/>
  <c r="Q1140" i="69"/>
  <c r="P1140" i="69"/>
  <c r="N1140" i="69"/>
  <c r="Y1139" i="69"/>
  <c r="X1139" i="69"/>
  <c r="W1139" i="69"/>
  <c r="V1139" i="69"/>
  <c r="U1139" i="69"/>
  <c r="T1139" i="69"/>
  <c r="S1139" i="69"/>
  <c r="R1139" i="69"/>
  <c r="Q1139" i="69"/>
  <c r="P1139" i="69"/>
  <c r="N1139" i="69"/>
  <c r="Y1138" i="69"/>
  <c r="X1138" i="69"/>
  <c r="W1138" i="69"/>
  <c r="V1138" i="69"/>
  <c r="U1138" i="69"/>
  <c r="T1138" i="69"/>
  <c r="S1138" i="69"/>
  <c r="R1138" i="69"/>
  <c r="Q1138" i="69"/>
  <c r="P1138" i="69"/>
  <c r="N1138" i="69"/>
  <c r="Y1137" i="69"/>
  <c r="X1137" i="69"/>
  <c r="W1137" i="69"/>
  <c r="V1137" i="69"/>
  <c r="U1137" i="69"/>
  <c r="T1137" i="69"/>
  <c r="S1137" i="69"/>
  <c r="R1137" i="69"/>
  <c r="Q1137" i="69"/>
  <c r="P1137" i="69"/>
  <c r="N1137" i="69"/>
  <c r="Y1136" i="69"/>
  <c r="X1136" i="69"/>
  <c r="W1136" i="69"/>
  <c r="V1136" i="69"/>
  <c r="U1136" i="69"/>
  <c r="T1136" i="69"/>
  <c r="S1136" i="69"/>
  <c r="R1136" i="69"/>
  <c r="Q1136" i="69"/>
  <c r="P1136" i="69"/>
  <c r="N1136" i="69"/>
  <c r="Y1135" i="69"/>
  <c r="X1135" i="69"/>
  <c r="W1135" i="69"/>
  <c r="V1135" i="69"/>
  <c r="U1135" i="69"/>
  <c r="T1135" i="69"/>
  <c r="S1135" i="69"/>
  <c r="R1135" i="69"/>
  <c r="Q1135" i="69"/>
  <c r="P1135" i="69"/>
  <c r="N1135" i="69"/>
  <c r="Y1134" i="69"/>
  <c r="X1134" i="69"/>
  <c r="W1134" i="69"/>
  <c r="V1134" i="69"/>
  <c r="U1134" i="69"/>
  <c r="T1134" i="69"/>
  <c r="S1134" i="69"/>
  <c r="R1134" i="69"/>
  <c r="Q1134" i="69"/>
  <c r="P1134" i="69"/>
  <c r="N1134" i="69"/>
  <c r="Y1133" i="69"/>
  <c r="X1133" i="69"/>
  <c r="W1133" i="69"/>
  <c r="V1133" i="69"/>
  <c r="U1133" i="69"/>
  <c r="T1133" i="69"/>
  <c r="S1133" i="69"/>
  <c r="R1133" i="69"/>
  <c r="Q1133" i="69"/>
  <c r="P1133" i="69"/>
  <c r="N1133" i="69"/>
  <c r="Y1132" i="69"/>
  <c r="X1132" i="69"/>
  <c r="W1132" i="69"/>
  <c r="V1132" i="69"/>
  <c r="U1132" i="69"/>
  <c r="T1132" i="69"/>
  <c r="S1132" i="69"/>
  <c r="R1132" i="69"/>
  <c r="Q1132" i="69"/>
  <c r="P1132" i="69"/>
  <c r="N1132" i="69"/>
  <c r="Y1131" i="69"/>
  <c r="X1131" i="69"/>
  <c r="W1131" i="69"/>
  <c r="V1131" i="69"/>
  <c r="U1131" i="69"/>
  <c r="T1131" i="69"/>
  <c r="S1131" i="69"/>
  <c r="R1131" i="69"/>
  <c r="Q1131" i="69"/>
  <c r="P1131" i="69"/>
  <c r="N1131" i="69"/>
  <c r="Y1130" i="69"/>
  <c r="X1130" i="69"/>
  <c r="W1130" i="69"/>
  <c r="V1130" i="69"/>
  <c r="U1130" i="69"/>
  <c r="T1130" i="69"/>
  <c r="S1130" i="69"/>
  <c r="R1130" i="69"/>
  <c r="Q1130" i="69"/>
  <c r="P1130" i="69"/>
  <c r="N1130" i="69"/>
  <c r="Y1129" i="69"/>
  <c r="X1129" i="69"/>
  <c r="W1129" i="69"/>
  <c r="V1129" i="69"/>
  <c r="U1129" i="69"/>
  <c r="T1129" i="69"/>
  <c r="S1129" i="69"/>
  <c r="R1129" i="69"/>
  <c r="Q1129" i="69"/>
  <c r="P1129" i="69"/>
  <c r="N1129" i="69"/>
  <c r="Y1128" i="69"/>
  <c r="X1128" i="69"/>
  <c r="W1128" i="69"/>
  <c r="V1128" i="69"/>
  <c r="U1128" i="69"/>
  <c r="T1128" i="69"/>
  <c r="S1128" i="69"/>
  <c r="R1128" i="69"/>
  <c r="Q1128" i="69"/>
  <c r="P1128" i="69"/>
  <c r="N1128" i="69"/>
  <c r="Y1127" i="69"/>
  <c r="X1127" i="69"/>
  <c r="W1127" i="69"/>
  <c r="V1127" i="69"/>
  <c r="U1127" i="69"/>
  <c r="T1127" i="69"/>
  <c r="S1127" i="69"/>
  <c r="R1127" i="69"/>
  <c r="Q1127" i="69"/>
  <c r="P1127" i="69"/>
  <c r="N1127" i="69"/>
  <c r="Y1126" i="69"/>
  <c r="X1126" i="69"/>
  <c r="W1126" i="69"/>
  <c r="V1126" i="69"/>
  <c r="U1126" i="69"/>
  <c r="T1126" i="69"/>
  <c r="S1126" i="69"/>
  <c r="R1126" i="69"/>
  <c r="Q1126" i="69"/>
  <c r="P1126" i="69"/>
  <c r="N1126" i="69"/>
  <c r="Y1125" i="69"/>
  <c r="X1125" i="69"/>
  <c r="W1125" i="69"/>
  <c r="V1125" i="69"/>
  <c r="U1125" i="69"/>
  <c r="T1125" i="69"/>
  <c r="S1125" i="69"/>
  <c r="R1125" i="69"/>
  <c r="Q1125" i="69"/>
  <c r="P1125" i="69"/>
  <c r="N1125" i="69"/>
  <c r="Y1124" i="69"/>
  <c r="X1124" i="69"/>
  <c r="W1124" i="69"/>
  <c r="V1124" i="69"/>
  <c r="U1124" i="69"/>
  <c r="T1124" i="69"/>
  <c r="S1124" i="69"/>
  <c r="R1124" i="69"/>
  <c r="Q1124" i="69"/>
  <c r="P1124" i="69"/>
  <c r="N1124" i="69"/>
  <c r="Y1123" i="69"/>
  <c r="X1123" i="69"/>
  <c r="W1123" i="69"/>
  <c r="V1123" i="69"/>
  <c r="U1123" i="69"/>
  <c r="T1123" i="69"/>
  <c r="S1123" i="69"/>
  <c r="R1123" i="69"/>
  <c r="Q1123" i="69"/>
  <c r="P1123" i="69"/>
  <c r="N1123" i="69"/>
  <c r="Y1122" i="69"/>
  <c r="X1122" i="69"/>
  <c r="W1122" i="69"/>
  <c r="V1122" i="69"/>
  <c r="U1122" i="69"/>
  <c r="T1122" i="69"/>
  <c r="S1122" i="69"/>
  <c r="R1122" i="69"/>
  <c r="Q1122" i="69"/>
  <c r="P1122" i="69"/>
  <c r="N1122" i="69"/>
  <c r="Y1121" i="69"/>
  <c r="X1121" i="69"/>
  <c r="W1121" i="69"/>
  <c r="V1121" i="69"/>
  <c r="U1121" i="69"/>
  <c r="T1121" i="69"/>
  <c r="S1121" i="69"/>
  <c r="R1121" i="69"/>
  <c r="Q1121" i="69"/>
  <c r="P1121" i="69"/>
  <c r="N1121" i="69"/>
  <c r="Y1120" i="69"/>
  <c r="X1120" i="69"/>
  <c r="W1120" i="69"/>
  <c r="V1120" i="69"/>
  <c r="U1120" i="69"/>
  <c r="T1120" i="69"/>
  <c r="S1120" i="69"/>
  <c r="R1120" i="69"/>
  <c r="Q1120" i="69"/>
  <c r="P1120" i="69"/>
  <c r="N1120" i="69"/>
  <c r="Y1119" i="69"/>
  <c r="X1119" i="69"/>
  <c r="W1119" i="69"/>
  <c r="V1119" i="69"/>
  <c r="U1119" i="69"/>
  <c r="T1119" i="69"/>
  <c r="S1119" i="69"/>
  <c r="R1119" i="69"/>
  <c r="Q1119" i="69"/>
  <c r="P1119" i="69"/>
  <c r="N1119" i="69"/>
  <c r="Y1118" i="69"/>
  <c r="X1118" i="69"/>
  <c r="W1118" i="69"/>
  <c r="V1118" i="69"/>
  <c r="U1118" i="69"/>
  <c r="T1118" i="69"/>
  <c r="S1118" i="69"/>
  <c r="R1118" i="69"/>
  <c r="Q1118" i="69"/>
  <c r="P1118" i="69"/>
  <c r="N1118" i="69"/>
  <c r="Y1117" i="69"/>
  <c r="X1117" i="69"/>
  <c r="W1117" i="69"/>
  <c r="V1117" i="69"/>
  <c r="U1117" i="69"/>
  <c r="T1117" i="69"/>
  <c r="S1117" i="69"/>
  <c r="R1117" i="69"/>
  <c r="Q1117" i="69"/>
  <c r="P1117" i="69"/>
  <c r="N1117" i="69"/>
  <c r="Y1116" i="69"/>
  <c r="X1116" i="69"/>
  <c r="W1116" i="69"/>
  <c r="V1116" i="69"/>
  <c r="U1116" i="69"/>
  <c r="T1116" i="69"/>
  <c r="S1116" i="69"/>
  <c r="R1116" i="69"/>
  <c r="Q1116" i="69"/>
  <c r="P1116" i="69"/>
  <c r="N1116" i="69"/>
  <c r="Y1115" i="69"/>
  <c r="X1115" i="69"/>
  <c r="W1115" i="69"/>
  <c r="V1115" i="69"/>
  <c r="U1115" i="69"/>
  <c r="T1115" i="69"/>
  <c r="S1115" i="69"/>
  <c r="R1115" i="69"/>
  <c r="Q1115" i="69"/>
  <c r="P1115" i="69"/>
  <c r="N1115" i="69"/>
  <c r="Y1114" i="69"/>
  <c r="X1114" i="69"/>
  <c r="W1114" i="69"/>
  <c r="V1114" i="69"/>
  <c r="U1114" i="69"/>
  <c r="T1114" i="69"/>
  <c r="S1114" i="69"/>
  <c r="R1114" i="69"/>
  <c r="Q1114" i="69"/>
  <c r="P1114" i="69"/>
  <c r="N1114" i="69"/>
  <c r="Y1113" i="69"/>
  <c r="X1113" i="69"/>
  <c r="W1113" i="69"/>
  <c r="V1113" i="69"/>
  <c r="U1113" i="69"/>
  <c r="T1113" i="69"/>
  <c r="S1113" i="69"/>
  <c r="R1113" i="69"/>
  <c r="Q1113" i="69"/>
  <c r="P1113" i="69"/>
  <c r="N1113" i="69"/>
  <c r="Y1112" i="69"/>
  <c r="X1112" i="69"/>
  <c r="W1112" i="69"/>
  <c r="V1112" i="69"/>
  <c r="U1112" i="69"/>
  <c r="T1112" i="69"/>
  <c r="S1112" i="69"/>
  <c r="R1112" i="69"/>
  <c r="Q1112" i="69"/>
  <c r="P1112" i="69"/>
  <c r="N1112" i="69"/>
  <c r="Y1111" i="69"/>
  <c r="X1111" i="69"/>
  <c r="W1111" i="69"/>
  <c r="V1111" i="69"/>
  <c r="U1111" i="69"/>
  <c r="T1111" i="69"/>
  <c r="S1111" i="69"/>
  <c r="R1111" i="69"/>
  <c r="Q1111" i="69"/>
  <c r="P1111" i="69"/>
  <c r="N1111" i="69"/>
  <c r="Y1110" i="69"/>
  <c r="X1110" i="69"/>
  <c r="W1110" i="69"/>
  <c r="V1110" i="69"/>
  <c r="U1110" i="69"/>
  <c r="T1110" i="69"/>
  <c r="S1110" i="69"/>
  <c r="R1110" i="69"/>
  <c r="Q1110" i="69"/>
  <c r="P1110" i="69"/>
  <c r="N1110" i="69"/>
  <c r="Y1109" i="69"/>
  <c r="X1109" i="69"/>
  <c r="W1109" i="69"/>
  <c r="V1109" i="69"/>
  <c r="U1109" i="69"/>
  <c r="T1109" i="69"/>
  <c r="S1109" i="69"/>
  <c r="R1109" i="69"/>
  <c r="Q1109" i="69"/>
  <c r="P1109" i="69"/>
  <c r="N1109" i="69"/>
  <c r="Y1108" i="69"/>
  <c r="X1108" i="69"/>
  <c r="W1108" i="69"/>
  <c r="V1108" i="69"/>
  <c r="U1108" i="69"/>
  <c r="T1108" i="69"/>
  <c r="S1108" i="69"/>
  <c r="R1108" i="69"/>
  <c r="Q1108" i="69"/>
  <c r="P1108" i="69"/>
  <c r="N1108" i="69"/>
  <c r="Y1107" i="69"/>
  <c r="X1107" i="69"/>
  <c r="W1107" i="69"/>
  <c r="V1107" i="69"/>
  <c r="U1107" i="69"/>
  <c r="T1107" i="69"/>
  <c r="S1107" i="69"/>
  <c r="R1107" i="69"/>
  <c r="Q1107" i="69"/>
  <c r="P1107" i="69"/>
  <c r="N1107" i="69"/>
  <c r="Y1106" i="69"/>
  <c r="X1106" i="69"/>
  <c r="W1106" i="69"/>
  <c r="V1106" i="69"/>
  <c r="U1106" i="69"/>
  <c r="T1106" i="69"/>
  <c r="S1106" i="69"/>
  <c r="R1106" i="69"/>
  <c r="Q1106" i="69"/>
  <c r="P1106" i="69"/>
  <c r="N1106" i="69"/>
  <c r="Y1105" i="69"/>
  <c r="X1105" i="69"/>
  <c r="W1105" i="69"/>
  <c r="V1105" i="69"/>
  <c r="U1105" i="69"/>
  <c r="T1105" i="69"/>
  <c r="S1105" i="69"/>
  <c r="R1105" i="69"/>
  <c r="Q1105" i="69"/>
  <c r="P1105" i="69"/>
  <c r="N1105" i="69"/>
  <c r="Y1104" i="69"/>
  <c r="X1104" i="69"/>
  <c r="W1104" i="69"/>
  <c r="V1104" i="69"/>
  <c r="U1104" i="69"/>
  <c r="T1104" i="69"/>
  <c r="S1104" i="69"/>
  <c r="R1104" i="69"/>
  <c r="Q1104" i="69"/>
  <c r="P1104" i="69"/>
  <c r="N1104" i="69"/>
  <c r="Y1103" i="69"/>
  <c r="X1103" i="69"/>
  <c r="W1103" i="69"/>
  <c r="V1103" i="69"/>
  <c r="U1103" i="69"/>
  <c r="T1103" i="69"/>
  <c r="S1103" i="69"/>
  <c r="R1103" i="69"/>
  <c r="Q1103" i="69"/>
  <c r="P1103" i="69"/>
  <c r="N1103" i="69"/>
  <c r="Y1102" i="69"/>
  <c r="X1102" i="69"/>
  <c r="W1102" i="69"/>
  <c r="V1102" i="69"/>
  <c r="U1102" i="69"/>
  <c r="T1102" i="69"/>
  <c r="S1102" i="69"/>
  <c r="R1102" i="69"/>
  <c r="Q1102" i="69"/>
  <c r="P1102" i="69"/>
  <c r="N1102" i="69"/>
  <c r="Y1101" i="69"/>
  <c r="X1101" i="69"/>
  <c r="W1101" i="69"/>
  <c r="V1101" i="69"/>
  <c r="U1101" i="69"/>
  <c r="T1101" i="69"/>
  <c r="S1101" i="69"/>
  <c r="R1101" i="69"/>
  <c r="Q1101" i="69"/>
  <c r="P1101" i="69"/>
  <c r="N1101" i="69"/>
  <c r="Y1100" i="69"/>
  <c r="X1100" i="69"/>
  <c r="W1100" i="69"/>
  <c r="V1100" i="69"/>
  <c r="U1100" i="69"/>
  <c r="T1100" i="69"/>
  <c r="S1100" i="69"/>
  <c r="R1100" i="69"/>
  <c r="Q1100" i="69"/>
  <c r="P1100" i="69"/>
  <c r="N1100" i="69"/>
  <c r="Y1099" i="69"/>
  <c r="X1099" i="69"/>
  <c r="W1099" i="69"/>
  <c r="V1099" i="69"/>
  <c r="U1099" i="69"/>
  <c r="T1099" i="69"/>
  <c r="S1099" i="69"/>
  <c r="R1099" i="69"/>
  <c r="Q1099" i="69"/>
  <c r="P1099" i="69"/>
  <c r="N1099" i="69"/>
  <c r="Y1098" i="69"/>
  <c r="X1098" i="69"/>
  <c r="W1098" i="69"/>
  <c r="V1098" i="69"/>
  <c r="U1098" i="69"/>
  <c r="T1098" i="69"/>
  <c r="S1098" i="69"/>
  <c r="R1098" i="69"/>
  <c r="Q1098" i="69"/>
  <c r="P1098" i="69"/>
  <c r="N1098" i="69"/>
  <c r="Y1097" i="69"/>
  <c r="X1097" i="69"/>
  <c r="W1097" i="69"/>
  <c r="V1097" i="69"/>
  <c r="U1097" i="69"/>
  <c r="T1097" i="69"/>
  <c r="S1097" i="69"/>
  <c r="R1097" i="69"/>
  <c r="Q1097" i="69"/>
  <c r="P1097" i="69"/>
  <c r="N1097" i="69"/>
  <c r="Y1096" i="69"/>
  <c r="X1096" i="69"/>
  <c r="W1096" i="69"/>
  <c r="V1096" i="69"/>
  <c r="U1096" i="69"/>
  <c r="T1096" i="69"/>
  <c r="S1096" i="69"/>
  <c r="R1096" i="69"/>
  <c r="Q1096" i="69"/>
  <c r="P1096" i="69"/>
  <c r="N1096" i="69"/>
  <c r="Y1095" i="69"/>
  <c r="X1095" i="69"/>
  <c r="W1095" i="69"/>
  <c r="V1095" i="69"/>
  <c r="U1095" i="69"/>
  <c r="T1095" i="69"/>
  <c r="S1095" i="69"/>
  <c r="R1095" i="69"/>
  <c r="Q1095" i="69"/>
  <c r="P1095" i="69"/>
  <c r="N1095" i="69"/>
  <c r="Y1094" i="69"/>
  <c r="X1094" i="69"/>
  <c r="W1094" i="69"/>
  <c r="V1094" i="69"/>
  <c r="U1094" i="69"/>
  <c r="T1094" i="69"/>
  <c r="S1094" i="69"/>
  <c r="R1094" i="69"/>
  <c r="Q1094" i="69"/>
  <c r="P1094" i="69"/>
  <c r="N1094" i="69"/>
  <c r="Y1093" i="69"/>
  <c r="X1093" i="69"/>
  <c r="W1093" i="69"/>
  <c r="V1093" i="69"/>
  <c r="U1093" i="69"/>
  <c r="T1093" i="69"/>
  <c r="S1093" i="69"/>
  <c r="R1093" i="69"/>
  <c r="Q1093" i="69"/>
  <c r="P1093" i="69"/>
  <c r="N1093" i="69"/>
  <c r="Y1092" i="69"/>
  <c r="X1092" i="69"/>
  <c r="W1092" i="69"/>
  <c r="V1092" i="69"/>
  <c r="U1092" i="69"/>
  <c r="T1092" i="69"/>
  <c r="S1092" i="69"/>
  <c r="R1092" i="69"/>
  <c r="Q1092" i="69"/>
  <c r="P1092" i="69"/>
  <c r="N1092" i="69"/>
  <c r="Y1091" i="69"/>
  <c r="X1091" i="69"/>
  <c r="W1091" i="69"/>
  <c r="V1091" i="69"/>
  <c r="U1091" i="69"/>
  <c r="T1091" i="69"/>
  <c r="S1091" i="69"/>
  <c r="R1091" i="69"/>
  <c r="Q1091" i="69"/>
  <c r="P1091" i="69"/>
  <c r="N1091" i="69"/>
  <c r="Y1090" i="69"/>
  <c r="X1090" i="69"/>
  <c r="W1090" i="69"/>
  <c r="V1090" i="69"/>
  <c r="U1090" i="69"/>
  <c r="T1090" i="69"/>
  <c r="S1090" i="69"/>
  <c r="R1090" i="69"/>
  <c r="Q1090" i="69"/>
  <c r="P1090" i="69"/>
  <c r="N1090" i="69"/>
  <c r="Y1089" i="69"/>
  <c r="X1089" i="69"/>
  <c r="W1089" i="69"/>
  <c r="V1089" i="69"/>
  <c r="U1089" i="69"/>
  <c r="T1089" i="69"/>
  <c r="S1089" i="69"/>
  <c r="R1089" i="69"/>
  <c r="Q1089" i="69"/>
  <c r="P1089" i="69"/>
  <c r="N1089" i="69"/>
  <c r="Y1088" i="69"/>
  <c r="X1088" i="69"/>
  <c r="W1088" i="69"/>
  <c r="V1088" i="69"/>
  <c r="U1088" i="69"/>
  <c r="T1088" i="69"/>
  <c r="S1088" i="69"/>
  <c r="R1088" i="69"/>
  <c r="Q1088" i="69"/>
  <c r="P1088" i="69"/>
  <c r="N1088" i="69"/>
  <c r="Y1087" i="69"/>
  <c r="X1087" i="69"/>
  <c r="W1087" i="69"/>
  <c r="V1087" i="69"/>
  <c r="U1087" i="69"/>
  <c r="T1087" i="69"/>
  <c r="S1087" i="69"/>
  <c r="R1087" i="69"/>
  <c r="Q1087" i="69"/>
  <c r="P1087" i="69"/>
  <c r="N1087" i="69"/>
  <c r="Y1086" i="69"/>
  <c r="X1086" i="69"/>
  <c r="W1086" i="69"/>
  <c r="V1086" i="69"/>
  <c r="U1086" i="69"/>
  <c r="T1086" i="69"/>
  <c r="S1086" i="69"/>
  <c r="R1086" i="69"/>
  <c r="Q1086" i="69"/>
  <c r="P1086" i="69"/>
  <c r="N1086" i="69"/>
  <c r="Y1085" i="69"/>
  <c r="X1085" i="69"/>
  <c r="W1085" i="69"/>
  <c r="V1085" i="69"/>
  <c r="U1085" i="69"/>
  <c r="T1085" i="69"/>
  <c r="S1085" i="69"/>
  <c r="R1085" i="69"/>
  <c r="Q1085" i="69"/>
  <c r="P1085" i="69"/>
  <c r="N1085" i="69"/>
  <c r="Y1084" i="69"/>
  <c r="X1084" i="69"/>
  <c r="W1084" i="69"/>
  <c r="V1084" i="69"/>
  <c r="U1084" i="69"/>
  <c r="T1084" i="69"/>
  <c r="S1084" i="69"/>
  <c r="R1084" i="69"/>
  <c r="Q1084" i="69"/>
  <c r="P1084" i="69"/>
  <c r="N1084" i="69"/>
  <c r="Y1083" i="69"/>
  <c r="X1083" i="69"/>
  <c r="W1083" i="69"/>
  <c r="V1083" i="69"/>
  <c r="U1083" i="69"/>
  <c r="T1083" i="69"/>
  <c r="S1083" i="69"/>
  <c r="R1083" i="69"/>
  <c r="Q1083" i="69"/>
  <c r="P1083" i="69"/>
  <c r="N1083" i="69"/>
  <c r="Y1082" i="69"/>
  <c r="X1082" i="69"/>
  <c r="W1082" i="69"/>
  <c r="V1082" i="69"/>
  <c r="U1082" i="69"/>
  <c r="T1082" i="69"/>
  <c r="S1082" i="69"/>
  <c r="R1082" i="69"/>
  <c r="Q1082" i="69"/>
  <c r="P1082" i="69"/>
  <c r="N1082" i="69"/>
  <c r="Y1081" i="69"/>
  <c r="X1081" i="69"/>
  <c r="W1081" i="69"/>
  <c r="V1081" i="69"/>
  <c r="U1081" i="69"/>
  <c r="T1081" i="69"/>
  <c r="S1081" i="69"/>
  <c r="R1081" i="69"/>
  <c r="Q1081" i="69"/>
  <c r="P1081" i="69"/>
  <c r="N1081" i="69"/>
  <c r="Y1080" i="69"/>
  <c r="X1080" i="69"/>
  <c r="W1080" i="69"/>
  <c r="V1080" i="69"/>
  <c r="U1080" i="69"/>
  <c r="T1080" i="69"/>
  <c r="S1080" i="69"/>
  <c r="R1080" i="69"/>
  <c r="Q1080" i="69"/>
  <c r="P1080" i="69"/>
  <c r="N1080" i="69"/>
  <c r="Y1079" i="69"/>
  <c r="X1079" i="69"/>
  <c r="W1079" i="69"/>
  <c r="V1079" i="69"/>
  <c r="U1079" i="69"/>
  <c r="T1079" i="69"/>
  <c r="S1079" i="69"/>
  <c r="R1079" i="69"/>
  <c r="Q1079" i="69"/>
  <c r="P1079" i="69"/>
  <c r="N1079" i="69"/>
  <c r="Y1078" i="69"/>
  <c r="X1078" i="69"/>
  <c r="W1078" i="69"/>
  <c r="V1078" i="69"/>
  <c r="U1078" i="69"/>
  <c r="T1078" i="69"/>
  <c r="S1078" i="69"/>
  <c r="R1078" i="69"/>
  <c r="Q1078" i="69"/>
  <c r="P1078" i="69"/>
  <c r="N1078" i="69"/>
  <c r="Y1077" i="69"/>
  <c r="X1077" i="69"/>
  <c r="W1077" i="69"/>
  <c r="V1077" i="69"/>
  <c r="U1077" i="69"/>
  <c r="T1077" i="69"/>
  <c r="S1077" i="69"/>
  <c r="R1077" i="69"/>
  <c r="Q1077" i="69"/>
  <c r="P1077" i="69"/>
  <c r="N1077" i="69"/>
  <c r="Y1076" i="69"/>
  <c r="X1076" i="69"/>
  <c r="W1076" i="69"/>
  <c r="V1076" i="69"/>
  <c r="U1076" i="69"/>
  <c r="T1076" i="69"/>
  <c r="S1076" i="69"/>
  <c r="R1076" i="69"/>
  <c r="Q1076" i="69"/>
  <c r="P1076" i="69"/>
  <c r="N1076" i="69"/>
  <c r="Y1075" i="69"/>
  <c r="X1075" i="69"/>
  <c r="W1075" i="69"/>
  <c r="V1075" i="69"/>
  <c r="U1075" i="69"/>
  <c r="T1075" i="69"/>
  <c r="S1075" i="69"/>
  <c r="R1075" i="69"/>
  <c r="Q1075" i="69"/>
  <c r="P1075" i="69"/>
  <c r="N1075" i="69"/>
  <c r="Y1074" i="69"/>
  <c r="X1074" i="69"/>
  <c r="W1074" i="69"/>
  <c r="V1074" i="69"/>
  <c r="U1074" i="69"/>
  <c r="T1074" i="69"/>
  <c r="S1074" i="69"/>
  <c r="R1074" i="69"/>
  <c r="Q1074" i="69"/>
  <c r="P1074" i="69"/>
  <c r="N1074" i="69"/>
  <c r="Y1073" i="69"/>
  <c r="X1073" i="69"/>
  <c r="W1073" i="69"/>
  <c r="V1073" i="69"/>
  <c r="U1073" i="69"/>
  <c r="T1073" i="69"/>
  <c r="S1073" i="69"/>
  <c r="R1073" i="69"/>
  <c r="Q1073" i="69"/>
  <c r="P1073" i="69"/>
  <c r="N1073" i="69"/>
  <c r="Y1072" i="69"/>
  <c r="X1072" i="69"/>
  <c r="W1072" i="69"/>
  <c r="V1072" i="69"/>
  <c r="U1072" i="69"/>
  <c r="T1072" i="69"/>
  <c r="S1072" i="69"/>
  <c r="R1072" i="69"/>
  <c r="Q1072" i="69"/>
  <c r="P1072" i="69"/>
  <c r="N1072" i="69"/>
  <c r="Y1071" i="69"/>
  <c r="X1071" i="69"/>
  <c r="W1071" i="69"/>
  <c r="V1071" i="69"/>
  <c r="U1071" i="69"/>
  <c r="T1071" i="69"/>
  <c r="S1071" i="69"/>
  <c r="R1071" i="69"/>
  <c r="Q1071" i="69"/>
  <c r="P1071" i="69"/>
  <c r="N1071" i="69"/>
  <c r="Y1070" i="69"/>
  <c r="X1070" i="69"/>
  <c r="W1070" i="69"/>
  <c r="V1070" i="69"/>
  <c r="U1070" i="69"/>
  <c r="T1070" i="69"/>
  <c r="S1070" i="69"/>
  <c r="R1070" i="69"/>
  <c r="Q1070" i="69"/>
  <c r="P1070" i="69"/>
  <c r="N1070" i="69"/>
  <c r="Y1069" i="69"/>
  <c r="X1069" i="69"/>
  <c r="W1069" i="69"/>
  <c r="V1069" i="69"/>
  <c r="U1069" i="69"/>
  <c r="T1069" i="69"/>
  <c r="S1069" i="69"/>
  <c r="R1069" i="69"/>
  <c r="Q1069" i="69"/>
  <c r="P1069" i="69"/>
  <c r="N1069" i="69"/>
  <c r="Y1068" i="69"/>
  <c r="X1068" i="69"/>
  <c r="W1068" i="69"/>
  <c r="V1068" i="69"/>
  <c r="U1068" i="69"/>
  <c r="T1068" i="69"/>
  <c r="S1068" i="69"/>
  <c r="R1068" i="69"/>
  <c r="Q1068" i="69"/>
  <c r="P1068" i="69"/>
  <c r="N1068" i="69"/>
  <c r="Y1067" i="69"/>
  <c r="X1067" i="69"/>
  <c r="W1067" i="69"/>
  <c r="V1067" i="69"/>
  <c r="U1067" i="69"/>
  <c r="T1067" i="69"/>
  <c r="S1067" i="69"/>
  <c r="R1067" i="69"/>
  <c r="Q1067" i="69"/>
  <c r="P1067" i="69"/>
  <c r="N1067" i="69"/>
  <c r="Y1066" i="69"/>
  <c r="X1066" i="69"/>
  <c r="W1066" i="69"/>
  <c r="V1066" i="69"/>
  <c r="U1066" i="69"/>
  <c r="T1066" i="69"/>
  <c r="S1066" i="69"/>
  <c r="R1066" i="69"/>
  <c r="Q1066" i="69"/>
  <c r="P1066" i="69"/>
  <c r="N1066" i="69"/>
  <c r="Y1065" i="69"/>
  <c r="X1065" i="69"/>
  <c r="W1065" i="69"/>
  <c r="V1065" i="69"/>
  <c r="U1065" i="69"/>
  <c r="T1065" i="69"/>
  <c r="S1065" i="69"/>
  <c r="R1065" i="69"/>
  <c r="Q1065" i="69"/>
  <c r="P1065" i="69"/>
  <c r="N1065" i="69"/>
  <c r="Y1064" i="69"/>
  <c r="X1064" i="69"/>
  <c r="W1064" i="69"/>
  <c r="V1064" i="69"/>
  <c r="U1064" i="69"/>
  <c r="T1064" i="69"/>
  <c r="S1064" i="69"/>
  <c r="R1064" i="69"/>
  <c r="Q1064" i="69"/>
  <c r="P1064" i="69"/>
  <c r="N1064" i="69"/>
  <c r="Y1063" i="69"/>
  <c r="X1063" i="69"/>
  <c r="W1063" i="69"/>
  <c r="V1063" i="69"/>
  <c r="U1063" i="69"/>
  <c r="T1063" i="69"/>
  <c r="S1063" i="69"/>
  <c r="R1063" i="69"/>
  <c r="Q1063" i="69"/>
  <c r="P1063" i="69"/>
  <c r="N1063" i="69"/>
  <c r="Y1062" i="69"/>
  <c r="X1062" i="69"/>
  <c r="W1062" i="69"/>
  <c r="V1062" i="69"/>
  <c r="U1062" i="69"/>
  <c r="T1062" i="69"/>
  <c r="S1062" i="69"/>
  <c r="R1062" i="69"/>
  <c r="Q1062" i="69"/>
  <c r="P1062" i="69"/>
  <c r="N1062" i="69"/>
  <c r="Y1061" i="69"/>
  <c r="X1061" i="69"/>
  <c r="W1061" i="69"/>
  <c r="V1061" i="69"/>
  <c r="U1061" i="69"/>
  <c r="T1061" i="69"/>
  <c r="S1061" i="69"/>
  <c r="R1061" i="69"/>
  <c r="Q1061" i="69"/>
  <c r="P1061" i="69"/>
  <c r="N1061" i="69"/>
  <c r="Y1060" i="69"/>
  <c r="X1060" i="69"/>
  <c r="W1060" i="69"/>
  <c r="V1060" i="69"/>
  <c r="U1060" i="69"/>
  <c r="T1060" i="69"/>
  <c r="S1060" i="69"/>
  <c r="R1060" i="69"/>
  <c r="Q1060" i="69"/>
  <c r="P1060" i="69"/>
  <c r="N1060" i="69"/>
  <c r="Y1059" i="69"/>
  <c r="X1059" i="69"/>
  <c r="W1059" i="69"/>
  <c r="V1059" i="69"/>
  <c r="U1059" i="69"/>
  <c r="T1059" i="69"/>
  <c r="S1059" i="69"/>
  <c r="R1059" i="69"/>
  <c r="Q1059" i="69"/>
  <c r="P1059" i="69"/>
  <c r="N1059" i="69"/>
  <c r="Y1058" i="69"/>
  <c r="X1058" i="69"/>
  <c r="W1058" i="69"/>
  <c r="V1058" i="69"/>
  <c r="U1058" i="69"/>
  <c r="T1058" i="69"/>
  <c r="S1058" i="69"/>
  <c r="R1058" i="69"/>
  <c r="Q1058" i="69"/>
  <c r="P1058" i="69"/>
  <c r="N1058" i="69"/>
  <c r="Y1057" i="69"/>
  <c r="X1057" i="69"/>
  <c r="W1057" i="69"/>
  <c r="V1057" i="69"/>
  <c r="U1057" i="69"/>
  <c r="T1057" i="69"/>
  <c r="S1057" i="69"/>
  <c r="R1057" i="69"/>
  <c r="Q1057" i="69"/>
  <c r="P1057" i="69"/>
  <c r="N1057" i="69"/>
  <c r="Y1056" i="69"/>
  <c r="X1056" i="69"/>
  <c r="W1056" i="69"/>
  <c r="V1056" i="69"/>
  <c r="U1056" i="69"/>
  <c r="T1056" i="69"/>
  <c r="S1056" i="69"/>
  <c r="R1056" i="69"/>
  <c r="Q1056" i="69"/>
  <c r="P1056" i="69"/>
  <c r="N1056" i="69"/>
  <c r="Y1055" i="69"/>
  <c r="X1055" i="69"/>
  <c r="W1055" i="69"/>
  <c r="V1055" i="69"/>
  <c r="U1055" i="69"/>
  <c r="T1055" i="69"/>
  <c r="S1055" i="69"/>
  <c r="R1055" i="69"/>
  <c r="Q1055" i="69"/>
  <c r="P1055" i="69"/>
  <c r="N1055" i="69"/>
  <c r="Y1054" i="69"/>
  <c r="X1054" i="69"/>
  <c r="W1054" i="69"/>
  <c r="V1054" i="69"/>
  <c r="U1054" i="69"/>
  <c r="T1054" i="69"/>
  <c r="S1054" i="69"/>
  <c r="R1054" i="69"/>
  <c r="Q1054" i="69"/>
  <c r="P1054" i="69"/>
  <c r="N1054" i="69"/>
  <c r="Y1053" i="69"/>
  <c r="X1053" i="69"/>
  <c r="W1053" i="69"/>
  <c r="V1053" i="69"/>
  <c r="U1053" i="69"/>
  <c r="T1053" i="69"/>
  <c r="S1053" i="69"/>
  <c r="R1053" i="69"/>
  <c r="Q1053" i="69"/>
  <c r="P1053" i="69"/>
  <c r="N1053" i="69"/>
  <c r="Y1052" i="69"/>
  <c r="X1052" i="69"/>
  <c r="W1052" i="69"/>
  <c r="V1052" i="69"/>
  <c r="U1052" i="69"/>
  <c r="T1052" i="69"/>
  <c r="S1052" i="69"/>
  <c r="R1052" i="69"/>
  <c r="Q1052" i="69"/>
  <c r="P1052" i="69"/>
  <c r="N1052" i="69"/>
  <c r="Y1051" i="69"/>
  <c r="X1051" i="69"/>
  <c r="W1051" i="69"/>
  <c r="V1051" i="69"/>
  <c r="U1051" i="69"/>
  <c r="T1051" i="69"/>
  <c r="S1051" i="69"/>
  <c r="R1051" i="69"/>
  <c r="Q1051" i="69"/>
  <c r="P1051" i="69"/>
  <c r="N1051" i="69"/>
  <c r="Y1050" i="69"/>
  <c r="X1050" i="69"/>
  <c r="W1050" i="69"/>
  <c r="V1050" i="69"/>
  <c r="U1050" i="69"/>
  <c r="T1050" i="69"/>
  <c r="S1050" i="69"/>
  <c r="R1050" i="69"/>
  <c r="Q1050" i="69"/>
  <c r="P1050" i="69"/>
  <c r="N1050" i="69"/>
  <c r="Y1049" i="69"/>
  <c r="X1049" i="69"/>
  <c r="W1049" i="69"/>
  <c r="V1049" i="69"/>
  <c r="U1049" i="69"/>
  <c r="T1049" i="69"/>
  <c r="S1049" i="69"/>
  <c r="R1049" i="69"/>
  <c r="Q1049" i="69"/>
  <c r="P1049" i="69"/>
  <c r="N1049" i="69"/>
  <c r="Y1048" i="69"/>
  <c r="X1048" i="69"/>
  <c r="W1048" i="69"/>
  <c r="V1048" i="69"/>
  <c r="U1048" i="69"/>
  <c r="T1048" i="69"/>
  <c r="S1048" i="69"/>
  <c r="R1048" i="69"/>
  <c r="Q1048" i="69"/>
  <c r="P1048" i="69"/>
  <c r="N1048" i="69"/>
  <c r="Y1047" i="69"/>
  <c r="X1047" i="69"/>
  <c r="W1047" i="69"/>
  <c r="V1047" i="69"/>
  <c r="U1047" i="69"/>
  <c r="T1047" i="69"/>
  <c r="S1047" i="69"/>
  <c r="R1047" i="69"/>
  <c r="Q1047" i="69"/>
  <c r="P1047" i="69"/>
  <c r="N1047" i="69"/>
  <c r="Y1046" i="69"/>
  <c r="X1046" i="69"/>
  <c r="W1046" i="69"/>
  <c r="V1046" i="69"/>
  <c r="U1046" i="69"/>
  <c r="T1046" i="69"/>
  <c r="S1046" i="69"/>
  <c r="R1046" i="69"/>
  <c r="Q1046" i="69"/>
  <c r="P1046" i="69"/>
  <c r="N1046" i="69"/>
  <c r="Y1045" i="69"/>
  <c r="X1045" i="69"/>
  <c r="W1045" i="69"/>
  <c r="V1045" i="69"/>
  <c r="U1045" i="69"/>
  <c r="T1045" i="69"/>
  <c r="S1045" i="69"/>
  <c r="R1045" i="69"/>
  <c r="Q1045" i="69"/>
  <c r="P1045" i="69"/>
  <c r="N1045" i="69"/>
  <c r="Y1044" i="69"/>
  <c r="X1044" i="69"/>
  <c r="W1044" i="69"/>
  <c r="V1044" i="69"/>
  <c r="U1044" i="69"/>
  <c r="T1044" i="69"/>
  <c r="S1044" i="69"/>
  <c r="R1044" i="69"/>
  <c r="Q1044" i="69"/>
  <c r="P1044" i="69"/>
  <c r="N1044" i="69"/>
  <c r="Y1043" i="69"/>
  <c r="X1043" i="69"/>
  <c r="W1043" i="69"/>
  <c r="V1043" i="69"/>
  <c r="U1043" i="69"/>
  <c r="T1043" i="69"/>
  <c r="S1043" i="69"/>
  <c r="R1043" i="69"/>
  <c r="Q1043" i="69"/>
  <c r="P1043" i="69"/>
  <c r="N1043" i="69"/>
  <c r="Y1042" i="69"/>
  <c r="X1042" i="69"/>
  <c r="W1042" i="69"/>
  <c r="V1042" i="69"/>
  <c r="U1042" i="69"/>
  <c r="T1042" i="69"/>
  <c r="S1042" i="69"/>
  <c r="R1042" i="69"/>
  <c r="Q1042" i="69"/>
  <c r="P1042" i="69"/>
  <c r="N1042" i="69"/>
  <c r="Y1041" i="69"/>
  <c r="X1041" i="69"/>
  <c r="W1041" i="69"/>
  <c r="V1041" i="69"/>
  <c r="U1041" i="69"/>
  <c r="T1041" i="69"/>
  <c r="S1041" i="69"/>
  <c r="R1041" i="69"/>
  <c r="Q1041" i="69"/>
  <c r="P1041" i="69"/>
  <c r="N1041" i="69"/>
  <c r="Y1040" i="69"/>
  <c r="X1040" i="69"/>
  <c r="W1040" i="69"/>
  <c r="V1040" i="69"/>
  <c r="U1040" i="69"/>
  <c r="T1040" i="69"/>
  <c r="S1040" i="69"/>
  <c r="R1040" i="69"/>
  <c r="Q1040" i="69"/>
  <c r="P1040" i="69"/>
  <c r="N1040" i="69"/>
  <c r="Y1039" i="69"/>
  <c r="X1039" i="69"/>
  <c r="W1039" i="69"/>
  <c r="V1039" i="69"/>
  <c r="U1039" i="69"/>
  <c r="T1039" i="69"/>
  <c r="S1039" i="69"/>
  <c r="R1039" i="69"/>
  <c r="Q1039" i="69"/>
  <c r="P1039" i="69"/>
  <c r="N1039" i="69"/>
  <c r="Y1038" i="69"/>
  <c r="X1038" i="69"/>
  <c r="W1038" i="69"/>
  <c r="V1038" i="69"/>
  <c r="U1038" i="69"/>
  <c r="T1038" i="69"/>
  <c r="S1038" i="69"/>
  <c r="R1038" i="69"/>
  <c r="Q1038" i="69"/>
  <c r="P1038" i="69"/>
  <c r="N1038" i="69"/>
  <c r="Y1037" i="69"/>
  <c r="X1037" i="69"/>
  <c r="W1037" i="69"/>
  <c r="V1037" i="69"/>
  <c r="U1037" i="69"/>
  <c r="T1037" i="69"/>
  <c r="S1037" i="69"/>
  <c r="R1037" i="69"/>
  <c r="Q1037" i="69"/>
  <c r="P1037" i="69"/>
  <c r="N1037" i="69"/>
  <c r="Y1036" i="69"/>
  <c r="X1036" i="69"/>
  <c r="W1036" i="69"/>
  <c r="V1036" i="69"/>
  <c r="U1036" i="69"/>
  <c r="T1036" i="69"/>
  <c r="S1036" i="69"/>
  <c r="R1036" i="69"/>
  <c r="Q1036" i="69"/>
  <c r="P1036" i="69"/>
  <c r="N1036" i="69"/>
  <c r="Y1035" i="69"/>
  <c r="X1035" i="69"/>
  <c r="W1035" i="69"/>
  <c r="V1035" i="69"/>
  <c r="U1035" i="69"/>
  <c r="T1035" i="69"/>
  <c r="S1035" i="69"/>
  <c r="R1035" i="69"/>
  <c r="Q1035" i="69"/>
  <c r="P1035" i="69"/>
  <c r="N1035" i="69"/>
  <c r="Y1034" i="69"/>
  <c r="X1034" i="69"/>
  <c r="W1034" i="69"/>
  <c r="V1034" i="69"/>
  <c r="U1034" i="69"/>
  <c r="T1034" i="69"/>
  <c r="S1034" i="69"/>
  <c r="R1034" i="69"/>
  <c r="Q1034" i="69"/>
  <c r="P1034" i="69"/>
  <c r="N1034" i="69"/>
  <c r="Y1033" i="69"/>
  <c r="X1033" i="69"/>
  <c r="W1033" i="69"/>
  <c r="V1033" i="69"/>
  <c r="U1033" i="69"/>
  <c r="T1033" i="69"/>
  <c r="S1033" i="69"/>
  <c r="R1033" i="69"/>
  <c r="Q1033" i="69"/>
  <c r="P1033" i="69"/>
  <c r="N1033" i="69"/>
  <c r="Y1032" i="69"/>
  <c r="X1032" i="69"/>
  <c r="W1032" i="69"/>
  <c r="V1032" i="69"/>
  <c r="U1032" i="69"/>
  <c r="T1032" i="69"/>
  <c r="S1032" i="69"/>
  <c r="R1032" i="69"/>
  <c r="Q1032" i="69"/>
  <c r="P1032" i="69"/>
  <c r="N1032" i="69"/>
  <c r="Y1031" i="69"/>
  <c r="X1031" i="69"/>
  <c r="W1031" i="69"/>
  <c r="V1031" i="69"/>
  <c r="U1031" i="69"/>
  <c r="T1031" i="69"/>
  <c r="S1031" i="69"/>
  <c r="R1031" i="69"/>
  <c r="Q1031" i="69"/>
  <c r="P1031" i="69"/>
  <c r="N1031" i="69"/>
  <c r="Y1030" i="69"/>
  <c r="X1030" i="69"/>
  <c r="W1030" i="69"/>
  <c r="V1030" i="69"/>
  <c r="U1030" i="69"/>
  <c r="T1030" i="69"/>
  <c r="S1030" i="69"/>
  <c r="R1030" i="69"/>
  <c r="Q1030" i="69"/>
  <c r="P1030" i="69"/>
  <c r="N1030" i="69"/>
  <c r="Y1029" i="69"/>
  <c r="X1029" i="69"/>
  <c r="W1029" i="69"/>
  <c r="V1029" i="69"/>
  <c r="U1029" i="69"/>
  <c r="T1029" i="69"/>
  <c r="S1029" i="69"/>
  <c r="R1029" i="69"/>
  <c r="Q1029" i="69"/>
  <c r="P1029" i="69"/>
  <c r="N1029" i="69"/>
  <c r="Y1028" i="69"/>
  <c r="X1028" i="69"/>
  <c r="W1028" i="69"/>
  <c r="V1028" i="69"/>
  <c r="U1028" i="69"/>
  <c r="T1028" i="69"/>
  <c r="S1028" i="69"/>
  <c r="R1028" i="69"/>
  <c r="Q1028" i="69"/>
  <c r="P1028" i="69"/>
  <c r="N1028" i="69"/>
  <c r="Y1027" i="69"/>
  <c r="X1027" i="69"/>
  <c r="W1027" i="69"/>
  <c r="V1027" i="69"/>
  <c r="U1027" i="69"/>
  <c r="T1027" i="69"/>
  <c r="S1027" i="69"/>
  <c r="R1027" i="69"/>
  <c r="Q1027" i="69"/>
  <c r="P1027" i="69"/>
  <c r="N1027" i="69"/>
  <c r="Y1026" i="69"/>
  <c r="X1026" i="69"/>
  <c r="W1026" i="69"/>
  <c r="V1026" i="69"/>
  <c r="U1026" i="69"/>
  <c r="T1026" i="69"/>
  <c r="S1026" i="69"/>
  <c r="R1026" i="69"/>
  <c r="Q1026" i="69"/>
  <c r="P1026" i="69"/>
  <c r="N1026" i="69"/>
  <c r="Y1025" i="69"/>
  <c r="X1025" i="69"/>
  <c r="W1025" i="69"/>
  <c r="V1025" i="69"/>
  <c r="U1025" i="69"/>
  <c r="T1025" i="69"/>
  <c r="S1025" i="69"/>
  <c r="R1025" i="69"/>
  <c r="Q1025" i="69"/>
  <c r="P1025" i="69"/>
  <c r="N1025" i="69"/>
  <c r="Y1024" i="69"/>
  <c r="X1024" i="69"/>
  <c r="W1024" i="69"/>
  <c r="V1024" i="69"/>
  <c r="U1024" i="69"/>
  <c r="T1024" i="69"/>
  <c r="S1024" i="69"/>
  <c r="R1024" i="69"/>
  <c r="Q1024" i="69"/>
  <c r="P1024" i="69"/>
  <c r="N1024" i="69"/>
  <c r="Y1023" i="69"/>
  <c r="X1023" i="69"/>
  <c r="W1023" i="69"/>
  <c r="V1023" i="69"/>
  <c r="U1023" i="69"/>
  <c r="T1023" i="69"/>
  <c r="S1023" i="69"/>
  <c r="R1023" i="69"/>
  <c r="Q1023" i="69"/>
  <c r="P1023" i="69"/>
  <c r="N1023" i="69"/>
  <c r="Y1022" i="69"/>
  <c r="X1022" i="69"/>
  <c r="W1022" i="69"/>
  <c r="V1022" i="69"/>
  <c r="U1022" i="69"/>
  <c r="T1022" i="69"/>
  <c r="S1022" i="69"/>
  <c r="R1022" i="69"/>
  <c r="Q1022" i="69"/>
  <c r="P1022" i="69"/>
  <c r="N1022" i="69"/>
  <c r="Y1021" i="69"/>
  <c r="X1021" i="69"/>
  <c r="W1021" i="69"/>
  <c r="V1021" i="69"/>
  <c r="U1021" i="69"/>
  <c r="T1021" i="69"/>
  <c r="S1021" i="69"/>
  <c r="R1021" i="69"/>
  <c r="Q1021" i="69"/>
  <c r="P1021" i="69"/>
  <c r="N1021" i="69"/>
  <c r="Y1020" i="69"/>
  <c r="X1020" i="69"/>
  <c r="W1020" i="69"/>
  <c r="V1020" i="69"/>
  <c r="U1020" i="69"/>
  <c r="T1020" i="69"/>
  <c r="S1020" i="69"/>
  <c r="R1020" i="69"/>
  <c r="Q1020" i="69"/>
  <c r="P1020" i="69"/>
  <c r="N1020" i="69"/>
  <c r="Y1019" i="69"/>
  <c r="X1019" i="69"/>
  <c r="W1019" i="69"/>
  <c r="V1019" i="69"/>
  <c r="U1019" i="69"/>
  <c r="T1019" i="69"/>
  <c r="S1019" i="69"/>
  <c r="R1019" i="69"/>
  <c r="Q1019" i="69"/>
  <c r="P1019" i="69"/>
  <c r="N1019" i="69"/>
  <c r="Y1018" i="69"/>
  <c r="X1018" i="69"/>
  <c r="W1018" i="69"/>
  <c r="V1018" i="69"/>
  <c r="U1018" i="69"/>
  <c r="T1018" i="69"/>
  <c r="S1018" i="69"/>
  <c r="R1018" i="69"/>
  <c r="Q1018" i="69"/>
  <c r="P1018" i="69"/>
  <c r="N1018" i="69"/>
  <c r="Y1017" i="69"/>
  <c r="X1017" i="69"/>
  <c r="W1017" i="69"/>
  <c r="V1017" i="69"/>
  <c r="U1017" i="69"/>
  <c r="T1017" i="69"/>
  <c r="S1017" i="69"/>
  <c r="R1017" i="69"/>
  <c r="Q1017" i="69"/>
  <c r="P1017" i="69"/>
  <c r="N1017" i="69"/>
  <c r="Y1016" i="69"/>
  <c r="X1016" i="69"/>
  <c r="W1016" i="69"/>
  <c r="V1016" i="69"/>
  <c r="U1016" i="69"/>
  <c r="T1016" i="69"/>
  <c r="S1016" i="69"/>
  <c r="R1016" i="69"/>
  <c r="Q1016" i="69"/>
  <c r="P1016" i="69"/>
  <c r="N1016" i="69"/>
  <c r="Y1015" i="69"/>
  <c r="X1015" i="69"/>
  <c r="W1015" i="69"/>
  <c r="V1015" i="69"/>
  <c r="U1015" i="69"/>
  <c r="T1015" i="69"/>
  <c r="S1015" i="69"/>
  <c r="R1015" i="69"/>
  <c r="Q1015" i="69"/>
  <c r="P1015" i="69"/>
  <c r="N1015" i="69"/>
  <c r="Y1014" i="69"/>
  <c r="X1014" i="69"/>
  <c r="W1014" i="69"/>
  <c r="V1014" i="69"/>
  <c r="U1014" i="69"/>
  <c r="T1014" i="69"/>
  <c r="S1014" i="69"/>
  <c r="R1014" i="69"/>
  <c r="Q1014" i="69"/>
  <c r="P1014" i="69"/>
  <c r="N1014" i="69"/>
  <c r="Y1013" i="69"/>
  <c r="X1013" i="69"/>
  <c r="W1013" i="69"/>
  <c r="V1013" i="69"/>
  <c r="U1013" i="69"/>
  <c r="T1013" i="69"/>
  <c r="S1013" i="69"/>
  <c r="R1013" i="69"/>
  <c r="Q1013" i="69"/>
  <c r="P1013" i="69"/>
  <c r="N1013" i="69"/>
  <c r="Y1012" i="69"/>
  <c r="X1012" i="69"/>
  <c r="W1012" i="69"/>
  <c r="V1012" i="69"/>
  <c r="U1012" i="69"/>
  <c r="T1012" i="69"/>
  <c r="S1012" i="69"/>
  <c r="R1012" i="69"/>
  <c r="Q1012" i="69"/>
  <c r="P1012" i="69"/>
  <c r="N1012" i="69"/>
  <c r="Y1011" i="69"/>
  <c r="X1011" i="69"/>
  <c r="W1011" i="69"/>
  <c r="V1011" i="69"/>
  <c r="U1011" i="69"/>
  <c r="T1011" i="69"/>
  <c r="S1011" i="69"/>
  <c r="R1011" i="69"/>
  <c r="Q1011" i="69"/>
  <c r="P1011" i="69"/>
  <c r="N1011" i="69"/>
  <c r="Y1010" i="69"/>
  <c r="X1010" i="69"/>
  <c r="W1010" i="69"/>
  <c r="V1010" i="69"/>
  <c r="U1010" i="69"/>
  <c r="T1010" i="69"/>
  <c r="S1010" i="69"/>
  <c r="R1010" i="69"/>
  <c r="Q1010" i="69"/>
  <c r="P1010" i="69"/>
  <c r="N1010" i="69"/>
  <c r="Y1009" i="69"/>
  <c r="X1009" i="69"/>
  <c r="W1009" i="69"/>
  <c r="V1009" i="69"/>
  <c r="U1009" i="69"/>
  <c r="T1009" i="69"/>
  <c r="S1009" i="69"/>
  <c r="R1009" i="69"/>
  <c r="Q1009" i="69"/>
  <c r="P1009" i="69"/>
  <c r="N1009" i="69"/>
  <c r="Y1008" i="69"/>
  <c r="X1008" i="69"/>
  <c r="W1008" i="69"/>
  <c r="V1008" i="69"/>
  <c r="U1008" i="69"/>
  <c r="T1008" i="69"/>
  <c r="S1008" i="69"/>
  <c r="R1008" i="69"/>
  <c r="Q1008" i="69"/>
  <c r="P1008" i="69"/>
  <c r="N1008" i="69"/>
  <c r="Y1007" i="69"/>
  <c r="X1007" i="69"/>
  <c r="W1007" i="69"/>
  <c r="V1007" i="69"/>
  <c r="U1007" i="69"/>
  <c r="T1007" i="69"/>
  <c r="S1007" i="69"/>
  <c r="R1007" i="69"/>
  <c r="Q1007" i="69"/>
  <c r="P1007" i="69"/>
  <c r="N1007" i="69"/>
  <c r="Y1006" i="69"/>
  <c r="X1006" i="69"/>
  <c r="W1006" i="69"/>
  <c r="V1006" i="69"/>
  <c r="U1006" i="69"/>
  <c r="T1006" i="69"/>
  <c r="S1006" i="69"/>
  <c r="R1006" i="69"/>
  <c r="Q1006" i="69"/>
  <c r="P1006" i="69"/>
  <c r="N1006" i="69"/>
  <c r="A2136" i="69" l="1"/>
  <c r="B2145" i="69"/>
  <c r="A2145" i="69" s="1"/>
  <c r="B2147" i="69"/>
  <c r="A2147" i="69" s="1"/>
  <c r="B2139" i="69"/>
  <c r="A2139" i="69" s="1"/>
  <c r="B2144" i="69"/>
  <c r="A2144" i="69" s="1"/>
  <c r="B2141" i="69"/>
  <c r="A2141" i="69" s="1"/>
  <c r="B2146" i="69"/>
  <c r="A2146" i="69" s="1"/>
  <c r="B2142" i="69"/>
  <c r="A2142" i="69" s="1"/>
  <c r="B2138" i="69"/>
  <c r="A2138" i="69" s="1"/>
  <c r="B2143" i="69"/>
  <c r="A2143" i="69" s="1"/>
  <c r="B2140" i="69"/>
  <c r="A2140" i="69" s="1"/>
  <c r="N6" i="74"/>
  <c r="N5" i="74"/>
  <c r="N4" i="74"/>
  <c r="N3" i="74"/>
  <c r="N8" i="74" l="1"/>
  <c r="B18" i="74" s="1"/>
  <c r="L2123" i="69"/>
  <c r="L2137" i="69" s="1"/>
  <c r="B2123" i="69"/>
  <c r="A2119" i="69"/>
  <c r="B2137" i="69" l="1"/>
  <c r="W2137" i="69"/>
  <c r="N3" i="69"/>
  <c r="P3" i="69"/>
  <c r="Q3" i="69"/>
  <c r="R3" i="69"/>
  <c r="S3" i="69"/>
  <c r="T3" i="69"/>
  <c r="U3" i="69"/>
  <c r="V3" i="69"/>
  <c r="W3" i="69"/>
  <c r="X3" i="69"/>
  <c r="Y3" i="69"/>
  <c r="N4" i="69"/>
  <c r="P4" i="69"/>
  <c r="Q4" i="69"/>
  <c r="R4" i="69"/>
  <c r="S4" i="69"/>
  <c r="T4" i="69"/>
  <c r="U4" i="69"/>
  <c r="V4" i="69"/>
  <c r="W4" i="69"/>
  <c r="X4" i="69"/>
  <c r="Y4" i="69"/>
  <c r="N5" i="69"/>
  <c r="P5" i="69"/>
  <c r="Q5" i="69"/>
  <c r="R5" i="69"/>
  <c r="S5" i="69"/>
  <c r="T5" i="69"/>
  <c r="U5" i="69"/>
  <c r="V5" i="69"/>
  <c r="W5" i="69"/>
  <c r="X5" i="69"/>
  <c r="Y5" i="69"/>
  <c r="N6" i="69"/>
  <c r="P6" i="69"/>
  <c r="Q6" i="69"/>
  <c r="R6" i="69"/>
  <c r="S6" i="69"/>
  <c r="T6" i="69"/>
  <c r="U6" i="69"/>
  <c r="V6" i="69"/>
  <c r="W6" i="69"/>
  <c r="X6" i="69"/>
  <c r="Y6" i="69"/>
  <c r="N7" i="69"/>
  <c r="P7" i="69"/>
  <c r="Q7" i="69"/>
  <c r="R7" i="69"/>
  <c r="S7" i="69"/>
  <c r="T7" i="69"/>
  <c r="U7" i="69"/>
  <c r="V7" i="69"/>
  <c r="W7" i="69"/>
  <c r="X7" i="69"/>
  <c r="Y7" i="69"/>
  <c r="N8" i="69"/>
  <c r="P8" i="69"/>
  <c r="Q8" i="69"/>
  <c r="R8" i="69"/>
  <c r="S8" i="69"/>
  <c r="T8" i="69"/>
  <c r="U8" i="69"/>
  <c r="V8" i="69"/>
  <c r="W8" i="69"/>
  <c r="X8" i="69"/>
  <c r="Y8" i="69"/>
  <c r="N9" i="69"/>
  <c r="P9" i="69"/>
  <c r="Q9" i="69"/>
  <c r="R9" i="69"/>
  <c r="S9" i="69"/>
  <c r="T9" i="69"/>
  <c r="U9" i="69"/>
  <c r="V9" i="69"/>
  <c r="W9" i="69"/>
  <c r="X9" i="69"/>
  <c r="Y9" i="69"/>
  <c r="N10" i="69"/>
  <c r="P10" i="69"/>
  <c r="Q10" i="69"/>
  <c r="R10" i="69"/>
  <c r="S10" i="69"/>
  <c r="T10" i="69"/>
  <c r="U10" i="69"/>
  <c r="V10" i="69"/>
  <c r="W10" i="69"/>
  <c r="X10" i="69"/>
  <c r="Y10" i="69"/>
  <c r="N11" i="69"/>
  <c r="P11" i="69"/>
  <c r="Q11" i="69"/>
  <c r="R11" i="69"/>
  <c r="S11" i="69"/>
  <c r="T11" i="69"/>
  <c r="U11" i="69"/>
  <c r="V11" i="69"/>
  <c r="W11" i="69"/>
  <c r="X11" i="69"/>
  <c r="Y11" i="69"/>
  <c r="N12" i="69"/>
  <c r="P12" i="69"/>
  <c r="Q12" i="69"/>
  <c r="R12" i="69"/>
  <c r="S12" i="69"/>
  <c r="T12" i="69"/>
  <c r="U12" i="69"/>
  <c r="V12" i="69"/>
  <c r="W12" i="69"/>
  <c r="X12" i="69"/>
  <c r="Y12" i="69"/>
  <c r="N13" i="69"/>
  <c r="P13" i="69"/>
  <c r="Q13" i="69"/>
  <c r="R13" i="69"/>
  <c r="S13" i="69"/>
  <c r="T13" i="69"/>
  <c r="U13" i="69"/>
  <c r="V13" i="69"/>
  <c r="W13" i="69"/>
  <c r="X13" i="69"/>
  <c r="Y13" i="69"/>
  <c r="N14" i="69"/>
  <c r="P14" i="69"/>
  <c r="Q14" i="69"/>
  <c r="R14" i="69"/>
  <c r="S14" i="69"/>
  <c r="T14" i="69"/>
  <c r="U14" i="69"/>
  <c r="V14" i="69"/>
  <c r="W14" i="69"/>
  <c r="X14" i="69"/>
  <c r="Y14" i="69"/>
  <c r="N15" i="69"/>
  <c r="P15" i="69"/>
  <c r="Q15" i="69"/>
  <c r="R15" i="69"/>
  <c r="S15" i="69"/>
  <c r="T15" i="69"/>
  <c r="U15" i="69"/>
  <c r="V15" i="69"/>
  <c r="W15" i="69"/>
  <c r="X15" i="69"/>
  <c r="Y15" i="69"/>
  <c r="N16" i="69"/>
  <c r="P16" i="69"/>
  <c r="Q16" i="69"/>
  <c r="R16" i="69"/>
  <c r="S16" i="69"/>
  <c r="T16" i="69"/>
  <c r="U16" i="69"/>
  <c r="V16" i="69"/>
  <c r="W16" i="69"/>
  <c r="X16" i="69"/>
  <c r="Y16" i="69"/>
  <c r="N17" i="69"/>
  <c r="P17" i="69"/>
  <c r="Q17" i="69"/>
  <c r="R17" i="69"/>
  <c r="S17" i="69"/>
  <c r="T17" i="69"/>
  <c r="U17" i="69"/>
  <c r="V17" i="69"/>
  <c r="W17" i="69"/>
  <c r="X17" i="69"/>
  <c r="Y17" i="69"/>
  <c r="N18" i="69"/>
  <c r="P18" i="69"/>
  <c r="Q18" i="69"/>
  <c r="R18" i="69"/>
  <c r="S18" i="69"/>
  <c r="T18" i="69"/>
  <c r="U18" i="69"/>
  <c r="V18" i="69"/>
  <c r="W18" i="69"/>
  <c r="X18" i="69"/>
  <c r="Y18" i="69"/>
  <c r="N19" i="69"/>
  <c r="P19" i="69"/>
  <c r="Q19" i="69"/>
  <c r="R19" i="69"/>
  <c r="S19" i="69"/>
  <c r="T19" i="69"/>
  <c r="U19" i="69"/>
  <c r="V19" i="69"/>
  <c r="W19" i="69"/>
  <c r="X19" i="69"/>
  <c r="Y19" i="69"/>
  <c r="N20" i="69"/>
  <c r="P20" i="69"/>
  <c r="Q20" i="69"/>
  <c r="R20" i="69"/>
  <c r="S20" i="69"/>
  <c r="T20" i="69"/>
  <c r="U20" i="69"/>
  <c r="V20" i="69"/>
  <c r="W20" i="69"/>
  <c r="X20" i="69"/>
  <c r="Y20" i="69"/>
  <c r="N21" i="69"/>
  <c r="P21" i="69"/>
  <c r="Q21" i="69"/>
  <c r="R21" i="69"/>
  <c r="S21" i="69"/>
  <c r="T21" i="69"/>
  <c r="U21" i="69"/>
  <c r="V21" i="69"/>
  <c r="W21" i="69"/>
  <c r="X21" i="69"/>
  <c r="Y21" i="69"/>
  <c r="N22" i="69"/>
  <c r="P22" i="69"/>
  <c r="Q22" i="69"/>
  <c r="R22" i="69"/>
  <c r="S22" i="69"/>
  <c r="T22" i="69"/>
  <c r="U22" i="69"/>
  <c r="V22" i="69"/>
  <c r="W22" i="69"/>
  <c r="X22" i="69"/>
  <c r="Y22" i="69"/>
  <c r="N23" i="69"/>
  <c r="P23" i="69"/>
  <c r="Q23" i="69"/>
  <c r="R23" i="69"/>
  <c r="S23" i="69"/>
  <c r="T23" i="69"/>
  <c r="U23" i="69"/>
  <c r="V23" i="69"/>
  <c r="W23" i="69"/>
  <c r="X23" i="69"/>
  <c r="Y23" i="69"/>
  <c r="N24" i="69"/>
  <c r="P24" i="69"/>
  <c r="Q24" i="69"/>
  <c r="R24" i="69"/>
  <c r="S24" i="69"/>
  <c r="T24" i="69"/>
  <c r="U24" i="69"/>
  <c r="V24" i="69"/>
  <c r="W24" i="69"/>
  <c r="X24" i="69"/>
  <c r="Y24" i="69"/>
  <c r="N25" i="69"/>
  <c r="P25" i="69"/>
  <c r="Q25" i="69"/>
  <c r="R25" i="69"/>
  <c r="S25" i="69"/>
  <c r="T25" i="69"/>
  <c r="U25" i="69"/>
  <c r="V25" i="69"/>
  <c r="W25" i="69"/>
  <c r="X25" i="69"/>
  <c r="Y25" i="69"/>
  <c r="N26" i="69"/>
  <c r="P26" i="69"/>
  <c r="Q26" i="69"/>
  <c r="R26" i="69"/>
  <c r="S26" i="69"/>
  <c r="T26" i="69"/>
  <c r="U26" i="69"/>
  <c r="V26" i="69"/>
  <c r="W26" i="69"/>
  <c r="X26" i="69"/>
  <c r="Y26" i="69"/>
  <c r="N27" i="69"/>
  <c r="P27" i="69"/>
  <c r="Q27" i="69"/>
  <c r="R27" i="69"/>
  <c r="S27" i="69"/>
  <c r="T27" i="69"/>
  <c r="U27" i="69"/>
  <c r="V27" i="69"/>
  <c r="W27" i="69"/>
  <c r="X27" i="69"/>
  <c r="Y27" i="69"/>
  <c r="N28" i="69"/>
  <c r="P28" i="69"/>
  <c r="Q28" i="69"/>
  <c r="R28" i="69"/>
  <c r="S28" i="69"/>
  <c r="T28" i="69"/>
  <c r="U28" i="69"/>
  <c r="V28" i="69"/>
  <c r="W28" i="69"/>
  <c r="X28" i="69"/>
  <c r="Y28" i="69"/>
  <c r="N29" i="69"/>
  <c r="P29" i="69"/>
  <c r="Q29" i="69"/>
  <c r="R29" i="69"/>
  <c r="S29" i="69"/>
  <c r="T29" i="69"/>
  <c r="U29" i="69"/>
  <c r="V29" i="69"/>
  <c r="W29" i="69"/>
  <c r="X29" i="69"/>
  <c r="Y29" i="69"/>
  <c r="N30" i="69"/>
  <c r="P30" i="69"/>
  <c r="Q30" i="69"/>
  <c r="R30" i="69"/>
  <c r="S30" i="69"/>
  <c r="T30" i="69"/>
  <c r="U30" i="69"/>
  <c r="V30" i="69"/>
  <c r="W30" i="69"/>
  <c r="X30" i="69"/>
  <c r="Y30" i="69"/>
  <c r="N31" i="69"/>
  <c r="P31" i="69"/>
  <c r="Q31" i="69"/>
  <c r="R31" i="69"/>
  <c r="S31" i="69"/>
  <c r="T31" i="69"/>
  <c r="U31" i="69"/>
  <c r="V31" i="69"/>
  <c r="W31" i="69"/>
  <c r="X31" i="69"/>
  <c r="Y31" i="69"/>
  <c r="N32" i="69"/>
  <c r="P32" i="69"/>
  <c r="Q32" i="69"/>
  <c r="R32" i="69"/>
  <c r="S32" i="69"/>
  <c r="T32" i="69"/>
  <c r="U32" i="69"/>
  <c r="V32" i="69"/>
  <c r="W32" i="69"/>
  <c r="X32" i="69"/>
  <c r="Y32" i="69"/>
  <c r="N33" i="69"/>
  <c r="P33" i="69"/>
  <c r="Q33" i="69"/>
  <c r="R33" i="69"/>
  <c r="S33" i="69"/>
  <c r="T33" i="69"/>
  <c r="U33" i="69"/>
  <c r="V33" i="69"/>
  <c r="W33" i="69"/>
  <c r="X33" i="69"/>
  <c r="Y33" i="69"/>
  <c r="N34" i="69"/>
  <c r="P34" i="69"/>
  <c r="Q34" i="69"/>
  <c r="R34" i="69"/>
  <c r="S34" i="69"/>
  <c r="T34" i="69"/>
  <c r="U34" i="69"/>
  <c r="V34" i="69"/>
  <c r="W34" i="69"/>
  <c r="X34" i="69"/>
  <c r="Y34" i="69"/>
  <c r="N35" i="69"/>
  <c r="P35" i="69"/>
  <c r="Q35" i="69"/>
  <c r="R35" i="69"/>
  <c r="S35" i="69"/>
  <c r="T35" i="69"/>
  <c r="U35" i="69"/>
  <c r="V35" i="69"/>
  <c r="W35" i="69"/>
  <c r="X35" i="69"/>
  <c r="Y35" i="69"/>
  <c r="N36" i="69"/>
  <c r="P36" i="69"/>
  <c r="Q36" i="69"/>
  <c r="R36" i="69"/>
  <c r="S36" i="69"/>
  <c r="T36" i="69"/>
  <c r="U36" i="69"/>
  <c r="V36" i="69"/>
  <c r="W36" i="69"/>
  <c r="X36" i="69"/>
  <c r="Y36" i="69"/>
  <c r="N37" i="69"/>
  <c r="P37" i="69"/>
  <c r="Q37" i="69"/>
  <c r="R37" i="69"/>
  <c r="S37" i="69"/>
  <c r="T37" i="69"/>
  <c r="U37" i="69"/>
  <c r="V37" i="69"/>
  <c r="W37" i="69"/>
  <c r="X37" i="69"/>
  <c r="Y37" i="69"/>
  <c r="N38" i="69"/>
  <c r="P38" i="69"/>
  <c r="Q38" i="69"/>
  <c r="R38" i="69"/>
  <c r="S38" i="69"/>
  <c r="T38" i="69"/>
  <c r="U38" i="69"/>
  <c r="V38" i="69"/>
  <c r="W38" i="69"/>
  <c r="X38" i="69"/>
  <c r="Y38" i="69"/>
  <c r="N39" i="69"/>
  <c r="P39" i="69"/>
  <c r="Q39" i="69"/>
  <c r="R39" i="69"/>
  <c r="S39" i="69"/>
  <c r="T39" i="69"/>
  <c r="U39" i="69"/>
  <c r="V39" i="69"/>
  <c r="W39" i="69"/>
  <c r="X39" i="69"/>
  <c r="Y39" i="69"/>
  <c r="N40" i="69"/>
  <c r="P40" i="69"/>
  <c r="Q40" i="69"/>
  <c r="R40" i="69"/>
  <c r="S40" i="69"/>
  <c r="T40" i="69"/>
  <c r="U40" i="69"/>
  <c r="V40" i="69"/>
  <c r="W40" i="69"/>
  <c r="X40" i="69"/>
  <c r="Y40" i="69"/>
  <c r="N41" i="69"/>
  <c r="P41" i="69"/>
  <c r="Q41" i="69"/>
  <c r="R41" i="69"/>
  <c r="S41" i="69"/>
  <c r="T41" i="69"/>
  <c r="U41" i="69"/>
  <c r="V41" i="69"/>
  <c r="W41" i="69"/>
  <c r="X41" i="69"/>
  <c r="Y41" i="69"/>
  <c r="N42" i="69"/>
  <c r="P42" i="69"/>
  <c r="Q42" i="69"/>
  <c r="R42" i="69"/>
  <c r="S42" i="69"/>
  <c r="T42" i="69"/>
  <c r="U42" i="69"/>
  <c r="V42" i="69"/>
  <c r="W42" i="69"/>
  <c r="X42" i="69"/>
  <c r="Y42" i="69"/>
  <c r="N43" i="69"/>
  <c r="P43" i="69"/>
  <c r="Q43" i="69"/>
  <c r="R43" i="69"/>
  <c r="S43" i="69"/>
  <c r="T43" i="69"/>
  <c r="U43" i="69"/>
  <c r="V43" i="69"/>
  <c r="W43" i="69"/>
  <c r="X43" i="69"/>
  <c r="Y43" i="69"/>
  <c r="N44" i="69"/>
  <c r="P44" i="69"/>
  <c r="Q44" i="69"/>
  <c r="R44" i="69"/>
  <c r="S44" i="69"/>
  <c r="T44" i="69"/>
  <c r="U44" i="69"/>
  <c r="V44" i="69"/>
  <c r="W44" i="69"/>
  <c r="X44" i="69"/>
  <c r="Y44" i="69"/>
  <c r="N45" i="69"/>
  <c r="P45" i="69"/>
  <c r="Q45" i="69"/>
  <c r="R45" i="69"/>
  <c r="S45" i="69"/>
  <c r="T45" i="69"/>
  <c r="U45" i="69"/>
  <c r="V45" i="69"/>
  <c r="W45" i="69"/>
  <c r="X45" i="69"/>
  <c r="Y45" i="69"/>
  <c r="N46" i="69"/>
  <c r="P46" i="69"/>
  <c r="Q46" i="69"/>
  <c r="R46" i="69"/>
  <c r="S46" i="69"/>
  <c r="T46" i="69"/>
  <c r="U46" i="69"/>
  <c r="V46" i="69"/>
  <c r="W46" i="69"/>
  <c r="X46" i="69"/>
  <c r="Y46" i="69"/>
  <c r="N47" i="69"/>
  <c r="P47" i="69"/>
  <c r="Q47" i="69"/>
  <c r="R47" i="69"/>
  <c r="S47" i="69"/>
  <c r="T47" i="69"/>
  <c r="U47" i="69"/>
  <c r="V47" i="69"/>
  <c r="W47" i="69"/>
  <c r="X47" i="69"/>
  <c r="Y47" i="69"/>
  <c r="N48" i="69"/>
  <c r="P48" i="69"/>
  <c r="Q48" i="69"/>
  <c r="R48" i="69"/>
  <c r="S48" i="69"/>
  <c r="T48" i="69"/>
  <c r="U48" i="69"/>
  <c r="V48" i="69"/>
  <c r="W48" i="69"/>
  <c r="X48" i="69"/>
  <c r="Y48" i="69"/>
  <c r="N49" i="69"/>
  <c r="P49" i="69"/>
  <c r="Q49" i="69"/>
  <c r="R49" i="69"/>
  <c r="S49" i="69"/>
  <c r="T49" i="69"/>
  <c r="U49" i="69"/>
  <c r="V49" i="69"/>
  <c r="W49" i="69"/>
  <c r="X49" i="69"/>
  <c r="Y49" i="69"/>
  <c r="N50" i="69"/>
  <c r="P50" i="69"/>
  <c r="Q50" i="69"/>
  <c r="R50" i="69"/>
  <c r="S50" i="69"/>
  <c r="T50" i="69"/>
  <c r="U50" i="69"/>
  <c r="V50" i="69"/>
  <c r="W50" i="69"/>
  <c r="X50" i="69"/>
  <c r="Y50" i="69"/>
  <c r="N51" i="69"/>
  <c r="P51" i="69"/>
  <c r="Q51" i="69"/>
  <c r="R51" i="69"/>
  <c r="S51" i="69"/>
  <c r="T51" i="69"/>
  <c r="U51" i="69"/>
  <c r="V51" i="69"/>
  <c r="W51" i="69"/>
  <c r="X51" i="69"/>
  <c r="Y51" i="69"/>
  <c r="N52" i="69"/>
  <c r="P52" i="69"/>
  <c r="Q52" i="69"/>
  <c r="R52" i="69"/>
  <c r="S52" i="69"/>
  <c r="T52" i="69"/>
  <c r="U52" i="69"/>
  <c r="V52" i="69"/>
  <c r="W52" i="69"/>
  <c r="X52" i="69"/>
  <c r="Y52" i="69"/>
  <c r="N53" i="69"/>
  <c r="P53" i="69"/>
  <c r="Q53" i="69"/>
  <c r="R53" i="69"/>
  <c r="S53" i="69"/>
  <c r="T53" i="69"/>
  <c r="U53" i="69"/>
  <c r="V53" i="69"/>
  <c r="W53" i="69"/>
  <c r="X53" i="69"/>
  <c r="Y53" i="69"/>
  <c r="N54" i="69"/>
  <c r="P54" i="69"/>
  <c r="Q54" i="69"/>
  <c r="R54" i="69"/>
  <c r="S54" i="69"/>
  <c r="T54" i="69"/>
  <c r="U54" i="69"/>
  <c r="V54" i="69"/>
  <c r="W54" i="69"/>
  <c r="X54" i="69"/>
  <c r="Y54" i="69"/>
  <c r="N55" i="69"/>
  <c r="P55" i="69"/>
  <c r="Q55" i="69"/>
  <c r="R55" i="69"/>
  <c r="S55" i="69"/>
  <c r="T55" i="69"/>
  <c r="U55" i="69"/>
  <c r="V55" i="69"/>
  <c r="W55" i="69"/>
  <c r="X55" i="69"/>
  <c r="Y55" i="69"/>
  <c r="N56" i="69"/>
  <c r="P56" i="69"/>
  <c r="Q56" i="69"/>
  <c r="R56" i="69"/>
  <c r="S56" i="69"/>
  <c r="T56" i="69"/>
  <c r="U56" i="69"/>
  <c r="V56" i="69"/>
  <c r="W56" i="69"/>
  <c r="X56" i="69"/>
  <c r="Y56" i="69"/>
  <c r="N57" i="69"/>
  <c r="P57" i="69"/>
  <c r="Q57" i="69"/>
  <c r="R57" i="69"/>
  <c r="S57" i="69"/>
  <c r="T57" i="69"/>
  <c r="U57" i="69"/>
  <c r="V57" i="69"/>
  <c r="W57" i="69"/>
  <c r="X57" i="69"/>
  <c r="Y57" i="69"/>
  <c r="N58" i="69"/>
  <c r="P58" i="69"/>
  <c r="Q58" i="69"/>
  <c r="R58" i="69"/>
  <c r="S58" i="69"/>
  <c r="T58" i="69"/>
  <c r="U58" i="69"/>
  <c r="V58" i="69"/>
  <c r="W58" i="69"/>
  <c r="X58" i="69"/>
  <c r="Y58" i="69"/>
  <c r="N59" i="69"/>
  <c r="P59" i="69"/>
  <c r="Q59" i="69"/>
  <c r="R59" i="69"/>
  <c r="S59" i="69"/>
  <c r="T59" i="69"/>
  <c r="U59" i="69"/>
  <c r="V59" i="69"/>
  <c r="W59" i="69"/>
  <c r="X59" i="69"/>
  <c r="Y59" i="69"/>
  <c r="N60" i="69"/>
  <c r="P60" i="69"/>
  <c r="Q60" i="69"/>
  <c r="R60" i="69"/>
  <c r="S60" i="69"/>
  <c r="T60" i="69"/>
  <c r="U60" i="69"/>
  <c r="V60" i="69"/>
  <c r="W60" i="69"/>
  <c r="X60" i="69"/>
  <c r="Y60" i="69"/>
  <c r="N61" i="69"/>
  <c r="P61" i="69"/>
  <c r="Q61" i="69"/>
  <c r="R61" i="69"/>
  <c r="S61" i="69"/>
  <c r="T61" i="69"/>
  <c r="U61" i="69"/>
  <c r="V61" i="69"/>
  <c r="W61" i="69"/>
  <c r="X61" i="69"/>
  <c r="Y61" i="69"/>
  <c r="N62" i="69"/>
  <c r="P62" i="69"/>
  <c r="Q62" i="69"/>
  <c r="R62" i="69"/>
  <c r="S62" i="69"/>
  <c r="T62" i="69"/>
  <c r="U62" i="69"/>
  <c r="V62" i="69"/>
  <c r="W62" i="69"/>
  <c r="X62" i="69"/>
  <c r="Y62" i="69"/>
  <c r="N63" i="69"/>
  <c r="P63" i="69"/>
  <c r="Q63" i="69"/>
  <c r="R63" i="69"/>
  <c r="S63" i="69"/>
  <c r="T63" i="69"/>
  <c r="U63" i="69"/>
  <c r="V63" i="69"/>
  <c r="W63" i="69"/>
  <c r="X63" i="69"/>
  <c r="Y63" i="69"/>
  <c r="N64" i="69"/>
  <c r="P64" i="69"/>
  <c r="Q64" i="69"/>
  <c r="R64" i="69"/>
  <c r="S64" i="69"/>
  <c r="T64" i="69"/>
  <c r="U64" i="69"/>
  <c r="V64" i="69"/>
  <c r="W64" i="69"/>
  <c r="X64" i="69"/>
  <c r="Y64" i="69"/>
  <c r="N65" i="69"/>
  <c r="P65" i="69"/>
  <c r="Q65" i="69"/>
  <c r="R65" i="69"/>
  <c r="S65" i="69"/>
  <c r="T65" i="69"/>
  <c r="U65" i="69"/>
  <c r="V65" i="69"/>
  <c r="W65" i="69"/>
  <c r="X65" i="69"/>
  <c r="Y65" i="69"/>
  <c r="N66" i="69"/>
  <c r="P66" i="69"/>
  <c r="Q66" i="69"/>
  <c r="R66" i="69"/>
  <c r="S66" i="69"/>
  <c r="T66" i="69"/>
  <c r="U66" i="69"/>
  <c r="V66" i="69"/>
  <c r="W66" i="69"/>
  <c r="X66" i="69"/>
  <c r="Y66" i="69"/>
  <c r="N67" i="69"/>
  <c r="P67" i="69"/>
  <c r="Q67" i="69"/>
  <c r="R67" i="69"/>
  <c r="S67" i="69"/>
  <c r="T67" i="69"/>
  <c r="U67" i="69"/>
  <c r="V67" i="69"/>
  <c r="W67" i="69"/>
  <c r="X67" i="69"/>
  <c r="Y67" i="69"/>
  <c r="N68" i="69"/>
  <c r="P68" i="69"/>
  <c r="Q68" i="69"/>
  <c r="R68" i="69"/>
  <c r="S68" i="69"/>
  <c r="T68" i="69"/>
  <c r="U68" i="69"/>
  <c r="V68" i="69"/>
  <c r="W68" i="69"/>
  <c r="X68" i="69"/>
  <c r="Y68" i="69"/>
  <c r="N69" i="69"/>
  <c r="P69" i="69"/>
  <c r="Q69" i="69"/>
  <c r="R69" i="69"/>
  <c r="S69" i="69"/>
  <c r="T69" i="69"/>
  <c r="U69" i="69"/>
  <c r="V69" i="69"/>
  <c r="W69" i="69"/>
  <c r="X69" i="69"/>
  <c r="Y69" i="69"/>
  <c r="N70" i="69"/>
  <c r="P70" i="69"/>
  <c r="Q70" i="69"/>
  <c r="R70" i="69"/>
  <c r="S70" i="69"/>
  <c r="T70" i="69"/>
  <c r="U70" i="69"/>
  <c r="V70" i="69"/>
  <c r="W70" i="69"/>
  <c r="X70" i="69"/>
  <c r="Y70" i="69"/>
  <c r="N71" i="69"/>
  <c r="P71" i="69"/>
  <c r="Q71" i="69"/>
  <c r="R71" i="69"/>
  <c r="S71" i="69"/>
  <c r="T71" i="69"/>
  <c r="U71" i="69"/>
  <c r="V71" i="69"/>
  <c r="W71" i="69"/>
  <c r="X71" i="69"/>
  <c r="Y71" i="69"/>
  <c r="N72" i="69"/>
  <c r="P72" i="69"/>
  <c r="Q72" i="69"/>
  <c r="R72" i="69"/>
  <c r="S72" i="69"/>
  <c r="T72" i="69"/>
  <c r="U72" i="69"/>
  <c r="V72" i="69"/>
  <c r="W72" i="69"/>
  <c r="X72" i="69"/>
  <c r="Y72" i="69"/>
  <c r="N73" i="69"/>
  <c r="P73" i="69"/>
  <c r="Q73" i="69"/>
  <c r="R73" i="69"/>
  <c r="S73" i="69"/>
  <c r="T73" i="69"/>
  <c r="U73" i="69"/>
  <c r="V73" i="69"/>
  <c r="W73" i="69"/>
  <c r="X73" i="69"/>
  <c r="Y73" i="69"/>
  <c r="N74" i="69"/>
  <c r="P74" i="69"/>
  <c r="Q74" i="69"/>
  <c r="R74" i="69"/>
  <c r="S74" i="69"/>
  <c r="T74" i="69"/>
  <c r="U74" i="69"/>
  <c r="V74" i="69"/>
  <c r="W74" i="69"/>
  <c r="X74" i="69"/>
  <c r="Y74" i="69"/>
  <c r="N75" i="69"/>
  <c r="P75" i="69"/>
  <c r="Q75" i="69"/>
  <c r="R75" i="69"/>
  <c r="S75" i="69"/>
  <c r="T75" i="69"/>
  <c r="U75" i="69"/>
  <c r="V75" i="69"/>
  <c r="W75" i="69"/>
  <c r="X75" i="69"/>
  <c r="Y75" i="69"/>
  <c r="N76" i="69"/>
  <c r="P76" i="69"/>
  <c r="Q76" i="69"/>
  <c r="R76" i="69"/>
  <c r="S76" i="69"/>
  <c r="T76" i="69"/>
  <c r="U76" i="69"/>
  <c r="V76" i="69"/>
  <c r="W76" i="69"/>
  <c r="X76" i="69"/>
  <c r="Y76" i="69"/>
  <c r="N77" i="69"/>
  <c r="P77" i="69"/>
  <c r="Q77" i="69"/>
  <c r="R77" i="69"/>
  <c r="S77" i="69"/>
  <c r="T77" i="69"/>
  <c r="U77" i="69"/>
  <c r="V77" i="69"/>
  <c r="W77" i="69"/>
  <c r="X77" i="69"/>
  <c r="Y77" i="69"/>
  <c r="N78" i="69"/>
  <c r="P78" i="69"/>
  <c r="Q78" i="69"/>
  <c r="R78" i="69"/>
  <c r="S78" i="69"/>
  <c r="T78" i="69"/>
  <c r="U78" i="69"/>
  <c r="V78" i="69"/>
  <c r="W78" i="69"/>
  <c r="X78" i="69"/>
  <c r="Y78" i="69"/>
  <c r="N79" i="69"/>
  <c r="P79" i="69"/>
  <c r="Q79" i="69"/>
  <c r="R79" i="69"/>
  <c r="S79" i="69"/>
  <c r="T79" i="69"/>
  <c r="U79" i="69"/>
  <c r="V79" i="69"/>
  <c r="W79" i="69"/>
  <c r="X79" i="69"/>
  <c r="Y79" i="69"/>
  <c r="N80" i="69"/>
  <c r="P80" i="69"/>
  <c r="Q80" i="69"/>
  <c r="R80" i="69"/>
  <c r="S80" i="69"/>
  <c r="T80" i="69"/>
  <c r="U80" i="69"/>
  <c r="V80" i="69"/>
  <c r="W80" i="69"/>
  <c r="X80" i="69"/>
  <c r="Y80" i="69"/>
  <c r="N81" i="69"/>
  <c r="P81" i="69"/>
  <c r="Q81" i="69"/>
  <c r="R81" i="69"/>
  <c r="S81" i="69"/>
  <c r="T81" i="69"/>
  <c r="U81" i="69"/>
  <c r="V81" i="69"/>
  <c r="W81" i="69"/>
  <c r="X81" i="69"/>
  <c r="Y81" i="69"/>
  <c r="N82" i="69"/>
  <c r="P82" i="69"/>
  <c r="Q82" i="69"/>
  <c r="R82" i="69"/>
  <c r="S82" i="69"/>
  <c r="T82" i="69"/>
  <c r="U82" i="69"/>
  <c r="V82" i="69"/>
  <c r="W82" i="69"/>
  <c r="X82" i="69"/>
  <c r="Y82" i="69"/>
  <c r="N83" i="69"/>
  <c r="P83" i="69"/>
  <c r="Q83" i="69"/>
  <c r="R83" i="69"/>
  <c r="S83" i="69"/>
  <c r="T83" i="69"/>
  <c r="U83" i="69"/>
  <c r="V83" i="69"/>
  <c r="W83" i="69"/>
  <c r="X83" i="69"/>
  <c r="Y83" i="69"/>
  <c r="N84" i="69"/>
  <c r="P84" i="69"/>
  <c r="Q84" i="69"/>
  <c r="R84" i="69"/>
  <c r="S84" i="69"/>
  <c r="T84" i="69"/>
  <c r="U84" i="69"/>
  <c r="V84" i="69"/>
  <c r="W84" i="69"/>
  <c r="X84" i="69"/>
  <c r="Y84" i="69"/>
  <c r="N85" i="69"/>
  <c r="P85" i="69"/>
  <c r="Q85" i="69"/>
  <c r="R85" i="69"/>
  <c r="S85" i="69"/>
  <c r="T85" i="69"/>
  <c r="U85" i="69"/>
  <c r="V85" i="69"/>
  <c r="W85" i="69"/>
  <c r="X85" i="69"/>
  <c r="Y85" i="69"/>
  <c r="N86" i="69"/>
  <c r="P86" i="69"/>
  <c r="Q86" i="69"/>
  <c r="R86" i="69"/>
  <c r="S86" i="69"/>
  <c r="T86" i="69"/>
  <c r="U86" i="69"/>
  <c r="V86" i="69"/>
  <c r="W86" i="69"/>
  <c r="X86" i="69"/>
  <c r="Y86" i="69"/>
  <c r="N87" i="69"/>
  <c r="P87" i="69"/>
  <c r="Q87" i="69"/>
  <c r="R87" i="69"/>
  <c r="S87" i="69"/>
  <c r="T87" i="69"/>
  <c r="U87" i="69"/>
  <c r="V87" i="69"/>
  <c r="W87" i="69"/>
  <c r="X87" i="69"/>
  <c r="Y87" i="69"/>
  <c r="N88" i="69"/>
  <c r="P88" i="69"/>
  <c r="Q88" i="69"/>
  <c r="R88" i="69"/>
  <c r="S88" i="69"/>
  <c r="T88" i="69"/>
  <c r="U88" i="69"/>
  <c r="V88" i="69"/>
  <c r="W88" i="69"/>
  <c r="X88" i="69"/>
  <c r="Y88" i="69"/>
  <c r="N89" i="69"/>
  <c r="P89" i="69"/>
  <c r="Q89" i="69"/>
  <c r="R89" i="69"/>
  <c r="S89" i="69"/>
  <c r="T89" i="69"/>
  <c r="U89" i="69"/>
  <c r="V89" i="69"/>
  <c r="W89" i="69"/>
  <c r="X89" i="69"/>
  <c r="Y89" i="69"/>
  <c r="N90" i="69"/>
  <c r="P90" i="69"/>
  <c r="Q90" i="69"/>
  <c r="R90" i="69"/>
  <c r="S90" i="69"/>
  <c r="T90" i="69"/>
  <c r="U90" i="69"/>
  <c r="V90" i="69"/>
  <c r="W90" i="69"/>
  <c r="X90" i="69"/>
  <c r="Y90" i="69"/>
  <c r="N91" i="69"/>
  <c r="P91" i="69"/>
  <c r="Q91" i="69"/>
  <c r="R91" i="69"/>
  <c r="S91" i="69"/>
  <c r="T91" i="69"/>
  <c r="U91" i="69"/>
  <c r="V91" i="69"/>
  <c r="W91" i="69"/>
  <c r="X91" i="69"/>
  <c r="Y91" i="69"/>
  <c r="N92" i="69"/>
  <c r="P92" i="69"/>
  <c r="Q92" i="69"/>
  <c r="R92" i="69"/>
  <c r="S92" i="69"/>
  <c r="T92" i="69"/>
  <c r="U92" i="69"/>
  <c r="V92" i="69"/>
  <c r="W92" i="69"/>
  <c r="X92" i="69"/>
  <c r="Y92" i="69"/>
  <c r="N93" i="69"/>
  <c r="P93" i="69"/>
  <c r="Q93" i="69"/>
  <c r="R93" i="69"/>
  <c r="S93" i="69"/>
  <c r="T93" i="69"/>
  <c r="U93" i="69"/>
  <c r="V93" i="69"/>
  <c r="W93" i="69"/>
  <c r="X93" i="69"/>
  <c r="Y93" i="69"/>
  <c r="N94" i="69"/>
  <c r="P94" i="69"/>
  <c r="Q94" i="69"/>
  <c r="R94" i="69"/>
  <c r="S94" i="69"/>
  <c r="T94" i="69"/>
  <c r="U94" i="69"/>
  <c r="V94" i="69"/>
  <c r="W94" i="69"/>
  <c r="X94" i="69"/>
  <c r="Y94" i="69"/>
  <c r="N95" i="69"/>
  <c r="P95" i="69"/>
  <c r="Q95" i="69"/>
  <c r="R95" i="69"/>
  <c r="S95" i="69"/>
  <c r="T95" i="69"/>
  <c r="U95" i="69"/>
  <c r="V95" i="69"/>
  <c r="W95" i="69"/>
  <c r="X95" i="69"/>
  <c r="Y95" i="69"/>
  <c r="N96" i="69"/>
  <c r="P96" i="69"/>
  <c r="Q96" i="69"/>
  <c r="R96" i="69"/>
  <c r="S96" i="69"/>
  <c r="T96" i="69"/>
  <c r="U96" i="69"/>
  <c r="V96" i="69"/>
  <c r="W96" i="69"/>
  <c r="X96" i="69"/>
  <c r="Y96" i="69"/>
  <c r="N97" i="69"/>
  <c r="P97" i="69"/>
  <c r="Q97" i="69"/>
  <c r="R97" i="69"/>
  <c r="S97" i="69"/>
  <c r="T97" i="69"/>
  <c r="U97" i="69"/>
  <c r="V97" i="69"/>
  <c r="W97" i="69"/>
  <c r="X97" i="69"/>
  <c r="Y97" i="69"/>
  <c r="N98" i="69"/>
  <c r="P98" i="69"/>
  <c r="Q98" i="69"/>
  <c r="R98" i="69"/>
  <c r="S98" i="69"/>
  <c r="T98" i="69"/>
  <c r="U98" i="69"/>
  <c r="V98" i="69"/>
  <c r="W98" i="69"/>
  <c r="X98" i="69"/>
  <c r="Y98" i="69"/>
  <c r="N99" i="69"/>
  <c r="P99" i="69"/>
  <c r="Q99" i="69"/>
  <c r="R99" i="69"/>
  <c r="S99" i="69"/>
  <c r="T99" i="69"/>
  <c r="U99" i="69"/>
  <c r="V99" i="69"/>
  <c r="W99" i="69"/>
  <c r="X99" i="69"/>
  <c r="Y99" i="69"/>
  <c r="N100" i="69"/>
  <c r="P100" i="69"/>
  <c r="Q100" i="69"/>
  <c r="R100" i="69"/>
  <c r="S100" i="69"/>
  <c r="T100" i="69"/>
  <c r="U100" i="69"/>
  <c r="V100" i="69"/>
  <c r="W100" i="69"/>
  <c r="X100" i="69"/>
  <c r="Y100" i="69"/>
  <c r="N101" i="69"/>
  <c r="P101" i="69"/>
  <c r="Q101" i="69"/>
  <c r="R101" i="69"/>
  <c r="S101" i="69"/>
  <c r="T101" i="69"/>
  <c r="U101" i="69"/>
  <c r="V101" i="69"/>
  <c r="W101" i="69"/>
  <c r="X101" i="69"/>
  <c r="Y101" i="69"/>
  <c r="N102" i="69"/>
  <c r="P102" i="69"/>
  <c r="Q102" i="69"/>
  <c r="R102" i="69"/>
  <c r="S102" i="69"/>
  <c r="T102" i="69"/>
  <c r="U102" i="69"/>
  <c r="V102" i="69"/>
  <c r="W102" i="69"/>
  <c r="X102" i="69"/>
  <c r="Y102" i="69"/>
  <c r="N103" i="69"/>
  <c r="P103" i="69"/>
  <c r="Q103" i="69"/>
  <c r="R103" i="69"/>
  <c r="S103" i="69"/>
  <c r="T103" i="69"/>
  <c r="U103" i="69"/>
  <c r="V103" i="69"/>
  <c r="W103" i="69"/>
  <c r="X103" i="69"/>
  <c r="Y103" i="69"/>
  <c r="N104" i="69"/>
  <c r="P104" i="69"/>
  <c r="Q104" i="69"/>
  <c r="R104" i="69"/>
  <c r="S104" i="69"/>
  <c r="T104" i="69"/>
  <c r="U104" i="69"/>
  <c r="V104" i="69"/>
  <c r="W104" i="69"/>
  <c r="X104" i="69"/>
  <c r="Y104" i="69"/>
  <c r="N105" i="69"/>
  <c r="P105" i="69"/>
  <c r="Q105" i="69"/>
  <c r="R105" i="69"/>
  <c r="S105" i="69"/>
  <c r="T105" i="69"/>
  <c r="U105" i="69"/>
  <c r="V105" i="69"/>
  <c r="W105" i="69"/>
  <c r="X105" i="69"/>
  <c r="Y105" i="69"/>
  <c r="N106" i="69"/>
  <c r="P106" i="69"/>
  <c r="Q106" i="69"/>
  <c r="R106" i="69"/>
  <c r="S106" i="69"/>
  <c r="T106" i="69"/>
  <c r="U106" i="69"/>
  <c r="V106" i="69"/>
  <c r="W106" i="69"/>
  <c r="X106" i="69"/>
  <c r="Y106" i="69"/>
  <c r="N107" i="69"/>
  <c r="P107" i="69"/>
  <c r="Q107" i="69"/>
  <c r="R107" i="69"/>
  <c r="S107" i="69"/>
  <c r="T107" i="69"/>
  <c r="U107" i="69"/>
  <c r="V107" i="69"/>
  <c r="W107" i="69"/>
  <c r="X107" i="69"/>
  <c r="Y107" i="69"/>
  <c r="N108" i="69"/>
  <c r="P108" i="69"/>
  <c r="Q108" i="69"/>
  <c r="R108" i="69"/>
  <c r="S108" i="69"/>
  <c r="T108" i="69"/>
  <c r="U108" i="69"/>
  <c r="V108" i="69"/>
  <c r="W108" i="69"/>
  <c r="X108" i="69"/>
  <c r="Y108" i="69"/>
  <c r="N109" i="69"/>
  <c r="P109" i="69"/>
  <c r="Q109" i="69"/>
  <c r="R109" i="69"/>
  <c r="S109" i="69"/>
  <c r="T109" i="69"/>
  <c r="U109" i="69"/>
  <c r="V109" i="69"/>
  <c r="W109" i="69"/>
  <c r="X109" i="69"/>
  <c r="Y109" i="69"/>
  <c r="N110" i="69"/>
  <c r="P110" i="69"/>
  <c r="Q110" i="69"/>
  <c r="R110" i="69"/>
  <c r="S110" i="69"/>
  <c r="T110" i="69"/>
  <c r="U110" i="69"/>
  <c r="V110" i="69"/>
  <c r="W110" i="69"/>
  <c r="X110" i="69"/>
  <c r="Y110" i="69"/>
  <c r="N111" i="69"/>
  <c r="P111" i="69"/>
  <c r="Q111" i="69"/>
  <c r="R111" i="69"/>
  <c r="S111" i="69"/>
  <c r="T111" i="69"/>
  <c r="U111" i="69"/>
  <c r="V111" i="69"/>
  <c r="W111" i="69"/>
  <c r="X111" i="69"/>
  <c r="Y111" i="69"/>
  <c r="N112" i="69"/>
  <c r="P112" i="69"/>
  <c r="Q112" i="69"/>
  <c r="R112" i="69"/>
  <c r="S112" i="69"/>
  <c r="T112" i="69"/>
  <c r="U112" i="69"/>
  <c r="V112" i="69"/>
  <c r="W112" i="69"/>
  <c r="X112" i="69"/>
  <c r="Y112" i="69"/>
  <c r="N113" i="69"/>
  <c r="P113" i="69"/>
  <c r="Q113" i="69"/>
  <c r="R113" i="69"/>
  <c r="S113" i="69"/>
  <c r="T113" i="69"/>
  <c r="U113" i="69"/>
  <c r="V113" i="69"/>
  <c r="W113" i="69"/>
  <c r="X113" i="69"/>
  <c r="Y113" i="69"/>
  <c r="N114" i="69"/>
  <c r="P114" i="69"/>
  <c r="Q114" i="69"/>
  <c r="R114" i="69"/>
  <c r="S114" i="69"/>
  <c r="T114" i="69"/>
  <c r="U114" i="69"/>
  <c r="V114" i="69"/>
  <c r="W114" i="69"/>
  <c r="X114" i="69"/>
  <c r="Y114" i="69"/>
  <c r="N115" i="69"/>
  <c r="P115" i="69"/>
  <c r="Q115" i="69"/>
  <c r="R115" i="69"/>
  <c r="S115" i="69"/>
  <c r="T115" i="69"/>
  <c r="U115" i="69"/>
  <c r="V115" i="69"/>
  <c r="W115" i="69"/>
  <c r="X115" i="69"/>
  <c r="Y115" i="69"/>
  <c r="N116" i="69"/>
  <c r="P116" i="69"/>
  <c r="Q116" i="69"/>
  <c r="R116" i="69"/>
  <c r="S116" i="69"/>
  <c r="T116" i="69"/>
  <c r="U116" i="69"/>
  <c r="V116" i="69"/>
  <c r="W116" i="69"/>
  <c r="X116" i="69"/>
  <c r="Y116" i="69"/>
  <c r="N117" i="69"/>
  <c r="P117" i="69"/>
  <c r="Q117" i="69"/>
  <c r="R117" i="69"/>
  <c r="S117" i="69"/>
  <c r="T117" i="69"/>
  <c r="U117" i="69"/>
  <c r="V117" i="69"/>
  <c r="W117" i="69"/>
  <c r="X117" i="69"/>
  <c r="Y117" i="69"/>
  <c r="N118" i="69"/>
  <c r="P118" i="69"/>
  <c r="Q118" i="69"/>
  <c r="R118" i="69"/>
  <c r="S118" i="69"/>
  <c r="T118" i="69"/>
  <c r="U118" i="69"/>
  <c r="V118" i="69"/>
  <c r="W118" i="69"/>
  <c r="X118" i="69"/>
  <c r="Y118" i="69"/>
  <c r="N119" i="69"/>
  <c r="P119" i="69"/>
  <c r="Q119" i="69"/>
  <c r="R119" i="69"/>
  <c r="S119" i="69"/>
  <c r="T119" i="69"/>
  <c r="U119" i="69"/>
  <c r="V119" i="69"/>
  <c r="W119" i="69"/>
  <c r="X119" i="69"/>
  <c r="Y119" i="69"/>
  <c r="N120" i="69"/>
  <c r="P120" i="69"/>
  <c r="Q120" i="69"/>
  <c r="R120" i="69"/>
  <c r="S120" i="69"/>
  <c r="T120" i="69"/>
  <c r="U120" i="69"/>
  <c r="V120" i="69"/>
  <c r="W120" i="69"/>
  <c r="X120" i="69"/>
  <c r="Y120" i="69"/>
  <c r="N121" i="69"/>
  <c r="P121" i="69"/>
  <c r="Q121" i="69"/>
  <c r="R121" i="69"/>
  <c r="S121" i="69"/>
  <c r="T121" i="69"/>
  <c r="U121" i="69"/>
  <c r="V121" i="69"/>
  <c r="W121" i="69"/>
  <c r="X121" i="69"/>
  <c r="Y121" i="69"/>
  <c r="N122" i="69"/>
  <c r="P122" i="69"/>
  <c r="Q122" i="69"/>
  <c r="R122" i="69"/>
  <c r="S122" i="69"/>
  <c r="T122" i="69"/>
  <c r="U122" i="69"/>
  <c r="V122" i="69"/>
  <c r="W122" i="69"/>
  <c r="X122" i="69"/>
  <c r="Y122" i="69"/>
  <c r="N123" i="69"/>
  <c r="P123" i="69"/>
  <c r="Q123" i="69"/>
  <c r="R123" i="69"/>
  <c r="S123" i="69"/>
  <c r="T123" i="69"/>
  <c r="U123" i="69"/>
  <c r="V123" i="69"/>
  <c r="W123" i="69"/>
  <c r="X123" i="69"/>
  <c r="Y123" i="69"/>
  <c r="N124" i="69"/>
  <c r="P124" i="69"/>
  <c r="Q124" i="69"/>
  <c r="R124" i="69"/>
  <c r="S124" i="69"/>
  <c r="T124" i="69"/>
  <c r="U124" i="69"/>
  <c r="V124" i="69"/>
  <c r="W124" i="69"/>
  <c r="X124" i="69"/>
  <c r="Y124" i="69"/>
  <c r="N125" i="69"/>
  <c r="P125" i="69"/>
  <c r="Q125" i="69"/>
  <c r="R125" i="69"/>
  <c r="S125" i="69"/>
  <c r="T125" i="69"/>
  <c r="U125" i="69"/>
  <c r="V125" i="69"/>
  <c r="W125" i="69"/>
  <c r="X125" i="69"/>
  <c r="Y125" i="69"/>
  <c r="N126" i="69"/>
  <c r="P126" i="69"/>
  <c r="Q126" i="69"/>
  <c r="R126" i="69"/>
  <c r="S126" i="69"/>
  <c r="T126" i="69"/>
  <c r="U126" i="69"/>
  <c r="V126" i="69"/>
  <c r="W126" i="69"/>
  <c r="X126" i="69"/>
  <c r="Y126" i="69"/>
  <c r="N127" i="69"/>
  <c r="P127" i="69"/>
  <c r="Q127" i="69"/>
  <c r="R127" i="69"/>
  <c r="S127" i="69"/>
  <c r="T127" i="69"/>
  <c r="U127" i="69"/>
  <c r="V127" i="69"/>
  <c r="W127" i="69"/>
  <c r="X127" i="69"/>
  <c r="Y127" i="69"/>
  <c r="N128" i="69"/>
  <c r="P128" i="69"/>
  <c r="Q128" i="69"/>
  <c r="R128" i="69"/>
  <c r="S128" i="69"/>
  <c r="T128" i="69"/>
  <c r="U128" i="69"/>
  <c r="V128" i="69"/>
  <c r="W128" i="69"/>
  <c r="X128" i="69"/>
  <c r="Y128" i="69"/>
  <c r="N129" i="69"/>
  <c r="P129" i="69"/>
  <c r="Q129" i="69"/>
  <c r="R129" i="69"/>
  <c r="S129" i="69"/>
  <c r="T129" i="69"/>
  <c r="U129" i="69"/>
  <c r="V129" i="69"/>
  <c r="W129" i="69"/>
  <c r="X129" i="69"/>
  <c r="Y129" i="69"/>
  <c r="N130" i="69"/>
  <c r="P130" i="69"/>
  <c r="Q130" i="69"/>
  <c r="R130" i="69"/>
  <c r="S130" i="69"/>
  <c r="T130" i="69"/>
  <c r="U130" i="69"/>
  <c r="V130" i="69"/>
  <c r="W130" i="69"/>
  <c r="X130" i="69"/>
  <c r="Y130" i="69"/>
  <c r="N131" i="69"/>
  <c r="P131" i="69"/>
  <c r="Q131" i="69"/>
  <c r="R131" i="69"/>
  <c r="S131" i="69"/>
  <c r="T131" i="69"/>
  <c r="U131" i="69"/>
  <c r="V131" i="69"/>
  <c r="W131" i="69"/>
  <c r="X131" i="69"/>
  <c r="Y131" i="69"/>
  <c r="N132" i="69"/>
  <c r="P132" i="69"/>
  <c r="Q132" i="69"/>
  <c r="R132" i="69"/>
  <c r="S132" i="69"/>
  <c r="T132" i="69"/>
  <c r="U132" i="69"/>
  <c r="V132" i="69"/>
  <c r="W132" i="69"/>
  <c r="X132" i="69"/>
  <c r="Y132" i="69"/>
  <c r="N133" i="69"/>
  <c r="P133" i="69"/>
  <c r="Q133" i="69"/>
  <c r="R133" i="69"/>
  <c r="S133" i="69"/>
  <c r="T133" i="69"/>
  <c r="U133" i="69"/>
  <c r="V133" i="69"/>
  <c r="W133" i="69"/>
  <c r="X133" i="69"/>
  <c r="Y133" i="69"/>
  <c r="N134" i="69"/>
  <c r="P134" i="69"/>
  <c r="Q134" i="69"/>
  <c r="R134" i="69"/>
  <c r="S134" i="69"/>
  <c r="T134" i="69"/>
  <c r="U134" i="69"/>
  <c r="V134" i="69"/>
  <c r="W134" i="69"/>
  <c r="X134" i="69"/>
  <c r="Y134" i="69"/>
  <c r="N135" i="69"/>
  <c r="P135" i="69"/>
  <c r="Q135" i="69"/>
  <c r="R135" i="69"/>
  <c r="S135" i="69"/>
  <c r="T135" i="69"/>
  <c r="U135" i="69"/>
  <c r="V135" i="69"/>
  <c r="W135" i="69"/>
  <c r="X135" i="69"/>
  <c r="Y135" i="69"/>
  <c r="N136" i="69"/>
  <c r="P136" i="69"/>
  <c r="Q136" i="69"/>
  <c r="R136" i="69"/>
  <c r="S136" i="69"/>
  <c r="T136" i="69"/>
  <c r="U136" i="69"/>
  <c r="V136" i="69"/>
  <c r="W136" i="69"/>
  <c r="X136" i="69"/>
  <c r="Y136" i="69"/>
  <c r="N137" i="69"/>
  <c r="P137" i="69"/>
  <c r="Q137" i="69"/>
  <c r="R137" i="69"/>
  <c r="S137" i="69"/>
  <c r="T137" i="69"/>
  <c r="U137" i="69"/>
  <c r="V137" i="69"/>
  <c r="W137" i="69"/>
  <c r="X137" i="69"/>
  <c r="Y137" i="69"/>
  <c r="N138" i="69"/>
  <c r="P138" i="69"/>
  <c r="Q138" i="69"/>
  <c r="R138" i="69"/>
  <c r="S138" i="69"/>
  <c r="T138" i="69"/>
  <c r="U138" i="69"/>
  <c r="V138" i="69"/>
  <c r="W138" i="69"/>
  <c r="X138" i="69"/>
  <c r="Y138" i="69"/>
  <c r="N139" i="69"/>
  <c r="P139" i="69"/>
  <c r="Q139" i="69"/>
  <c r="R139" i="69"/>
  <c r="S139" i="69"/>
  <c r="T139" i="69"/>
  <c r="U139" i="69"/>
  <c r="V139" i="69"/>
  <c r="W139" i="69"/>
  <c r="X139" i="69"/>
  <c r="Y139" i="69"/>
  <c r="N140" i="69"/>
  <c r="P140" i="69"/>
  <c r="Q140" i="69"/>
  <c r="R140" i="69"/>
  <c r="S140" i="69"/>
  <c r="T140" i="69"/>
  <c r="U140" i="69"/>
  <c r="V140" i="69"/>
  <c r="W140" i="69"/>
  <c r="X140" i="69"/>
  <c r="Y140" i="69"/>
  <c r="N141" i="69"/>
  <c r="P141" i="69"/>
  <c r="Q141" i="69"/>
  <c r="R141" i="69"/>
  <c r="S141" i="69"/>
  <c r="T141" i="69"/>
  <c r="U141" i="69"/>
  <c r="V141" i="69"/>
  <c r="W141" i="69"/>
  <c r="X141" i="69"/>
  <c r="Y141" i="69"/>
  <c r="N142" i="69"/>
  <c r="P142" i="69"/>
  <c r="Q142" i="69"/>
  <c r="R142" i="69"/>
  <c r="S142" i="69"/>
  <c r="T142" i="69"/>
  <c r="U142" i="69"/>
  <c r="V142" i="69"/>
  <c r="W142" i="69"/>
  <c r="X142" i="69"/>
  <c r="Y142" i="69"/>
  <c r="N143" i="69"/>
  <c r="P143" i="69"/>
  <c r="Q143" i="69"/>
  <c r="R143" i="69"/>
  <c r="S143" i="69"/>
  <c r="T143" i="69"/>
  <c r="U143" i="69"/>
  <c r="V143" i="69"/>
  <c r="W143" i="69"/>
  <c r="X143" i="69"/>
  <c r="Y143" i="69"/>
  <c r="N144" i="69"/>
  <c r="P144" i="69"/>
  <c r="Q144" i="69"/>
  <c r="R144" i="69"/>
  <c r="S144" i="69"/>
  <c r="T144" i="69"/>
  <c r="U144" i="69"/>
  <c r="V144" i="69"/>
  <c r="W144" i="69"/>
  <c r="X144" i="69"/>
  <c r="Y144" i="69"/>
  <c r="N145" i="69"/>
  <c r="P145" i="69"/>
  <c r="Q145" i="69"/>
  <c r="R145" i="69"/>
  <c r="S145" i="69"/>
  <c r="T145" i="69"/>
  <c r="U145" i="69"/>
  <c r="V145" i="69"/>
  <c r="W145" i="69"/>
  <c r="X145" i="69"/>
  <c r="Y145" i="69"/>
  <c r="N146" i="69"/>
  <c r="P146" i="69"/>
  <c r="Q146" i="69"/>
  <c r="R146" i="69"/>
  <c r="S146" i="69"/>
  <c r="T146" i="69"/>
  <c r="U146" i="69"/>
  <c r="V146" i="69"/>
  <c r="W146" i="69"/>
  <c r="X146" i="69"/>
  <c r="Y146" i="69"/>
  <c r="N147" i="69"/>
  <c r="P147" i="69"/>
  <c r="Q147" i="69"/>
  <c r="R147" i="69"/>
  <c r="S147" i="69"/>
  <c r="T147" i="69"/>
  <c r="U147" i="69"/>
  <c r="V147" i="69"/>
  <c r="W147" i="69"/>
  <c r="X147" i="69"/>
  <c r="Y147" i="69"/>
  <c r="N148" i="69"/>
  <c r="P148" i="69"/>
  <c r="Q148" i="69"/>
  <c r="R148" i="69"/>
  <c r="S148" i="69"/>
  <c r="T148" i="69"/>
  <c r="U148" i="69"/>
  <c r="V148" i="69"/>
  <c r="W148" i="69"/>
  <c r="X148" i="69"/>
  <c r="Y148" i="69"/>
  <c r="N149" i="69"/>
  <c r="P149" i="69"/>
  <c r="Q149" i="69"/>
  <c r="R149" i="69"/>
  <c r="S149" i="69"/>
  <c r="T149" i="69"/>
  <c r="U149" i="69"/>
  <c r="V149" i="69"/>
  <c r="W149" i="69"/>
  <c r="X149" i="69"/>
  <c r="Y149" i="69"/>
  <c r="N150" i="69"/>
  <c r="P150" i="69"/>
  <c r="Q150" i="69"/>
  <c r="R150" i="69"/>
  <c r="S150" i="69"/>
  <c r="T150" i="69"/>
  <c r="U150" i="69"/>
  <c r="V150" i="69"/>
  <c r="W150" i="69"/>
  <c r="X150" i="69"/>
  <c r="Y150" i="69"/>
  <c r="N151" i="69"/>
  <c r="P151" i="69"/>
  <c r="Q151" i="69"/>
  <c r="R151" i="69"/>
  <c r="S151" i="69"/>
  <c r="T151" i="69"/>
  <c r="U151" i="69"/>
  <c r="V151" i="69"/>
  <c r="W151" i="69"/>
  <c r="X151" i="69"/>
  <c r="Y151" i="69"/>
  <c r="N152" i="69"/>
  <c r="P152" i="69"/>
  <c r="Q152" i="69"/>
  <c r="R152" i="69"/>
  <c r="S152" i="69"/>
  <c r="T152" i="69"/>
  <c r="U152" i="69"/>
  <c r="V152" i="69"/>
  <c r="W152" i="69"/>
  <c r="X152" i="69"/>
  <c r="Y152" i="69"/>
  <c r="N153" i="69"/>
  <c r="P153" i="69"/>
  <c r="Q153" i="69"/>
  <c r="R153" i="69"/>
  <c r="S153" i="69"/>
  <c r="T153" i="69"/>
  <c r="U153" i="69"/>
  <c r="V153" i="69"/>
  <c r="W153" i="69"/>
  <c r="X153" i="69"/>
  <c r="Y153" i="69"/>
  <c r="N154" i="69"/>
  <c r="P154" i="69"/>
  <c r="Q154" i="69"/>
  <c r="R154" i="69"/>
  <c r="S154" i="69"/>
  <c r="T154" i="69"/>
  <c r="U154" i="69"/>
  <c r="V154" i="69"/>
  <c r="W154" i="69"/>
  <c r="X154" i="69"/>
  <c r="Y154" i="69"/>
  <c r="N155" i="69"/>
  <c r="P155" i="69"/>
  <c r="Q155" i="69"/>
  <c r="R155" i="69"/>
  <c r="S155" i="69"/>
  <c r="T155" i="69"/>
  <c r="U155" i="69"/>
  <c r="V155" i="69"/>
  <c r="W155" i="69"/>
  <c r="X155" i="69"/>
  <c r="Y155" i="69"/>
  <c r="N156" i="69"/>
  <c r="P156" i="69"/>
  <c r="Q156" i="69"/>
  <c r="R156" i="69"/>
  <c r="S156" i="69"/>
  <c r="T156" i="69"/>
  <c r="U156" i="69"/>
  <c r="V156" i="69"/>
  <c r="W156" i="69"/>
  <c r="X156" i="69"/>
  <c r="Y156" i="69"/>
  <c r="N157" i="69"/>
  <c r="P157" i="69"/>
  <c r="Q157" i="69"/>
  <c r="R157" i="69"/>
  <c r="S157" i="69"/>
  <c r="T157" i="69"/>
  <c r="U157" i="69"/>
  <c r="V157" i="69"/>
  <c r="W157" i="69"/>
  <c r="X157" i="69"/>
  <c r="Y157" i="69"/>
  <c r="N158" i="69"/>
  <c r="P158" i="69"/>
  <c r="Q158" i="69"/>
  <c r="R158" i="69"/>
  <c r="S158" i="69"/>
  <c r="T158" i="69"/>
  <c r="U158" i="69"/>
  <c r="V158" i="69"/>
  <c r="W158" i="69"/>
  <c r="X158" i="69"/>
  <c r="Y158" i="69"/>
  <c r="N159" i="69"/>
  <c r="P159" i="69"/>
  <c r="Q159" i="69"/>
  <c r="R159" i="69"/>
  <c r="S159" i="69"/>
  <c r="T159" i="69"/>
  <c r="U159" i="69"/>
  <c r="V159" i="69"/>
  <c r="W159" i="69"/>
  <c r="X159" i="69"/>
  <c r="Y159" i="69"/>
  <c r="N160" i="69"/>
  <c r="P160" i="69"/>
  <c r="Q160" i="69"/>
  <c r="R160" i="69"/>
  <c r="S160" i="69"/>
  <c r="T160" i="69"/>
  <c r="U160" i="69"/>
  <c r="V160" i="69"/>
  <c r="W160" i="69"/>
  <c r="X160" i="69"/>
  <c r="Y160" i="69"/>
  <c r="N161" i="69"/>
  <c r="P161" i="69"/>
  <c r="Q161" i="69"/>
  <c r="R161" i="69"/>
  <c r="S161" i="69"/>
  <c r="T161" i="69"/>
  <c r="U161" i="69"/>
  <c r="V161" i="69"/>
  <c r="W161" i="69"/>
  <c r="X161" i="69"/>
  <c r="Y161" i="69"/>
  <c r="N162" i="69"/>
  <c r="P162" i="69"/>
  <c r="Q162" i="69"/>
  <c r="R162" i="69"/>
  <c r="S162" i="69"/>
  <c r="T162" i="69"/>
  <c r="U162" i="69"/>
  <c r="V162" i="69"/>
  <c r="W162" i="69"/>
  <c r="X162" i="69"/>
  <c r="Y162" i="69"/>
  <c r="N163" i="69"/>
  <c r="P163" i="69"/>
  <c r="Q163" i="69"/>
  <c r="R163" i="69"/>
  <c r="S163" i="69"/>
  <c r="T163" i="69"/>
  <c r="U163" i="69"/>
  <c r="V163" i="69"/>
  <c r="W163" i="69"/>
  <c r="X163" i="69"/>
  <c r="Y163" i="69"/>
  <c r="N164" i="69"/>
  <c r="P164" i="69"/>
  <c r="Q164" i="69"/>
  <c r="R164" i="69"/>
  <c r="S164" i="69"/>
  <c r="T164" i="69"/>
  <c r="U164" i="69"/>
  <c r="V164" i="69"/>
  <c r="W164" i="69"/>
  <c r="X164" i="69"/>
  <c r="Y164" i="69"/>
  <c r="N165" i="69"/>
  <c r="P165" i="69"/>
  <c r="Q165" i="69"/>
  <c r="R165" i="69"/>
  <c r="S165" i="69"/>
  <c r="T165" i="69"/>
  <c r="U165" i="69"/>
  <c r="V165" i="69"/>
  <c r="W165" i="69"/>
  <c r="X165" i="69"/>
  <c r="Y165" i="69"/>
  <c r="N166" i="69"/>
  <c r="P166" i="69"/>
  <c r="Q166" i="69"/>
  <c r="R166" i="69"/>
  <c r="S166" i="69"/>
  <c r="T166" i="69"/>
  <c r="U166" i="69"/>
  <c r="V166" i="69"/>
  <c r="W166" i="69"/>
  <c r="X166" i="69"/>
  <c r="Y166" i="69"/>
  <c r="N167" i="69"/>
  <c r="P167" i="69"/>
  <c r="Q167" i="69"/>
  <c r="R167" i="69"/>
  <c r="S167" i="69"/>
  <c r="T167" i="69"/>
  <c r="U167" i="69"/>
  <c r="V167" i="69"/>
  <c r="W167" i="69"/>
  <c r="X167" i="69"/>
  <c r="Y167" i="69"/>
  <c r="N168" i="69"/>
  <c r="P168" i="69"/>
  <c r="Q168" i="69"/>
  <c r="R168" i="69"/>
  <c r="S168" i="69"/>
  <c r="T168" i="69"/>
  <c r="U168" i="69"/>
  <c r="V168" i="69"/>
  <c r="W168" i="69"/>
  <c r="X168" i="69"/>
  <c r="Y168" i="69"/>
  <c r="N169" i="69"/>
  <c r="P169" i="69"/>
  <c r="Q169" i="69"/>
  <c r="R169" i="69"/>
  <c r="S169" i="69"/>
  <c r="T169" i="69"/>
  <c r="U169" i="69"/>
  <c r="V169" i="69"/>
  <c r="W169" i="69"/>
  <c r="X169" i="69"/>
  <c r="Y169" i="69"/>
  <c r="N170" i="69"/>
  <c r="P170" i="69"/>
  <c r="Q170" i="69"/>
  <c r="R170" i="69"/>
  <c r="S170" i="69"/>
  <c r="T170" i="69"/>
  <c r="U170" i="69"/>
  <c r="V170" i="69"/>
  <c r="W170" i="69"/>
  <c r="X170" i="69"/>
  <c r="Y170" i="69"/>
  <c r="N171" i="69"/>
  <c r="P171" i="69"/>
  <c r="Q171" i="69"/>
  <c r="R171" i="69"/>
  <c r="S171" i="69"/>
  <c r="T171" i="69"/>
  <c r="U171" i="69"/>
  <c r="V171" i="69"/>
  <c r="W171" i="69"/>
  <c r="X171" i="69"/>
  <c r="Y171" i="69"/>
  <c r="N172" i="69"/>
  <c r="P172" i="69"/>
  <c r="Q172" i="69"/>
  <c r="R172" i="69"/>
  <c r="S172" i="69"/>
  <c r="T172" i="69"/>
  <c r="U172" i="69"/>
  <c r="V172" i="69"/>
  <c r="W172" i="69"/>
  <c r="X172" i="69"/>
  <c r="Y172" i="69"/>
  <c r="N173" i="69"/>
  <c r="P173" i="69"/>
  <c r="Q173" i="69"/>
  <c r="R173" i="69"/>
  <c r="S173" i="69"/>
  <c r="T173" i="69"/>
  <c r="U173" i="69"/>
  <c r="V173" i="69"/>
  <c r="W173" i="69"/>
  <c r="X173" i="69"/>
  <c r="Y173" i="69"/>
  <c r="N174" i="69"/>
  <c r="P174" i="69"/>
  <c r="Q174" i="69"/>
  <c r="R174" i="69"/>
  <c r="S174" i="69"/>
  <c r="T174" i="69"/>
  <c r="U174" i="69"/>
  <c r="V174" i="69"/>
  <c r="W174" i="69"/>
  <c r="X174" i="69"/>
  <c r="Y174" i="69"/>
  <c r="N175" i="69"/>
  <c r="P175" i="69"/>
  <c r="Q175" i="69"/>
  <c r="R175" i="69"/>
  <c r="S175" i="69"/>
  <c r="T175" i="69"/>
  <c r="U175" i="69"/>
  <c r="V175" i="69"/>
  <c r="W175" i="69"/>
  <c r="X175" i="69"/>
  <c r="Y175" i="69"/>
  <c r="N176" i="69"/>
  <c r="P176" i="69"/>
  <c r="Q176" i="69"/>
  <c r="R176" i="69"/>
  <c r="S176" i="69"/>
  <c r="T176" i="69"/>
  <c r="U176" i="69"/>
  <c r="V176" i="69"/>
  <c r="W176" i="69"/>
  <c r="X176" i="69"/>
  <c r="Y176" i="69"/>
  <c r="N177" i="69"/>
  <c r="P177" i="69"/>
  <c r="Q177" i="69"/>
  <c r="R177" i="69"/>
  <c r="S177" i="69"/>
  <c r="T177" i="69"/>
  <c r="U177" i="69"/>
  <c r="V177" i="69"/>
  <c r="W177" i="69"/>
  <c r="X177" i="69"/>
  <c r="Y177" i="69"/>
  <c r="N178" i="69"/>
  <c r="P178" i="69"/>
  <c r="Q178" i="69"/>
  <c r="R178" i="69"/>
  <c r="S178" i="69"/>
  <c r="T178" i="69"/>
  <c r="U178" i="69"/>
  <c r="V178" i="69"/>
  <c r="W178" i="69"/>
  <c r="X178" i="69"/>
  <c r="Y178" i="69"/>
  <c r="N179" i="69"/>
  <c r="P179" i="69"/>
  <c r="Q179" i="69"/>
  <c r="R179" i="69"/>
  <c r="S179" i="69"/>
  <c r="T179" i="69"/>
  <c r="U179" i="69"/>
  <c r="V179" i="69"/>
  <c r="W179" i="69"/>
  <c r="X179" i="69"/>
  <c r="Y179" i="69"/>
  <c r="N180" i="69"/>
  <c r="P180" i="69"/>
  <c r="Q180" i="69"/>
  <c r="R180" i="69"/>
  <c r="S180" i="69"/>
  <c r="T180" i="69"/>
  <c r="U180" i="69"/>
  <c r="V180" i="69"/>
  <c r="W180" i="69"/>
  <c r="X180" i="69"/>
  <c r="Y180" i="69"/>
  <c r="N181" i="69"/>
  <c r="P181" i="69"/>
  <c r="Q181" i="69"/>
  <c r="R181" i="69"/>
  <c r="S181" i="69"/>
  <c r="T181" i="69"/>
  <c r="U181" i="69"/>
  <c r="V181" i="69"/>
  <c r="W181" i="69"/>
  <c r="X181" i="69"/>
  <c r="Y181" i="69"/>
  <c r="N182" i="69"/>
  <c r="P182" i="69"/>
  <c r="Q182" i="69"/>
  <c r="R182" i="69"/>
  <c r="S182" i="69"/>
  <c r="T182" i="69"/>
  <c r="U182" i="69"/>
  <c r="V182" i="69"/>
  <c r="W182" i="69"/>
  <c r="X182" i="69"/>
  <c r="Y182" i="69"/>
  <c r="N183" i="69"/>
  <c r="P183" i="69"/>
  <c r="Q183" i="69"/>
  <c r="R183" i="69"/>
  <c r="S183" i="69"/>
  <c r="T183" i="69"/>
  <c r="U183" i="69"/>
  <c r="V183" i="69"/>
  <c r="W183" i="69"/>
  <c r="X183" i="69"/>
  <c r="Y183" i="69"/>
  <c r="N184" i="69"/>
  <c r="P184" i="69"/>
  <c r="Q184" i="69"/>
  <c r="R184" i="69"/>
  <c r="S184" i="69"/>
  <c r="T184" i="69"/>
  <c r="U184" i="69"/>
  <c r="V184" i="69"/>
  <c r="W184" i="69"/>
  <c r="X184" i="69"/>
  <c r="Y184" i="69"/>
  <c r="N185" i="69"/>
  <c r="P185" i="69"/>
  <c r="Q185" i="69"/>
  <c r="R185" i="69"/>
  <c r="S185" i="69"/>
  <c r="T185" i="69"/>
  <c r="U185" i="69"/>
  <c r="V185" i="69"/>
  <c r="W185" i="69"/>
  <c r="X185" i="69"/>
  <c r="Y185" i="69"/>
  <c r="N186" i="69"/>
  <c r="P186" i="69"/>
  <c r="Q186" i="69"/>
  <c r="R186" i="69"/>
  <c r="S186" i="69"/>
  <c r="T186" i="69"/>
  <c r="U186" i="69"/>
  <c r="V186" i="69"/>
  <c r="W186" i="69"/>
  <c r="X186" i="69"/>
  <c r="Y186" i="69"/>
  <c r="N187" i="69"/>
  <c r="P187" i="69"/>
  <c r="Q187" i="69"/>
  <c r="R187" i="69"/>
  <c r="S187" i="69"/>
  <c r="T187" i="69"/>
  <c r="U187" i="69"/>
  <c r="V187" i="69"/>
  <c r="W187" i="69"/>
  <c r="X187" i="69"/>
  <c r="Y187" i="69"/>
  <c r="N188" i="69"/>
  <c r="P188" i="69"/>
  <c r="Q188" i="69"/>
  <c r="R188" i="69"/>
  <c r="S188" i="69"/>
  <c r="T188" i="69"/>
  <c r="U188" i="69"/>
  <c r="V188" i="69"/>
  <c r="W188" i="69"/>
  <c r="X188" i="69"/>
  <c r="Y188" i="69"/>
  <c r="N189" i="69"/>
  <c r="P189" i="69"/>
  <c r="Q189" i="69"/>
  <c r="R189" i="69"/>
  <c r="S189" i="69"/>
  <c r="T189" i="69"/>
  <c r="U189" i="69"/>
  <c r="V189" i="69"/>
  <c r="W189" i="69"/>
  <c r="X189" i="69"/>
  <c r="Y189" i="69"/>
  <c r="N190" i="69"/>
  <c r="P190" i="69"/>
  <c r="Q190" i="69"/>
  <c r="R190" i="69"/>
  <c r="S190" i="69"/>
  <c r="T190" i="69"/>
  <c r="U190" i="69"/>
  <c r="V190" i="69"/>
  <c r="W190" i="69"/>
  <c r="X190" i="69"/>
  <c r="Y190" i="69"/>
  <c r="N191" i="69"/>
  <c r="P191" i="69"/>
  <c r="Q191" i="69"/>
  <c r="R191" i="69"/>
  <c r="S191" i="69"/>
  <c r="T191" i="69"/>
  <c r="U191" i="69"/>
  <c r="V191" i="69"/>
  <c r="W191" i="69"/>
  <c r="X191" i="69"/>
  <c r="Y191" i="69"/>
  <c r="N192" i="69"/>
  <c r="P192" i="69"/>
  <c r="Q192" i="69"/>
  <c r="R192" i="69"/>
  <c r="S192" i="69"/>
  <c r="T192" i="69"/>
  <c r="U192" i="69"/>
  <c r="V192" i="69"/>
  <c r="W192" i="69"/>
  <c r="X192" i="69"/>
  <c r="Y192" i="69"/>
  <c r="N193" i="69"/>
  <c r="P193" i="69"/>
  <c r="Q193" i="69"/>
  <c r="R193" i="69"/>
  <c r="S193" i="69"/>
  <c r="T193" i="69"/>
  <c r="U193" i="69"/>
  <c r="V193" i="69"/>
  <c r="W193" i="69"/>
  <c r="X193" i="69"/>
  <c r="Y193" i="69"/>
  <c r="N194" i="69"/>
  <c r="P194" i="69"/>
  <c r="Q194" i="69"/>
  <c r="R194" i="69"/>
  <c r="S194" i="69"/>
  <c r="T194" i="69"/>
  <c r="U194" i="69"/>
  <c r="V194" i="69"/>
  <c r="W194" i="69"/>
  <c r="X194" i="69"/>
  <c r="Y194" i="69"/>
  <c r="N195" i="69"/>
  <c r="P195" i="69"/>
  <c r="Q195" i="69"/>
  <c r="R195" i="69"/>
  <c r="S195" i="69"/>
  <c r="T195" i="69"/>
  <c r="U195" i="69"/>
  <c r="V195" i="69"/>
  <c r="W195" i="69"/>
  <c r="X195" i="69"/>
  <c r="Y195" i="69"/>
  <c r="N196" i="69"/>
  <c r="P196" i="69"/>
  <c r="Q196" i="69"/>
  <c r="R196" i="69"/>
  <c r="S196" i="69"/>
  <c r="T196" i="69"/>
  <c r="U196" i="69"/>
  <c r="V196" i="69"/>
  <c r="W196" i="69"/>
  <c r="X196" i="69"/>
  <c r="Y196" i="69"/>
  <c r="N197" i="69"/>
  <c r="P197" i="69"/>
  <c r="Q197" i="69"/>
  <c r="R197" i="69"/>
  <c r="S197" i="69"/>
  <c r="T197" i="69"/>
  <c r="U197" i="69"/>
  <c r="V197" i="69"/>
  <c r="W197" i="69"/>
  <c r="X197" i="69"/>
  <c r="Y197" i="69"/>
  <c r="N198" i="69"/>
  <c r="P198" i="69"/>
  <c r="Q198" i="69"/>
  <c r="R198" i="69"/>
  <c r="S198" i="69"/>
  <c r="T198" i="69"/>
  <c r="U198" i="69"/>
  <c r="V198" i="69"/>
  <c r="W198" i="69"/>
  <c r="X198" i="69"/>
  <c r="Y198" i="69"/>
  <c r="N199" i="69"/>
  <c r="P199" i="69"/>
  <c r="Q199" i="69"/>
  <c r="R199" i="69"/>
  <c r="S199" i="69"/>
  <c r="T199" i="69"/>
  <c r="U199" i="69"/>
  <c r="V199" i="69"/>
  <c r="W199" i="69"/>
  <c r="X199" i="69"/>
  <c r="Y199" i="69"/>
  <c r="N200" i="69"/>
  <c r="P200" i="69"/>
  <c r="Q200" i="69"/>
  <c r="R200" i="69"/>
  <c r="S200" i="69"/>
  <c r="T200" i="69"/>
  <c r="U200" i="69"/>
  <c r="V200" i="69"/>
  <c r="W200" i="69"/>
  <c r="X200" i="69"/>
  <c r="Y200" i="69"/>
  <c r="N201" i="69"/>
  <c r="P201" i="69"/>
  <c r="Q201" i="69"/>
  <c r="R201" i="69"/>
  <c r="S201" i="69"/>
  <c r="T201" i="69"/>
  <c r="U201" i="69"/>
  <c r="V201" i="69"/>
  <c r="W201" i="69"/>
  <c r="X201" i="69"/>
  <c r="Y201" i="69"/>
  <c r="N202" i="69"/>
  <c r="P202" i="69"/>
  <c r="Q202" i="69"/>
  <c r="R202" i="69"/>
  <c r="S202" i="69"/>
  <c r="T202" i="69"/>
  <c r="U202" i="69"/>
  <c r="V202" i="69"/>
  <c r="W202" i="69"/>
  <c r="X202" i="69"/>
  <c r="Y202" i="69"/>
  <c r="N203" i="69"/>
  <c r="P203" i="69"/>
  <c r="Q203" i="69"/>
  <c r="R203" i="69"/>
  <c r="S203" i="69"/>
  <c r="T203" i="69"/>
  <c r="U203" i="69"/>
  <c r="V203" i="69"/>
  <c r="W203" i="69"/>
  <c r="X203" i="69"/>
  <c r="Y203" i="69"/>
  <c r="N204" i="69"/>
  <c r="P204" i="69"/>
  <c r="Q204" i="69"/>
  <c r="R204" i="69"/>
  <c r="S204" i="69"/>
  <c r="T204" i="69"/>
  <c r="U204" i="69"/>
  <c r="V204" i="69"/>
  <c r="W204" i="69"/>
  <c r="X204" i="69"/>
  <c r="Y204" i="69"/>
  <c r="N205" i="69"/>
  <c r="P205" i="69"/>
  <c r="Q205" i="69"/>
  <c r="R205" i="69"/>
  <c r="S205" i="69"/>
  <c r="T205" i="69"/>
  <c r="U205" i="69"/>
  <c r="V205" i="69"/>
  <c r="W205" i="69"/>
  <c r="X205" i="69"/>
  <c r="Y205" i="69"/>
  <c r="N206" i="69"/>
  <c r="P206" i="69"/>
  <c r="Q206" i="69"/>
  <c r="R206" i="69"/>
  <c r="S206" i="69"/>
  <c r="T206" i="69"/>
  <c r="U206" i="69"/>
  <c r="V206" i="69"/>
  <c r="W206" i="69"/>
  <c r="X206" i="69"/>
  <c r="Y206" i="69"/>
  <c r="N207" i="69"/>
  <c r="P207" i="69"/>
  <c r="Q207" i="69"/>
  <c r="R207" i="69"/>
  <c r="S207" i="69"/>
  <c r="T207" i="69"/>
  <c r="U207" i="69"/>
  <c r="V207" i="69"/>
  <c r="W207" i="69"/>
  <c r="X207" i="69"/>
  <c r="Y207" i="69"/>
  <c r="N208" i="69"/>
  <c r="P208" i="69"/>
  <c r="Q208" i="69"/>
  <c r="R208" i="69"/>
  <c r="S208" i="69"/>
  <c r="T208" i="69"/>
  <c r="U208" i="69"/>
  <c r="V208" i="69"/>
  <c r="W208" i="69"/>
  <c r="X208" i="69"/>
  <c r="Y208" i="69"/>
  <c r="N209" i="69"/>
  <c r="P209" i="69"/>
  <c r="Q209" i="69"/>
  <c r="R209" i="69"/>
  <c r="S209" i="69"/>
  <c r="T209" i="69"/>
  <c r="U209" i="69"/>
  <c r="V209" i="69"/>
  <c r="W209" i="69"/>
  <c r="X209" i="69"/>
  <c r="Y209" i="69"/>
  <c r="N210" i="69"/>
  <c r="P210" i="69"/>
  <c r="Q210" i="69"/>
  <c r="R210" i="69"/>
  <c r="S210" i="69"/>
  <c r="T210" i="69"/>
  <c r="U210" i="69"/>
  <c r="V210" i="69"/>
  <c r="W210" i="69"/>
  <c r="X210" i="69"/>
  <c r="Y210" i="69"/>
  <c r="N211" i="69"/>
  <c r="P211" i="69"/>
  <c r="Q211" i="69"/>
  <c r="R211" i="69"/>
  <c r="S211" i="69"/>
  <c r="T211" i="69"/>
  <c r="U211" i="69"/>
  <c r="V211" i="69"/>
  <c r="W211" i="69"/>
  <c r="X211" i="69"/>
  <c r="Y211" i="69"/>
  <c r="N212" i="69"/>
  <c r="P212" i="69"/>
  <c r="Q212" i="69"/>
  <c r="R212" i="69"/>
  <c r="S212" i="69"/>
  <c r="T212" i="69"/>
  <c r="U212" i="69"/>
  <c r="V212" i="69"/>
  <c r="W212" i="69"/>
  <c r="X212" i="69"/>
  <c r="Y212" i="69"/>
  <c r="N213" i="69"/>
  <c r="P213" i="69"/>
  <c r="Q213" i="69"/>
  <c r="R213" i="69"/>
  <c r="S213" i="69"/>
  <c r="T213" i="69"/>
  <c r="U213" i="69"/>
  <c r="V213" i="69"/>
  <c r="W213" i="69"/>
  <c r="X213" i="69"/>
  <c r="Y213" i="69"/>
  <c r="N214" i="69"/>
  <c r="P214" i="69"/>
  <c r="Q214" i="69"/>
  <c r="R214" i="69"/>
  <c r="S214" i="69"/>
  <c r="T214" i="69"/>
  <c r="U214" i="69"/>
  <c r="V214" i="69"/>
  <c r="W214" i="69"/>
  <c r="X214" i="69"/>
  <c r="Y214" i="69"/>
  <c r="N215" i="69"/>
  <c r="P215" i="69"/>
  <c r="Q215" i="69"/>
  <c r="R215" i="69"/>
  <c r="S215" i="69"/>
  <c r="T215" i="69"/>
  <c r="U215" i="69"/>
  <c r="V215" i="69"/>
  <c r="W215" i="69"/>
  <c r="X215" i="69"/>
  <c r="Y215" i="69"/>
  <c r="N216" i="69"/>
  <c r="P216" i="69"/>
  <c r="Q216" i="69"/>
  <c r="R216" i="69"/>
  <c r="S216" i="69"/>
  <c r="T216" i="69"/>
  <c r="U216" i="69"/>
  <c r="V216" i="69"/>
  <c r="W216" i="69"/>
  <c r="X216" i="69"/>
  <c r="Y216" i="69"/>
  <c r="N217" i="69"/>
  <c r="P217" i="69"/>
  <c r="Q217" i="69"/>
  <c r="R217" i="69"/>
  <c r="S217" i="69"/>
  <c r="T217" i="69"/>
  <c r="U217" i="69"/>
  <c r="V217" i="69"/>
  <c r="W217" i="69"/>
  <c r="X217" i="69"/>
  <c r="Y217" i="69"/>
  <c r="N218" i="69"/>
  <c r="P218" i="69"/>
  <c r="Q218" i="69"/>
  <c r="R218" i="69"/>
  <c r="S218" i="69"/>
  <c r="T218" i="69"/>
  <c r="U218" i="69"/>
  <c r="V218" i="69"/>
  <c r="W218" i="69"/>
  <c r="X218" i="69"/>
  <c r="Y218" i="69"/>
  <c r="N219" i="69"/>
  <c r="P219" i="69"/>
  <c r="Q219" i="69"/>
  <c r="R219" i="69"/>
  <c r="S219" i="69"/>
  <c r="T219" i="69"/>
  <c r="U219" i="69"/>
  <c r="V219" i="69"/>
  <c r="W219" i="69"/>
  <c r="X219" i="69"/>
  <c r="Y219" i="69"/>
  <c r="N220" i="69"/>
  <c r="P220" i="69"/>
  <c r="Q220" i="69"/>
  <c r="R220" i="69"/>
  <c r="S220" i="69"/>
  <c r="T220" i="69"/>
  <c r="U220" i="69"/>
  <c r="V220" i="69"/>
  <c r="W220" i="69"/>
  <c r="X220" i="69"/>
  <c r="Y220" i="69"/>
  <c r="N221" i="69"/>
  <c r="P221" i="69"/>
  <c r="Q221" i="69"/>
  <c r="R221" i="69"/>
  <c r="S221" i="69"/>
  <c r="T221" i="69"/>
  <c r="U221" i="69"/>
  <c r="V221" i="69"/>
  <c r="W221" i="69"/>
  <c r="X221" i="69"/>
  <c r="Y221" i="69"/>
  <c r="N222" i="69"/>
  <c r="P222" i="69"/>
  <c r="Q222" i="69"/>
  <c r="R222" i="69"/>
  <c r="S222" i="69"/>
  <c r="T222" i="69"/>
  <c r="U222" i="69"/>
  <c r="V222" i="69"/>
  <c r="W222" i="69"/>
  <c r="X222" i="69"/>
  <c r="Y222" i="69"/>
  <c r="N223" i="69"/>
  <c r="P223" i="69"/>
  <c r="Q223" i="69"/>
  <c r="R223" i="69"/>
  <c r="S223" i="69"/>
  <c r="T223" i="69"/>
  <c r="U223" i="69"/>
  <c r="V223" i="69"/>
  <c r="W223" i="69"/>
  <c r="X223" i="69"/>
  <c r="Y223" i="69"/>
  <c r="N224" i="69"/>
  <c r="P224" i="69"/>
  <c r="Q224" i="69"/>
  <c r="R224" i="69"/>
  <c r="S224" i="69"/>
  <c r="T224" i="69"/>
  <c r="U224" i="69"/>
  <c r="V224" i="69"/>
  <c r="W224" i="69"/>
  <c r="X224" i="69"/>
  <c r="Y224" i="69"/>
  <c r="N225" i="69"/>
  <c r="P225" i="69"/>
  <c r="Q225" i="69"/>
  <c r="R225" i="69"/>
  <c r="S225" i="69"/>
  <c r="T225" i="69"/>
  <c r="U225" i="69"/>
  <c r="V225" i="69"/>
  <c r="W225" i="69"/>
  <c r="X225" i="69"/>
  <c r="Y225" i="69"/>
  <c r="N226" i="69"/>
  <c r="P226" i="69"/>
  <c r="Q226" i="69"/>
  <c r="R226" i="69"/>
  <c r="S226" i="69"/>
  <c r="T226" i="69"/>
  <c r="U226" i="69"/>
  <c r="V226" i="69"/>
  <c r="W226" i="69"/>
  <c r="X226" i="69"/>
  <c r="Y226" i="69"/>
  <c r="N227" i="69"/>
  <c r="P227" i="69"/>
  <c r="Q227" i="69"/>
  <c r="R227" i="69"/>
  <c r="S227" i="69"/>
  <c r="T227" i="69"/>
  <c r="U227" i="69"/>
  <c r="V227" i="69"/>
  <c r="W227" i="69"/>
  <c r="X227" i="69"/>
  <c r="Y227" i="69"/>
  <c r="N228" i="69"/>
  <c r="P228" i="69"/>
  <c r="Q228" i="69"/>
  <c r="R228" i="69"/>
  <c r="S228" i="69"/>
  <c r="T228" i="69"/>
  <c r="U228" i="69"/>
  <c r="V228" i="69"/>
  <c r="W228" i="69"/>
  <c r="X228" i="69"/>
  <c r="Y228" i="69"/>
  <c r="N229" i="69"/>
  <c r="P229" i="69"/>
  <c r="Q229" i="69"/>
  <c r="R229" i="69"/>
  <c r="S229" i="69"/>
  <c r="T229" i="69"/>
  <c r="U229" i="69"/>
  <c r="V229" i="69"/>
  <c r="W229" i="69"/>
  <c r="X229" i="69"/>
  <c r="Y229" i="69"/>
  <c r="N230" i="69"/>
  <c r="P230" i="69"/>
  <c r="Q230" i="69"/>
  <c r="R230" i="69"/>
  <c r="S230" i="69"/>
  <c r="T230" i="69"/>
  <c r="U230" i="69"/>
  <c r="V230" i="69"/>
  <c r="W230" i="69"/>
  <c r="X230" i="69"/>
  <c r="Y230" i="69"/>
  <c r="N231" i="69"/>
  <c r="P231" i="69"/>
  <c r="Q231" i="69"/>
  <c r="R231" i="69"/>
  <c r="S231" i="69"/>
  <c r="T231" i="69"/>
  <c r="U231" i="69"/>
  <c r="V231" i="69"/>
  <c r="W231" i="69"/>
  <c r="X231" i="69"/>
  <c r="Y231" i="69"/>
  <c r="N232" i="69"/>
  <c r="P232" i="69"/>
  <c r="Q232" i="69"/>
  <c r="R232" i="69"/>
  <c r="S232" i="69"/>
  <c r="T232" i="69"/>
  <c r="U232" i="69"/>
  <c r="V232" i="69"/>
  <c r="W232" i="69"/>
  <c r="X232" i="69"/>
  <c r="Y232" i="69"/>
  <c r="N233" i="69"/>
  <c r="P233" i="69"/>
  <c r="Q233" i="69"/>
  <c r="R233" i="69"/>
  <c r="S233" i="69"/>
  <c r="T233" i="69"/>
  <c r="U233" i="69"/>
  <c r="V233" i="69"/>
  <c r="W233" i="69"/>
  <c r="X233" i="69"/>
  <c r="Y233" i="69"/>
  <c r="N234" i="69"/>
  <c r="P234" i="69"/>
  <c r="Q234" i="69"/>
  <c r="R234" i="69"/>
  <c r="S234" i="69"/>
  <c r="T234" i="69"/>
  <c r="U234" i="69"/>
  <c r="V234" i="69"/>
  <c r="W234" i="69"/>
  <c r="X234" i="69"/>
  <c r="Y234" i="69"/>
  <c r="N235" i="69"/>
  <c r="P235" i="69"/>
  <c r="Q235" i="69"/>
  <c r="R235" i="69"/>
  <c r="S235" i="69"/>
  <c r="T235" i="69"/>
  <c r="U235" i="69"/>
  <c r="V235" i="69"/>
  <c r="W235" i="69"/>
  <c r="X235" i="69"/>
  <c r="Y235" i="69"/>
  <c r="N236" i="69"/>
  <c r="P236" i="69"/>
  <c r="Q236" i="69"/>
  <c r="R236" i="69"/>
  <c r="S236" i="69"/>
  <c r="T236" i="69"/>
  <c r="U236" i="69"/>
  <c r="V236" i="69"/>
  <c r="W236" i="69"/>
  <c r="X236" i="69"/>
  <c r="Y236" i="69"/>
  <c r="N237" i="69"/>
  <c r="P237" i="69"/>
  <c r="Q237" i="69"/>
  <c r="R237" i="69"/>
  <c r="S237" i="69"/>
  <c r="T237" i="69"/>
  <c r="U237" i="69"/>
  <c r="V237" i="69"/>
  <c r="W237" i="69"/>
  <c r="X237" i="69"/>
  <c r="Y237" i="69"/>
  <c r="N238" i="69"/>
  <c r="P238" i="69"/>
  <c r="Q238" i="69"/>
  <c r="R238" i="69"/>
  <c r="S238" i="69"/>
  <c r="T238" i="69"/>
  <c r="U238" i="69"/>
  <c r="V238" i="69"/>
  <c r="W238" i="69"/>
  <c r="X238" i="69"/>
  <c r="Y238" i="69"/>
  <c r="N239" i="69"/>
  <c r="P239" i="69"/>
  <c r="Q239" i="69"/>
  <c r="R239" i="69"/>
  <c r="S239" i="69"/>
  <c r="T239" i="69"/>
  <c r="U239" i="69"/>
  <c r="V239" i="69"/>
  <c r="W239" i="69"/>
  <c r="X239" i="69"/>
  <c r="Y239" i="69"/>
  <c r="N240" i="69"/>
  <c r="P240" i="69"/>
  <c r="Q240" i="69"/>
  <c r="R240" i="69"/>
  <c r="S240" i="69"/>
  <c r="T240" i="69"/>
  <c r="U240" i="69"/>
  <c r="V240" i="69"/>
  <c r="W240" i="69"/>
  <c r="X240" i="69"/>
  <c r="Y240" i="69"/>
  <c r="N241" i="69"/>
  <c r="P241" i="69"/>
  <c r="Q241" i="69"/>
  <c r="R241" i="69"/>
  <c r="S241" i="69"/>
  <c r="T241" i="69"/>
  <c r="U241" i="69"/>
  <c r="V241" i="69"/>
  <c r="W241" i="69"/>
  <c r="X241" i="69"/>
  <c r="Y241" i="69"/>
  <c r="N242" i="69"/>
  <c r="P242" i="69"/>
  <c r="Q242" i="69"/>
  <c r="R242" i="69"/>
  <c r="S242" i="69"/>
  <c r="T242" i="69"/>
  <c r="U242" i="69"/>
  <c r="V242" i="69"/>
  <c r="W242" i="69"/>
  <c r="X242" i="69"/>
  <c r="Y242" i="69"/>
  <c r="N243" i="69"/>
  <c r="P243" i="69"/>
  <c r="Q243" i="69"/>
  <c r="R243" i="69"/>
  <c r="S243" i="69"/>
  <c r="T243" i="69"/>
  <c r="U243" i="69"/>
  <c r="V243" i="69"/>
  <c r="W243" i="69"/>
  <c r="X243" i="69"/>
  <c r="Y243" i="69"/>
  <c r="N244" i="69"/>
  <c r="P244" i="69"/>
  <c r="Q244" i="69"/>
  <c r="R244" i="69"/>
  <c r="S244" i="69"/>
  <c r="T244" i="69"/>
  <c r="U244" i="69"/>
  <c r="V244" i="69"/>
  <c r="W244" i="69"/>
  <c r="X244" i="69"/>
  <c r="Y244" i="69"/>
  <c r="N245" i="69"/>
  <c r="P245" i="69"/>
  <c r="Q245" i="69"/>
  <c r="R245" i="69"/>
  <c r="S245" i="69"/>
  <c r="T245" i="69"/>
  <c r="U245" i="69"/>
  <c r="V245" i="69"/>
  <c r="W245" i="69"/>
  <c r="X245" i="69"/>
  <c r="Y245" i="69"/>
  <c r="N246" i="69"/>
  <c r="P246" i="69"/>
  <c r="Q246" i="69"/>
  <c r="R246" i="69"/>
  <c r="S246" i="69"/>
  <c r="T246" i="69"/>
  <c r="U246" i="69"/>
  <c r="V246" i="69"/>
  <c r="W246" i="69"/>
  <c r="X246" i="69"/>
  <c r="Y246" i="69"/>
  <c r="N247" i="69"/>
  <c r="P247" i="69"/>
  <c r="Q247" i="69"/>
  <c r="R247" i="69"/>
  <c r="S247" i="69"/>
  <c r="T247" i="69"/>
  <c r="U247" i="69"/>
  <c r="V247" i="69"/>
  <c r="W247" i="69"/>
  <c r="X247" i="69"/>
  <c r="Y247" i="69"/>
  <c r="N248" i="69"/>
  <c r="P248" i="69"/>
  <c r="Q248" i="69"/>
  <c r="R248" i="69"/>
  <c r="S248" i="69"/>
  <c r="T248" i="69"/>
  <c r="U248" i="69"/>
  <c r="V248" i="69"/>
  <c r="W248" i="69"/>
  <c r="X248" i="69"/>
  <c r="Y248" i="69"/>
  <c r="N249" i="69"/>
  <c r="P249" i="69"/>
  <c r="Q249" i="69"/>
  <c r="R249" i="69"/>
  <c r="S249" i="69"/>
  <c r="T249" i="69"/>
  <c r="U249" i="69"/>
  <c r="V249" i="69"/>
  <c r="W249" i="69"/>
  <c r="X249" i="69"/>
  <c r="Y249" i="69"/>
  <c r="N250" i="69"/>
  <c r="P250" i="69"/>
  <c r="Q250" i="69"/>
  <c r="R250" i="69"/>
  <c r="S250" i="69"/>
  <c r="T250" i="69"/>
  <c r="U250" i="69"/>
  <c r="V250" i="69"/>
  <c r="W250" i="69"/>
  <c r="X250" i="69"/>
  <c r="Y250" i="69"/>
  <c r="N251" i="69"/>
  <c r="P251" i="69"/>
  <c r="Q251" i="69"/>
  <c r="R251" i="69"/>
  <c r="S251" i="69"/>
  <c r="T251" i="69"/>
  <c r="U251" i="69"/>
  <c r="V251" i="69"/>
  <c r="W251" i="69"/>
  <c r="X251" i="69"/>
  <c r="Y251" i="69"/>
  <c r="N252" i="69"/>
  <c r="P252" i="69"/>
  <c r="Q252" i="69"/>
  <c r="R252" i="69"/>
  <c r="S252" i="69"/>
  <c r="T252" i="69"/>
  <c r="U252" i="69"/>
  <c r="V252" i="69"/>
  <c r="W252" i="69"/>
  <c r="X252" i="69"/>
  <c r="Y252" i="69"/>
  <c r="N253" i="69"/>
  <c r="P253" i="69"/>
  <c r="Q253" i="69"/>
  <c r="R253" i="69"/>
  <c r="S253" i="69"/>
  <c r="T253" i="69"/>
  <c r="U253" i="69"/>
  <c r="V253" i="69"/>
  <c r="W253" i="69"/>
  <c r="X253" i="69"/>
  <c r="Y253" i="69"/>
  <c r="N254" i="69"/>
  <c r="P254" i="69"/>
  <c r="Q254" i="69"/>
  <c r="R254" i="69"/>
  <c r="S254" i="69"/>
  <c r="T254" i="69"/>
  <c r="U254" i="69"/>
  <c r="V254" i="69"/>
  <c r="W254" i="69"/>
  <c r="X254" i="69"/>
  <c r="Y254" i="69"/>
  <c r="N255" i="69"/>
  <c r="P255" i="69"/>
  <c r="Q255" i="69"/>
  <c r="R255" i="69"/>
  <c r="S255" i="69"/>
  <c r="T255" i="69"/>
  <c r="U255" i="69"/>
  <c r="V255" i="69"/>
  <c r="W255" i="69"/>
  <c r="X255" i="69"/>
  <c r="Y255" i="69"/>
  <c r="N256" i="69"/>
  <c r="P256" i="69"/>
  <c r="Q256" i="69"/>
  <c r="R256" i="69"/>
  <c r="S256" i="69"/>
  <c r="T256" i="69"/>
  <c r="U256" i="69"/>
  <c r="V256" i="69"/>
  <c r="W256" i="69"/>
  <c r="X256" i="69"/>
  <c r="Y256" i="69"/>
  <c r="N257" i="69"/>
  <c r="P257" i="69"/>
  <c r="Q257" i="69"/>
  <c r="R257" i="69"/>
  <c r="S257" i="69"/>
  <c r="T257" i="69"/>
  <c r="U257" i="69"/>
  <c r="V257" i="69"/>
  <c r="W257" i="69"/>
  <c r="X257" i="69"/>
  <c r="Y257" i="69"/>
  <c r="N258" i="69"/>
  <c r="P258" i="69"/>
  <c r="Q258" i="69"/>
  <c r="R258" i="69"/>
  <c r="S258" i="69"/>
  <c r="T258" i="69"/>
  <c r="U258" i="69"/>
  <c r="V258" i="69"/>
  <c r="W258" i="69"/>
  <c r="X258" i="69"/>
  <c r="Y258" i="69"/>
  <c r="N259" i="69"/>
  <c r="P259" i="69"/>
  <c r="Q259" i="69"/>
  <c r="R259" i="69"/>
  <c r="S259" i="69"/>
  <c r="T259" i="69"/>
  <c r="U259" i="69"/>
  <c r="V259" i="69"/>
  <c r="W259" i="69"/>
  <c r="X259" i="69"/>
  <c r="Y259" i="69"/>
  <c r="N260" i="69"/>
  <c r="P260" i="69"/>
  <c r="Q260" i="69"/>
  <c r="R260" i="69"/>
  <c r="S260" i="69"/>
  <c r="T260" i="69"/>
  <c r="U260" i="69"/>
  <c r="V260" i="69"/>
  <c r="W260" i="69"/>
  <c r="X260" i="69"/>
  <c r="Y260" i="69"/>
  <c r="N261" i="69"/>
  <c r="P261" i="69"/>
  <c r="Q261" i="69"/>
  <c r="R261" i="69"/>
  <c r="S261" i="69"/>
  <c r="T261" i="69"/>
  <c r="U261" i="69"/>
  <c r="V261" i="69"/>
  <c r="W261" i="69"/>
  <c r="X261" i="69"/>
  <c r="Y261" i="69"/>
  <c r="N262" i="69"/>
  <c r="P262" i="69"/>
  <c r="Q262" i="69"/>
  <c r="R262" i="69"/>
  <c r="S262" i="69"/>
  <c r="T262" i="69"/>
  <c r="U262" i="69"/>
  <c r="V262" i="69"/>
  <c r="W262" i="69"/>
  <c r="X262" i="69"/>
  <c r="Y262" i="69"/>
  <c r="N263" i="69"/>
  <c r="P263" i="69"/>
  <c r="Q263" i="69"/>
  <c r="R263" i="69"/>
  <c r="S263" i="69"/>
  <c r="T263" i="69"/>
  <c r="U263" i="69"/>
  <c r="V263" i="69"/>
  <c r="W263" i="69"/>
  <c r="X263" i="69"/>
  <c r="Y263" i="69"/>
  <c r="N264" i="69"/>
  <c r="P264" i="69"/>
  <c r="Q264" i="69"/>
  <c r="R264" i="69"/>
  <c r="S264" i="69"/>
  <c r="T264" i="69"/>
  <c r="U264" i="69"/>
  <c r="V264" i="69"/>
  <c r="W264" i="69"/>
  <c r="X264" i="69"/>
  <c r="Y264" i="69"/>
  <c r="N265" i="69"/>
  <c r="P265" i="69"/>
  <c r="Q265" i="69"/>
  <c r="R265" i="69"/>
  <c r="S265" i="69"/>
  <c r="T265" i="69"/>
  <c r="U265" i="69"/>
  <c r="V265" i="69"/>
  <c r="W265" i="69"/>
  <c r="X265" i="69"/>
  <c r="Y265" i="69"/>
  <c r="N266" i="69"/>
  <c r="P266" i="69"/>
  <c r="Q266" i="69"/>
  <c r="R266" i="69"/>
  <c r="S266" i="69"/>
  <c r="T266" i="69"/>
  <c r="U266" i="69"/>
  <c r="V266" i="69"/>
  <c r="W266" i="69"/>
  <c r="X266" i="69"/>
  <c r="Y266" i="69"/>
  <c r="N267" i="69"/>
  <c r="P267" i="69"/>
  <c r="Q267" i="69"/>
  <c r="R267" i="69"/>
  <c r="S267" i="69"/>
  <c r="T267" i="69"/>
  <c r="U267" i="69"/>
  <c r="V267" i="69"/>
  <c r="W267" i="69"/>
  <c r="X267" i="69"/>
  <c r="Y267" i="69"/>
  <c r="N268" i="69"/>
  <c r="P268" i="69"/>
  <c r="Q268" i="69"/>
  <c r="R268" i="69"/>
  <c r="S268" i="69"/>
  <c r="T268" i="69"/>
  <c r="U268" i="69"/>
  <c r="V268" i="69"/>
  <c r="W268" i="69"/>
  <c r="X268" i="69"/>
  <c r="Y268" i="69"/>
  <c r="N269" i="69"/>
  <c r="P269" i="69"/>
  <c r="Q269" i="69"/>
  <c r="R269" i="69"/>
  <c r="S269" i="69"/>
  <c r="T269" i="69"/>
  <c r="U269" i="69"/>
  <c r="V269" i="69"/>
  <c r="W269" i="69"/>
  <c r="X269" i="69"/>
  <c r="Y269" i="69"/>
  <c r="N270" i="69"/>
  <c r="P270" i="69"/>
  <c r="Q270" i="69"/>
  <c r="R270" i="69"/>
  <c r="S270" i="69"/>
  <c r="T270" i="69"/>
  <c r="U270" i="69"/>
  <c r="V270" i="69"/>
  <c r="W270" i="69"/>
  <c r="X270" i="69"/>
  <c r="Y270" i="69"/>
  <c r="N271" i="69"/>
  <c r="P271" i="69"/>
  <c r="Q271" i="69"/>
  <c r="R271" i="69"/>
  <c r="S271" i="69"/>
  <c r="T271" i="69"/>
  <c r="U271" i="69"/>
  <c r="V271" i="69"/>
  <c r="W271" i="69"/>
  <c r="X271" i="69"/>
  <c r="Y271" i="69"/>
  <c r="N272" i="69"/>
  <c r="P272" i="69"/>
  <c r="Q272" i="69"/>
  <c r="R272" i="69"/>
  <c r="S272" i="69"/>
  <c r="T272" i="69"/>
  <c r="U272" i="69"/>
  <c r="V272" i="69"/>
  <c r="W272" i="69"/>
  <c r="X272" i="69"/>
  <c r="Y272" i="69"/>
  <c r="N273" i="69"/>
  <c r="P273" i="69"/>
  <c r="Q273" i="69"/>
  <c r="R273" i="69"/>
  <c r="S273" i="69"/>
  <c r="T273" i="69"/>
  <c r="U273" i="69"/>
  <c r="V273" i="69"/>
  <c r="W273" i="69"/>
  <c r="X273" i="69"/>
  <c r="Y273" i="69"/>
  <c r="N274" i="69"/>
  <c r="P274" i="69"/>
  <c r="Q274" i="69"/>
  <c r="R274" i="69"/>
  <c r="S274" i="69"/>
  <c r="T274" i="69"/>
  <c r="U274" i="69"/>
  <c r="V274" i="69"/>
  <c r="W274" i="69"/>
  <c r="X274" i="69"/>
  <c r="Y274" i="69"/>
  <c r="N275" i="69"/>
  <c r="P275" i="69"/>
  <c r="Q275" i="69"/>
  <c r="R275" i="69"/>
  <c r="S275" i="69"/>
  <c r="T275" i="69"/>
  <c r="U275" i="69"/>
  <c r="V275" i="69"/>
  <c r="W275" i="69"/>
  <c r="X275" i="69"/>
  <c r="Y275" i="69"/>
  <c r="N276" i="69"/>
  <c r="P276" i="69"/>
  <c r="Q276" i="69"/>
  <c r="R276" i="69"/>
  <c r="S276" i="69"/>
  <c r="T276" i="69"/>
  <c r="U276" i="69"/>
  <c r="V276" i="69"/>
  <c r="W276" i="69"/>
  <c r="X276" i="69"/>
  <c r="Y276" i="69"/>
  <c r="N277" i="69"/>
  <c r="P277" i="69"/>
  <c r="Q277" i="69"/>
  <c r="R277" i="69"/>
  <c r="S277" i="69"/>
  <c r="T277" i="69"/>
  <c r="U277" i="69"/>
  <c r="V277" i="69"/>
  <c r="W277" i="69"/>
  <c r="X277" i="69"/>
  <c r="Y277" i="69"/>
  <c r="N278" i="69"/>
  <c r="P278" i="69"/>
  <c r="Q278" i="69"/>
  <c r="R278" i="69"/>
  <c r="S278" i="69"/>
  <c r="T278" i="69"/>
  <c r="U278" i="69"/>
  <c r="V278" i="69"/>
  <c r="W278" i="69"/>
  <c r="X278" i="69"/>
  <c r="Y278" i="69"/>
  <c r="N279" i="69"/>
  <c r="P279" i="69"/>
  <c r="Q279" i="69"/>
  <c r="R279" i="69"/>
  <c r="S279" i="69"/>
  <c r="T279" i="69"/>
  <c r="U279" i="69"/>
  <c r="V279" i="69"/>
  <c r="W279" i="69"/>
  <c r="X279" i="69"/>
  <c r="Y279" i="69"/>
  <c r="N280" i="69"/>
  <c r="P280" i="69"/>
  <c r="Q280" i="69"/>
  <c r="R280" i="69"/>
  <c r="S280" i="69"/>
  <c r="T280" i="69"/>
  <c r="U280" i="69"/>
  <c r="V280" i="69"/>
  <c r="W280" i="69"/>
  <c r="X280" i="69"/>
  <c r="Y280" i="69"/>
  <c r="N281" i="69"/>
  <c r="P281" i="69"/>
  <c r="Q281" i="69"/>
  <c r="R281" i="69"/>
  <c r="S281" i="69"/>
  <c r="T281" i="69"/>
  <c r="U281" i="69"/>
  <c r="V281" i="69"/>
  <c r="W281" i="69"/>
  <c r="X281" i="69"/>
  <c r="Y281" i="69"/>
  <c r="N282" i="69"/>
  <c r="P282" i="69"/>
  <c r="Q282" i="69"/>
  <c r="R282" i="69"/>
  <c r="S282" i="69"/>
  <c r="T282" i="69"/>
  <c r="U282" i="69"/>
  <c r="V282" i="69"/>
  <c r="W282" i="69"/>
  <c r="X282" i="69"/>
  <c r="Y282" i="69"/>
  <c r="N283" i="69"/>
  <c r="P283" i="69"/>
  <c r="Q283" i="69"/>
  <c r="R283" i="69"/>
  <c r="S283" i="69"/>
  <c r="T283" i="69"/>
  <c r="U283" i="69"/>
  <c r="V283" i="69"/>
  <c r="W283" i="69"/>
  <c r="X283" i="69"/>
  <c r="Y283" i="69"/>
  <c r="N284" i="69"/>
  <c r="P284" i="69"/>
  <c r="Q284" i="69"/>
  <c r="R284" i="69"/>
  <c r="S284" i="69"/>
  <c r="T284" i="69"/>
  <c r="U284" i="69"/>
  <c r="V284" i="69"/>
  <c r="W284" i="69"/>
  <c r="X284" i="69"/>
  <c r="Y284" i="69"/>
  <c r="N285" i="69"/>
  <c r="P285" i="69"/>
  <c r="Q285" i="69"/>
  <c r="R285" i="69"/>
  <c r="S285" i="69"/>
  <c r="T285" i="69"/>
  <c r="U285" i="69"/>
  <c r="V285" i="69"/>
  <c r="W285" i="69"/>
  <c r="X285" i="69"/>
  <c r="Y285" i="69"/>
  <c r="N286" i="69"/>
  <c r="P286" i="69"/>
  <c r="Q286" i="69"/>
  <c r="R286" i="69"/>
  <c r="S286" i="69"/>
  <c r="T286" i="69"/>
  <c r="U286" i="69"/>
  <c r="V286" i="69"/>
  <c r="W286" i="69"/>
  <c r="X286" i="69"/>
  <c r="Y286" i="69"/>
  <c r="N287" i="69"/>
  <c r="P287" i="69"/>
  <c r="Q287" i="69"/>
  <c r="R287" i="69"/>
  <c r="S287" i="69"/>
  <c r="T287" i="69"/>
  <c r="U287" i="69"/>
  <c r="V287" i="69"/>
  <c r="W287" i="69"/>
  <c r="X287" i="69"/>
  <c r="Y287" i="69"/>
  <c r="N288" i="69"/>
  <c r="P288" i="69"/>
  <c r="Q288" i="69"/>
  <c r="R288" i="69"/>
  <c r="S288" i="69"/>
  <c r="T288" i="69"/>
  <c r="U288" i="69"/>
  <c r="V288" i="69"/>
  <c r="W288" i="69"/>
  <c r="X288" i="69"/>
  <c r="Y288" i="69"/>
  <c r="N289" i="69"/>
  <c r="P289" i="69"/>
  <c r="Q289" i="69"/>
  <c r="R289" i="69"/>
  <c r="S289" i="69"/>
  <c r="T289" i="69"/>
  <c r="U289" i="69"/>
  <c r="V289" i="69"/>
  <c r="W289" i="69"/>
  <c r="X289" i="69"/>
  <c r="Y289" i="69"/>
  <c r="N290" i="69"/>
  <c r="P290" i="69"/>
  <c r="Q290" i="69"/>
  <c r="R290" i="69"/>
  <c r="S290" i="69"/>
  <c r="T290" i="69"/>
  <c r="U290" i="69"/>
  <c r="V290" i="69"/>
  <c r="W290" i="69"/>
  <c r="X290" i="69"/>
  <c r="Y290" i="69"/>
  <c r="N291" i="69"/>
  <c r="P291" i="69"/>
  <c r="Q291" i="69"/>
  <c r="R291" i="69"/>
  <c r="S291" i="69"/>
  <c r="T291" i="69"/>
  <c r="U291" i="69"/>
  <c r="V291" i="69"/>
  <c r="W291" i="69"/>
  <c r="X291" i="69"/>
  <c r="Y291" i="69"/>
  <c r="N292" i="69"/>
  <c r="P292" i="69"/>
  <c r="Q292" i="69"/>
  <c r="R292" i="69"/>
  <c r="S292" i="69"/>
  <c r="T292" i="69"/>
  <c r="U292" i="69"/>
  <c r="V292" i="69"/>
  <c r="W292" i="69"/>
  <c r="X292" i="69"/>
  <c r="Y292" i="69"/>
  <c r="N293" i="69"/>
  <c r="P293" i="69"/>
  <c r="Q293" i="69"/>
  <c r="R293" i="69"/>
  <c r="S293" i="69"/>
  <c r="T293" i="69"/>
  <c r="U293" i="69"/>
  <c r="V293" i="69"/>
  <c r="W293" i="69"/>
  <c r="X293" i="69"/>
  <c r="Y293" i="69"/>
  <c r="N294" i="69"/>
  <c r="P294" i="69"/>
  <c r="Q294" i="69"/>
  <c r="R294" i="69"/>
  <c r="S294" i="69"/>
  <c r="T294" i="69"/>
  <c r="U294" i="69"/>
  <c r="V294" i="69"/>
  <c r="W294" i="69"/>
  <c r="X294" i="69"/>
  <c r="Y294" i="69"/>
  <c r="N295" i="69"/>
  <c r="P295" i="69"/>
  <c r="Q295" i="69"/>
  <c r="R295" i="69"/>
  <c r="S295" i="69"/>
  <c r="T295" i="69"/>
  <c r="U295" i="69"/>
  <c r="V295" i="69"/>
  <c r="W295" i="69"/>
  <c r="X295" i="69"/>
  <c r="Y295" i="69"/>
  <c r="N296" i="69"/>
  <c r="P296" i="69"/>
  <c r="Q296" i="69"/>
  <c r="R296" i="69"/>
  <c r="S296" i="69"/>
  <c r="T296" i="69"/>
  <c r="U296" i="69"/>
  <c r="V296" i="69"/>
  <c r="W296" i="69"/>
  <c r="X296" i="69"/>
  <c r="Y296" i="69"/>
  <c r="N297" i="69"/>
  <c r="P297" i="69"/>
  <c r="Q297" i="69"/>
  <c r="R297" i="69"/>
  <c r="S297" i="69"/>
  <c r="T297" i="69"/>
  <c r="U297" i="69"/>
  <c r="V297" i="69"/>
  <c r="W297" i="69"/>
  <c r="X297" i="69"/>
  <c r="Y297" i="69"/>
  <c r="N298" i="69"/>
  <c r="P298" i="69"/>
  <c r="Q298" i="69"/>
  <c r="R298" i="69"/>
  <c r="S298" i="69"/>
  <c r="T298" i="69"/>
  <c r="U298" i="69"/>
  <c r="V298" i="69"/>
  <c r="W298" i="69"/>
  <c r="X298" i="69"/>
  <c r="Y298" i="69"/>
  <c r="N299" i="69"/>
  <c r="P299" i="69"/>
  <c r="Q299" i="69"/>
  <c r="R299" i="69"/>
  <c r="S299" i="69"/>
  <c r="T299" i="69"/>
  <c r="U299" i="69"/>
  <c r="V299" i="69"/>
  <c r="W299" i="69"/>
  <c r="X299" i="69"/>
  <c r="Y299" i="69"/>
  <c r="N300" i="69"/>
  <c r="P300" i="69"/>
  <c r="Q300" i="69"/>
  <c r="R300" i="69"/>
  <c r="S300" i="69"/>
  <c r="T300" i="69"/>
  <c r="U300" i="69"/>
  <c r="V300" i="69"/>
  <c r="W300" i="69"/>
  <c r="X300" i="69"/>
  <c r="Y300" i="69"/>
  <c r="N301" i="69"/>
  <c r="P301" i="69"/>
  <c r="Q301" i="69"/>
  <c r="R301" i="69"/>
  <c r="S301" i="69"/>
  <c r="T301" i="69"/>
  <c r="U301" i="69"/>
  <c r="V301" i="69"/>
  <c r="W301" i="69"/>
  <c r="X301" i="69"/>
  <c r="Y301" i="69"/>
  <c r="N302" i="69"/>
  <c r="P302" i="69"/>
  <c r="Q302" i="69"/>
  <c r="R302" i="69"/>
  <c r="S302" i="69"/>
  <c r="T302" i="69"/>
  <c r="U302" i="69"/>
  <c r="V302" i="69"/>
  <c r="W302" i="69"/>
  <c r="X302" i="69"/>
  <c r="Y302" i="69"/>
  <c r="N303" i="69"/>
  <c r="P303" i="69"/>
  <c r="Q303" i="69"/>
  <c r="R303" i="69"/>
  <c r="S303" i="69"/>
  <c r="T303" i="69"/>
  <c r="U303" i="69"/>
  <c r="V303" i="69"/>
  <c r="W303" i="69"/>
  <c r="X303" i="69"/>
  <c r="Y303" i="69"/>
  <c r="N304" i="69"/>
  <c r="P304" i="69"/>
  <c r="Q304" i="69"/>
  <c r="R304" i="69"/>
  <c r="S304" i="69"/>
  <c r="T304" i="69"/>
  <c r="U304" i="69"/>
  <c r="V304" i="69"/>
  <c r="W304" i="69"/>
  <c r="X304" i="69"/>
  <c r="Y304" i="69"/>
  <c r="N305" i="69"/>
  <c r="P305" i="69"/>
  <c r="Q305" i="69"/>
  <c r="R305" i="69"/>
  <c r="S305" i="69"/>
  <c r="T305" i="69"/>
  <c r="U305" i="69"/>
  <c r="V305" i="69"/>
  <c r="W305" i="69"/>
  <c r="X305" i="69"/>
  <c r="Y305" i="69"/>
  <c r="N306" i="69"/>
  <c r="P306" i="69"/>
  <c r="Q306" i="69"/>
  <c r="R306" i="69"/>
  <c r="S306" i="69"/>
  <c r="T306" i="69"/>
  <c r="U306" i="69"/>
  <c r="V306" i="69"/>
  <c r="W306" i="69"/>
  <c r="X306" i="69"/>
  <c r="Y306" i="69"/>
  <c r="N307" i="69"/>
  <c r="P307" i="69"/>
  <c r="Q307" i="69"/>
  <c r="R307" i="69"/>
  <c r="S307" i="69"/>
  <c r="T307" i="69"/>
  <c r="U307" i="69"/>
  <c r="V307" i="69"/>
  <c r="W307" i="69"/>
  <c r="X307" i="69"/>
  <c r="Y307" i="69"/>
  <c r="N308" i="69"/>
  <c r="P308" i="69"/>
  <c r="Q308" i="69"/>
  <c r="R308" i="69"/>
  <c r="S308" i="69"/>
  <c r="T308" i="69"/>
  <c r="U308" i="69"/>
  <c r="V308" i="69"/>
  <c r="W308" i="69"/>
  <c r="X308" i="69"/>
  <c r="Y308" i="69"/>
  <c r="N309" i="69"/>
  <c r="P309" i="69"/>
  <c r="Q309" i="69"/>
  <c r="R309" i="69"/>
  <c r="S309" i="69"/>
  <c r="T309" i="69"/>
  <c r="U309" i="69"/>
  <c r="V309" i="69"/>
  <c r="W309" i="69"/>
  <c r="X309" i="69"/>
  <c r="Y309" i="69"/>
  <c r="N310" i="69"/>
  <c r="P310" i="69"/>
  <c r="Q310" i="69"/>
  <c r="R310" i="69"/>
  <c r="S310" i="69"/>
  <c r="T310" i="69"/>
  <c r="U310" i="69"/>
  <c r="V310" i="69"/>
  <c r="W310" i="69"/>
  <c r="X310" i="69"/>
  <c r="Y310" i="69"/>
  <c r="N311" i="69"/>
  <c r="P311" i="69"/>
  <c r="Q311" i="69"/>
  <c r="R311" i="69"/>
  <c r="S311" i="69"/>
  <c r="T311" i="69"/>
  <c r="U311" i="69"/>
  <c r="V311" i="69"/>
  <c r="W311" i="69"/>
  <c r="X311" i="69"/>
  <c r="Y311" i="69"/>
  <c r="N312" i="69"/>
  <c r="P312" i="69"/>
  <c r="Q312" i="69"/>
  <c r="R312" i="69"/>
  <c r="S312" i="69"/>
  <c r="T312" i="69"/>
  <c r="U312" i="69"/>
  <c r="V312" i="69"/>
  <c r="W312" i="69"/>
  <c r="X312" i="69"/>
  <c r="Y312" i="69"/>
  <c r="N313" i="69"/>
  <c r="P313" i="69"/>
  <c r="Q313" i="69"/>
  <c r="R313" i="69"/>
  <c r="S313" i="69"/>
  <c r="T313" i="69"/>
  <c r="U313" i="69"/>
  <c r="V313" i="69"/>
  <c r="W313" i="69"/>
  <c r="X313" i="69"/>
  <c r="Y313" i="69"/>
  <c r="N314" i="69"/>
  <c r="P314" i="69"/>
  <c r="Q314" i="69"/>
  <c r="R314" i="69"/>
  <c r="S314" i="69"/>
  <c r="T314" i="69"/>
  <c r="U314" i="69"/>
  <c r="V314" i="69"/>
  <c r="W314" i="69"/>
  <c r="X314" i="69"/>
  <c r="Y314" i="69"/>
  <c r="N315" i="69"/>
  <c r="P315" i="69"/>
  <c r="Q315" i="69"/>
  <c r="R315" i="69"/>
  <c r="S315" i="69"/>
  <c r="T315" i="69"/>
  <c r="U315" i="69"/>
  <c r="V315" i="69"/>
  <c r="W315" i="69"/>
  <c r="X315" i="69"/>
  <c r="Y315" i="69"/>
  <c r="N316" i="69"/>
  <c r="P316" i="69"/>
  <c r="Q316" i="69"/>
  <c r="R316" i="69"/>
  <c r="S316" i="69"/>
  <c r="T316" i="69"/>
  <c r="U316" i="69"/>
  <c r="V316" i="69"/>
  <c r="W316" i="69"/>
  <c r="X316" i="69"/>
  <c r="Y316" i="69"/>
  <c r="N317" i="69"/>
  <c r="P317" i="69"/>
  <c r="Q317" i="69"/>
  <c r="R317" i="69"/>
  <c r="S317" i="69"/>
  <c r="T317" i="69"/>
  <c r="U317" i="69"/>
  <c r="V317" i="69"/>
  <c r="W317" i="69"/>
  <c r="X317" i="69"/>
  <c r="Y317" i="69"/>
  <c r="N318" i="69"/>
  <c r="P318" i="69"/>
  <c r="Q318" i="69"/>
  <c r="R318" i="69"/>
  <c r="S318" i="69"/>
  <c r="T318" i="69"/>
  <c r="U318" i="69"/>
  <c r="V318" i="69"/>
  <c r="W318" i="69"/>
  <c r="X318" i="69"/>
  <c r="Y318" i="69"/>
  <c r="N319" i="69"/>
  <c r="P319" i="69"/>
  <c r="Q319" i="69"/>
  <c r="R319" i="69"/>
  <c r="S319" i="69"/>
  <c r="T319" i="69"/>
  <c r="U319" i="69"/>
  <c r="V319" i="69"/>
  <c r="W319" i="69"/>
  <c r="X319" i="69"/>
  <c r="Y319" i="69"/>
  <c r="N320" i="69"/>
  <c r="P320" i="69"/>
  <c r="Q320" i="69"/>
  <c r="R320" i="69"/>
  <c r="S320" i="69"/>
  <c r="T320" i="69"/>
  <c r="U320" i="69"/>
  <c r="V320" i="69"/>
  <c r="W320" i="69"/>
  <c r="X320" i="69"/>
  <c r="Y320" i="69"/>
  <c r="N321" i="69"/>
  <c r="P321" i="69"/>
  <c r="Q321" i="69"/>
  <c r="R321" i="69"/>
  <c r="S321" i="69"/>
  <c r="T321" i="69"/>
  <c r="U321" i="69"/>
  <c r="V321" i="69"/>
  <c r="W321" i="69"/>
  <c r="X321" i="69"/>
  <c r="Y321" i="69"/>
  <c r="N322" i="69"/>
  <c r="P322" i="69"/>
  <c r="Q322" i="69"/>
  <c r="R322" i="69"/>
  <c r="S322" i="69"/>
  <c r="T322" i="69"/>
  <c r="U322" i="69"/>
  <c r="V322" i="69"/>
  <c r="W322" i="69"/>
  <c r="X322" i="69"/>
  <c r="Y322" i="69"/>
  <c r="N323" i="69"/>
  <c r="P323" i="69"/>
  <c r="Q323" i="69"/>
  <c r="R323" i="69"/>
  <c r="S323" i="69"/>
  <c r="T323" i="69"/>
  <c r="U323" i="69"/>
  <c r="V323" i="69"/>
  <c r="W323" i="69"/>
  <c r="X323" i="69"/>
  <c r="Y323" i="69"/>
  <c r="N324" i="69"/>
  <c r="P324" i="69"/>
  <c r="Q324" i="69"/>
  <c r="R324" i="69"/>
  <c r="S324" i="69"/>
  <c r="T324" i="69"/>
  <c r="U324" i="69"/>
  <c r="V324" i="69"/>
  <c r="W324" i="69"/>
  <c r="X324" i="69"/>
  <c r="Y324" i="69"/>
  <c r="N325" i="69"/>
  <c r="P325" i="69"/>
  <c r="Q325" i="69"/>
  <c r="R325" i="69"/>
  <c r="S325" i="69"/>
  <c r="T325" i="69"/>
  <c r="U325" i="69"/>
  <c r="V325" i="69"/>
  <c r="W325" i="69"/>
  <c r="X325" i="69"/>
  <c r="Y325" i="69"/>
  <c r="N326" i="69"/>
  <c r="P326" i="69"/>
  <c r="Q326" i="69"/>
  <c r="R326" i="69"/>
  <c r="S326" i="69"/>
  <c r="T326" i="69"/>
  <c r="U326" i="69"/>
  <c r="V326" i="69"/>
  <c r="W326" i="69"/>
  <c r="X326" i="69"/>
  <c r="Y326" i="69"/>
  <c r="N327" i="69"/>
  <c r="P327" i="69"/>
  <c r="Q327" i="69"/>
  <c r="R327" i="69"/>
  <c r="S327" i="69"/>
  <c r="T327" i="69"/>
  <c r="U327" i="69"/>
  <c r="V327" i="69"/>
  <c r="W327" i="69"/>
  <c r="X327" i="69"/>
  <c r="Y327" i="69"/>
  <c r="N328" i="69"/>
  <c r="P328" i="69"/>
  <c r="Q328" i="69"/>
  <c r="R328" i="69"/>
  <c r="S328" i="69"/>
  <c r="T328" i="69"/>
  <c r="U328" i="69"/>
  <c r="V328" i="69"/>
  <c r="W328" i="69"/>
  <c r="X328" i="69"/>
  <c r="Y328" i="69"/>
  <c r="N329" i="69"/>
  <c r="P329" i="69"/>
  <c r="Q329" i="69"/>
  <c r="R329" i="69"/>
  <c r="S329" i="69"/>
  <c r="T329" i="69"/>
  <c r="U329" i="69"/>
  <c r="V329" i="69"/>
  <c r="W329" i="69"/>
  <c r="X329" i="69"/>
  <c r="Y329" i="69"/>
  <c r="N330" i="69"/>
  <c r="P330" i="69"/>
  <c r="Q330" i="69"/>
  <c r="R330" i="69"/>
  <c r="S330" i="69"/>
  <c r="T330" i="69"/>
  <c r="U330" i="69"/>
  <c r="V330" i="69"/>
  <c r="W330" i="69"/>
  <c r="X330" i="69"/>
  <c r="Y330" i="69"/>
  <c r="N331" i="69"/>
  <c r="P331" i="69"/>
  <c r="Q331" i="69"/>
  <c r="R331" i="69"/>
  <c r="S331" i="69"/>
  <c r="T331" i="69"/>
  <c r="U331" i="69"/>
  <c r="V331" i="69"/>
  <c r="W331" i="69"/>
  <c r="X331" i="69"/>
  <c r="Y331" i="69"/>
  <c r="N332" i="69"/>
  <c r="P332" i="69"/>
  <c r="Q332" i="69"/>
  <c r="R332" i="69"/>
  <c r="S332" i="69"/>
  <c r="T332" i="69"/>
  <c r="U332" i="69"/>
  <c r="V332" i="69"/>
  <c r="W332" i="69"/>
  <c r="X332" i="69"/>
  <c r="Y332" i="69"/>
  <c r="N333" i="69"/>
  <c r="P333" i="69"/>
  <c r="Q333" i="69"/>
  <c r="R333" i="69"/>
  <c r="S333" i="69"/>
  <c r="T333" i="69"/>
  <c r="U333" i="69"/>
  <c r="V333" i="69"/>
  <c r="W333" i="69"/>
  <c r="X333" i="69"/>
  <c r="Y333" i="69"/>
  <c r="N334" i="69"/>
  <c r="P334" i="69"/>
  <c r="Q334" i="69"/>
  <c r="R334" i="69"/>
  <c r="S334" i="69"/>
  <c r="T334" i="69"/>
  <c r="U334" i="69"/>
  <c r="V334" i="69"/>
  <c r="W334" i="69"/>
  <c r="X334" i="69"/>
  <c r="Y334" i="69"/>
  <c r="N335" i="69"/>
  <c r="P335" i="69"/>
  <c r="Q335" i="69"/>
  <c r="R335" i="69"/>
  <c r="S335" i="69"/>
  <c r="T335" i="69"/>
  <c r="U335" i="69"/>
  <c r="V335" i="69"/>
  <c r="W335" i="69"/>
  <c r="X335" i="69"/>
  <c r="Y335" i="69"/>
  <c r="N336" i="69"/>
  <c r="P336" i="69"/>
  <c r="Q336" i="69"/>
  <c r="R336" i="69"/>
  <c r="S336" i="69"/>
  <c r="T336" i="69"/>
  <c r="U336" i="69"/>
  <c r="V336" i="69"/>
  <c r="W336" i="69"/>
  <c r="X336" i="69"/>
  <c r="Y336" i="69"/>
  <c r="N337" i="69"/>
  <c r="P337" i="69"/>
  <c r="Q337" i="69"/>
  <c r="R337" i="69"/>
  <c r="S337" i="69"/>
  <c r="T337" i="69"/>
  <c r="U337" i="69"/>
  <c r="V337" i="69"/>
  <c r="W337" i="69"/>
  <c r="X337" i="69"/>
  <c r="Y337" i="69"/>
  <c r="N338" i="69"/>
  <c r="P338" i="69"/>
  <c r="Q338" i="69"/>
  <c r="R338" i="69"/>
  <c r="S338" i="69"/>
  <c r="T338" i="69"/>
  <c r="U338" i="69"/>
  <c r="V338" i="69"/>
  <c r="W338" i="69"/>
  <c r="X338" i="69"/>
  <c r="Y338" i="69"/>
  <c r="N339" i="69"/>
  <c r="P339" i="69"/>
  <c r="Q339" i="69"/>
  <c r="R339" i="69"/>
  <c r="S339" i="69"/>
  <c r="T339" i="69"/>
  <c r="U339" i="69"/>
  <c r="V339" i="69"/>
  <c r="W339" i="69"/>
  <c r="X339" i="69"/>
  <c r="Y339" i="69"/>
  <c r="N340" i="69"/>
  <c r="P340" i="69"/>
  <c r="Q340" i="69"/>
  <c r="R340" i="69"/>
  <c r="S340" i="69"/>
  <c r="T340" i="69"/>
  <c r="U340" i="69"/>
  <c r="V340" i="69"/>
  <c r="W340" i="69"/>
  <c r="X340" i="69"/>
  <c r="Y340" i="69"/>
  <c r="N341" i="69"/>
  <c r="P341" i="69"/>
  <c r="Q341" i="69"/>
  <c r="R341" i="69"/>
  <c r="S341" i="69"/>
  <c r="T341" i="69"/>
  <c r="U341" i="69"/>
  <c r="V341" i="69"/>
  <c r="W341" i="69"/>
  <c r="X341" i="69"/>
  <c r="Y341" i="69"/>
  <c r="N342" i="69"/>
  <c r="P342" i="69"/>
  <c r="Q342" i="69"/>
  <c r="R342" i="69"/>
  <c r="S342" i="69"/>
  <c r="T342" i="69"/>
  <c r="U342" i="69"/>
  <c r="V342" i="69"/>
  <c r="W342" i="69"/>
  <c r="X342" i="69"/>
  <c r="Y342" i="69"/>
  <c r="N343" i="69"/>
  <c r="P343" i="69"/>
  <c r="Q343" i="69"/>
  <c r="R343" i="69"/>
  <c r="S343" i="69"/>
  <c r="T343" i="69"/>
  <c r="U343" i="69"/>
  <c r="V343" i="69"/>
  <c r="W343" i="69"/>
  <c r="X343" i="69"/>
  <c r="Y343" i="69"/>
  <c r="N344" i="69"/>
  <c r="P344" i="69"/>
  <c r="Q344" i="69"/>
  <c r="R344" i="69"/>
  <c r="S344" i="69"/>
  <c r="T344" i="69"/>
  <c r="U344" i="69"/>
  <c r="V344" i="69"/>
  <c r="W344" i="69"/>
  <c r="X344" i="69"/>
  <c r="Y344" i="69"/>
  <c r="N345" i="69"/>
  <c r="P345" i="69"/>
  <c r="Q345" i="69"/>
  <c r="R345" i="69"/>
  <c r="S345" i="69"/>
  <c r="T345" i="69"/>
  <c r="U345" i="69"/>
  <c r="V345" i="69"/>
  <c r="W345" i="69"/>
  <c r="X345" i="69"/>
  <c r="Y345" i="69"/>
  <c r="N346" i="69"/>
  <c r="P346" i="69"/>
  <c r="Q346" i="69"/>
  <c r="R346" i="69"/>
  <c r="S346" i="69"/>
  <c r="T346" i="69"/>
  <c r="U346" i="69"/>
  <c r="V346" i="69"/>
  <c r="W346" i="69"/>
  <c r="X346" i="69"/>
  <c r="Y346" i="69"/>
  <c r="N347" i="69"/>
  <c r="P347" i="69"/>
  <c r="Q347" i="69"/>
  <c r="R347" i="69"/>
  <c r="S347" i="69"/>
  <c r="T347" i="69"/>
  <c r="U347" i="69"/>
  <c r="V347" i="69"/>
  <c r="W347" i="69"/>
  <c r="X347" i="69"/>
  <c r="Y347" i="69"/>
  <c r="N348" i="69"/>
  <c r="P348" i="69"/>
  <c r="Q348" i="69"/>
  <c r="R348" i="69"/>
  <c r="S348" i="69"/>
  <c r="T348" i="69"/>
  <c r="U348" i="69"/>
  <c r="V348" i="69"/>
  <c r="W348" i="69"/>
  <c r="X348" i="69"/>
  <c r="Y348" i="69"/>
  <c r="N349" i="69"/>
  <c r="P349" i="69"/>
  <c r="Q349" i="69"/>
  <c r="R349" i="69"/>
  <c r="S349" i="69"/>
  <c r="T349" i="69"/>
  <c r="U349" i="69"/>
  <c r="V349" i="69"/>
  <c r="W349" i="69"/>
  <c r="X349" i="69"/>
  <c r="Y349" i="69"/>
  <c r="N350" i="69"/>
  <c r="P350" i="69"/>
  <c r="Q350" i="69"/>
  <c r="R350" i="69"/>
  <c r="S350" i="69"/>
  <c r="T350" i="69"/>
  <c r="U350" i="69"/>
  <c r="V350" i="69"/>
  <c r="W350" i="69"/>
  <c r="X350" i="69"/>
  <c r="Y350" i="69"/>
  <c r="N351" i="69"/>
  <c r="P351" i="69"/>
  <c r="Q351" i="69"/>
  <c r="R351" i="69"/>
  <c r="S351" i="69"/>
  <c r="T351" i="69"/>
  <c r="U351" i="69"/>
  <c r="V351" i="69"/>
  <c r="W351" i="69"/>
  <c r="X351" i="69"/>
  <c r="Y351" i="69"/>
  <c r="N352" i="69"/>
  <c r="P352" i="69"/>
  <c r="Q352" i="69"/>
  <c r="R352" i="69"/>
  <c r="S352" i="69"/>
  <c r="T352" i="69"/>
  <c r="U352" i="69"/>
  <c r="V352" i="69"/>
  <c r="W352" i="69"/>
  <c r="X352" i="69"/>
  <c r="Y352" i="69"/>
  <c r="N353" i="69"/>
  <c r="P353" i="69"/>
  <c r="Q353" i="69"/>
  <c r="R353" i="69"/>
  <c r="S353" i="69"/>
  <c r="T353" i="69"/>
  <c r="U353" i="69"/>
  <c r="V353" i="69"/>
  <c r="W353" i="69"/>
  <c r="X353" i="69"/>
  <c r="Y353" i="69"/>
  <c r="N354" i="69"/>
  <c r="P354" i="69"/>
  <c r="Q354" i="69"/>
  <c r="R354" i="69"/>
  <c r="S354" i="69"/>
  <c r="T354" i="69"/>
  <c r="U354" i="69"/>
  <c r="V354" i="69"/>
  <c r="W354" i="69"/>
  <c r="X354" i="69"/>
  <c r="Y354" i="69"/>
  <c r="N355" i="69"/>
  <c r="P355" i="69"/>
  <c r="Q355" i="69"/>
  <c r="R355" i="69"/>
  <c r="S355" i="69"/>
  <c r="T355" i="69"/>
  <c r="U355" i="69"/>
  <c r="V355" i="69"/>
  <c r="W355" i="69"/>
  <c r="X355" i="69"/>
  <c r="Y355" i="69"/>
  <c r="N356" i="69"/>
  <c r="P356" i="69"/>
  <c r="Q356" i="69"/>
  <c r="R356" i="69"/>
  <c r="S356" i="69"/>
  <c r="T356" i="69"/>
  <c r="U356" i="69"/>
  <c r="V356" i="69"/>
  <c r="W356" i="69"/>
  <c r="X356" i="69"/>
  <c r="Y356" i="69"/>
  <c r="N357" i="69"/>
  <c r="P357" i="69"/>
  <c r="Q357" i="69"/>
  <c r="R357" i="69"/>
  <c r="S357" i="69"/>
  <c r="T357" i="69"/>
  <c r="U357" i="69"/>
  <c r="V357" i="69"/>
  <c r="W357" i="69"/>
  <c r="X357" i="69"/>
  <c r="Y357" i="69"/>
  <c r="N358" i="69"/>
  <c r="P358" i="69"/>
  <c r="Q358" i="69"/>
  <c r="R358" i="69"/>
  <c r="S358" i="69"/>
  <c r="T358" i="69"/>
  <c r="U358" i="69"/>
  <c r="V358" i="69"/>
  <c r="W358" i="69"/>
  <c r="X358" i="69"/>
  <c r="Y358" i="69"/>
  <c r="N359" i="69"/>
  <c r="P359" i="69"/>
  <c r="Q359" i="69"/>
  <c r="R359" i="69"/>
  <c r="S359" i="69"/>
  <c r="T359" i="69"/>
  <c r="U359" i="69"/>
  <c r="V359" i="69"/>
  <c r="W359" i="69"/>
  <c r="X359" i="69"/>
  <c r="Y359" i="69"/>
  <c r="N360" i="69"/>
  <c r="P360" i="69"/>
  <c r="Q360" i="69"/>
  <c r="R360" i="69"/>
  <c r="S360" i="69"/>
  <c r="T360" i="69"/>
  <c r="U360" i="69"/>
  <c r="V360" i="69"/>
  <c r="W360" i="69"/>
  <c r="X360" i="69"/>
  <c r="Y360" i="69"/>
  <c r="N361" i="69"/>
  <c r="P361" i="69"/>
  <c r="Q361" i="69"/>
  <c r="R361" i="69"/>
  <c r="S361" i="69"/>
  <c r="T361" i="69"/>
  <c r="U361" i="69"/>
  <c r="V361" i="69"/>
  <c r="W361" i="69"/>
  <c r="X361" i="69"/>
  <c r="Y361" i="69"/>
  <c r="N362" i="69"/>
  <c r="P362" i="69"/>
  <c r="Q362" i="69"/>
  <c r="R362" i="69"/>
  <c r="S362" i="69"/>
  <c r="T362" i="69"/>
  <c r="U362" i="69"/>
  <c r="V362" i="69"/>
  <c r="W362" i="69"/>
  <c r="X362" i="69"/>
  <c r="Y362" i="69"/>
  <c r="N363" i="69"/>
  <c r="P363" i="69"/>
  <c r="Q363" i="69"/>
  <c r="R363" i="69"/>
  <c r="S363" i="69"/>
  <c r="T363" i="69"/>
  <c r="U363" i="69"/>
  <c r="V363" i="69"/>
  <c r="W363" i="69"/>
  <c r="X363" i="69"/>
  <c r="Y363" i="69"/>
  <c r="N364" i="69"/>
  <c r="P364" i="69"/>
  <c r="Q364" i="69"/>
  <c r="R364" i="69"/>
  <c r="S364" i="69"/>
  <c r="T364" i="69"/>
  <c r="U364" i="69"/>
  <c r="V364" i="69"/>
  <c r="W364" i="69"/>
  <c r="X364" i="69"/>
  <c r="Y364" i="69"/>
  <c r="N365" i="69"/>
  <c r="P365" i="69"/>
  <c r="Q365" i="69"/>
  <c r="R365" i="69"/>
  <c r="S365" i="69"/>
  <c r="T365" i="69"/>
  <c r="U365" i="69"/>
  <c r="V365" i="69"/>
  <c r="W365" i="69"/>
  <c r="X365" i="69"/>
  <c r="Y365" i="69"/>
  <c r="N366" i="69"/>
  <c r="P366" i="69"/>
  <c r="Q366" i="69"/>
  <c r="R366" i="69"/>
  <c r="S366" i="69"/>
  <c r="T366" i="69"/>
  <c r="U366" i="69"/>
  <c r="V366" i="69"/>
  <c r="W366" i="69"/>
  <c r="X366" i="69"/>
  <c r="Y366" i="69"/>
  <c r="N367" i="69"/>
  <c r="P367" i="69"/>
  <c r="Q367" i="69"/>
  <c r="R367" i="69"/>
  <c r="S367" i="69"/>
  <c r="T367" i="69"/>
  <c r="U367" i="69"/>
  <c r="V367" i="69"/>
  <c r="W367" i="69"/>
  <c r="X367" i="69"/>
  <c r="Y367" i="69"/>
  <c r="N368" i="69"/>
  <c r="P368" i="69"/>
  <c r="Q368" i="69"/>
  <c r="R368" i="69"/>
  <c r="S368" i="69"/>
  <c r="T368" i="69"/>
  <c r="U368" i="69"/>
  <c r="V368" i="69"/>
  <c r="W368" i="69"/>
  <c r="X368" i="69"/>
  <c r="Y368" i="69"/>
  <c r="N369" i="69"/>
  <c r="P369" i="69"/>
  <c r="Q369" i="69"/>
  <c r="R369" i="69"/>
  <c r="S369" i="69"/>
  <c r="T369" i="69"/>
  <c r="U369" i="69"/>
  <c r="V369" i="69"/>
  <c r="W369" i="69"/>
  <c r="X369" i="69"/>
  <c r="Y369" i="69"/>
  <c r="N370" i="69"/>
  <c r="P370" i="69"/>
  <c r="Q370" i="69"/>
  <c r="R370" i="69"/>
  <c r="S370" i="69"/>
  <c r="T370" i="69"/>
  <c r="U370" i="69"/>
  <c r="V370" i="69"/>
  <c r="W370" i="69"/>
  <c r="X370" i="69"/>
  <c r="Y370" i="69"/>
  <c r="N371" i="69"/>
  <c r="P371" i="69"/>
  <c r="Q371" i="69"/>
  <c r="R371" i="69"/>
  <c r="S371" i="69"/>
  <c r="T371" i="69"/>
  <c r="U371" i="69"/>
  <c r="V371" i="69"/>
  <c r="W371" i="69"/>
  <c r="X371" i="69"/>
  <c r="Y371" i="69"/>
  <c r="N372" i="69"/>
  <c r="P372" i="69"/>
  <c r="Q372" i="69"/>
  <c r="R372" i="69"/>
  <c r="S372" i="69"/>
  <c r="T372" i="69"/>
  <c r="U372" i="69"/>
  <c r="V372" i="69"/>
  <c r="W372" i="69"/>
  <c r="X372" i="69"/>
  <c r="Y372" i="69"/>
  <c r="N373" i="69"/>
  <c r="P373" i="69"/>
  <c r="Q373" i="69"/>
  <c r="R373" i="69"/>
  <c r="S373" i="69"/>
  <c r="T373" i="69"/>
  <c r="U373" i="69"/>
  <c r="V373" i="69"/>
  <c r="W373" i="69"/>
  <c r="X373" i="69"/>
  <c r="Y373" i="69"/>
  <c r="N374" i="69"/>
  <c r="P374" i="69"/>
  <c r="Q374" i="69"/>
  <c r="R374" i="69"/>
  <c r="S374" i="69"/>
  <c r="T374" i="69"/>
  <c r="U374" i="69"/>
  <c r="V374" i="69"/>
  <c r="W374" i="69"/>
  <c r="X374" i="69"/>
  <c r="Y374" i="69"/>
  <c r="N375" i="69"/>
  <c r="P375" i="69"/>
  <c r="Q375" i="69"/>
  <c r="R375" i="69"/>
  <c r="S375" i="69"/>
  <c r="T375" i="69"/>
  <c r="U375" i="69"/>
  <c r="V375" i="69"/>
  <c r="W375" i="69"/>
  <c r="X375" i="69"/>
  <c r="Y375" i="69"/>
  <c r="N376" i="69"/>
  <c r="P376" i="69"/>
  <c r="Q376" i="69"/>
  <c r="R376" i="69"/>
  <c r="S376" i="69"/>
  <c r="T376" i="69"/>
  <c r="U376" i="69"/>
  <c r="V376" i="69"/>
  <c r="W376" i="69"/>
  <c r="X376" i="69"/>
  <c r="Y376" i="69"/>
  <c r="N377" i="69"/>
  <c r="P377" i="69"/>
  <c r="Q377" i="69"/>
  <c r="R377" i="69"/>
  <c r="S377" i="69"/>
  <c r="T377" i="69"/>
  <c r="U377" i="69"/>
  <c r="V377" i="69"/>
  <c r="W377" i="69"/>
  <c r="X377" i="69"/>
  <c r="Y377" i="69"/>
  <c r="N378" i="69"/>
  <c r="P378" i="69"/>
  <c r="Q378" i="69"/>
  <c r="R378" i="69"/>
  <c r="S378" i="69"/>
  <c r="T378" i="69"/>
  <c r="U378" i="69"/>
  <c r="V378" i="69"/>
  <c r="W378" i="69"/>
  <c r="X378" i="69"/>
  <c r="Y378" i="69"/>
  <c r="N379" i="69"/>
  <c r="P379" i="69"/>
  <c r="Q379" i="69"/>
  <c r="R379" i="69"/>
  <c r="S379" i="69"/>
  <c r="T379" i="69"/>
  <c r="U379" i="69"/>
  <c r="V379" i="69"/>
  <c r="W379" i="69"/>
  <c r="X379" i="69"/>
  <c r="Y379" i="69"/>
  <c r="N380" i="69"/>
  <c r="P380" i="69"/>
  <c r="Q380" i="69"/>
  <c r="R380" i="69"/>
  <c r="S380" i="69"/>
  <c r="T380" i="69"/>
  <c r="U380" i="69"/>
  <c r="V380" i="69"/>
  <c r="W380" i="69"/>
  <c r="X380" i="69"/>
  <c r="Y380" i="69"/>
  <c r="N381" i="69"/>
  <c r="P381" i="69"/>
  <c r="Q381" i="69"/>
  <c r="R381" i="69"/>
  <c r="S381" i="69"/>
  <c r="T381" i="69"/>
  <c r="U381" i="69"/>
  <c r="V381" i="69"/>
  <c r="W381" i="69"/>
  <c r="X381" i="69"/>
  <c r="Y381" i="69"/>
  <c r="N382" i="69"/>
  <c r="P382" i="69"/>
  <c r="Q382" i="69"/>
  <c r="R382" i="69"/>
  <c r="S382" i="69"/>
  <c r="T382" i="69"/>
  <c r="U382" i="69"/>
  <c r="V382" i="69"/>
  <c r="W382" i="69"/>
  <c r="X382" i="69"/>
  <c r="Y382" i="69"/>
  <c r="N383" i="69"/>
  <c r="P383" i="69"/>
  <c r="Q383" i="69"/>
  <c r="R383" i="69"/>
  <c r="S383" i="69"/>
  <c r="T383" i="69"/>
  <c r="U383" i="69"/>
  <c r="V383" i="69"/>
  <c r="W383" i="69"/>
  <c r="X383" i="69"/>
  <c r="Y383" i="69"/>
  <c r="N384" i="69"/>
  <c r="P384" i="69"/>
  <c r="Q384" i="69"/>
  <c r="R384" i="69"/>
  <c r="S384" i="69"/>
  <c r="T384" i="69"/>
  <c r="U384" i="69"/>
  <c r="V384" i="69"/>
  <c r="W384" i="69"/>
  <c r="X384" i="69"/>
  <c r="Y384" i="69"/>
  <c r="N385" i="69"/>
  <c r="P385" i="69"/>
  <c r="Q385" i="69"/>
  <c r="R385" i="69"/>
  <c r="S385" i="69"/>
  <c r="T385" i="69"/>
  <c r="U385" i="69"/>
  <c r="V385" i="69"/>
  <c r="W385" i="69"/>
  <c r="X385" i="69"/>
  <c r="Y385" i="69"/>
  <c r="N386" i="69"/>
  <c r="P386" i="69"/>
  <c r="Q386" i="69"/>
  <c r="R386" i="69"/>
  <c r="S386" i="69"/>
  <c r="T386" i="69"/>
  <c r="U386" i="69"/>
  <c r="V386" i="69"/>
  <c r="W386" i="69"/>
  <c r="X386" i="69"/>
  <c r="Y386" i="69"/>
  <c r="N387" i="69"/>
  <c r="P387" i="69"/>
  <c r="Q387" i="69"/>
  <c r="R387" i="69"/>
  <c r="S387" i="69"/>
  <c r="T387" i="69"/>
  <c r="U387" i="69"/>
  <c r="V387" i="69"/>
  <c r="W387" i="69"/>
  <c r="X387" i="69"/>
  <c r="Y387" i="69"/>
  <c r="N388" i="69"/>
  <c r="P388" i="69"/>
  <c r="Q388" i="69"/>
  <c r="R388" i="69"/>
  <c r="S388" i="69"/>
  <c r="T388" i="69"/>
  <c r="U388" i="69"/>
  <c r="V388" i="69"/>
  <c r="W388" i="69"/>
  <c r="X388" i="69"/>
  <c r="Y388" i="69"/>
  <c r="N389" i="69"/>
  <c r="P389" i="69"/>
  <c r="Q389" i="69"/>
  <c r="R389" i="69"/>
  <c r="S389" i="69"/>
  <c r="T389" i="69"/>
  <c r="U389" i="69"/>
  <c r="V389" i="69"/>
  <c r="W389" i="69"/>
  <c r="X389" i="69"/>
  <c r="Y389" i="69"/>
  <c r="N390" i="69"/>
  <c r="P390" i="69"/>
  <c r="Q390" i="69"/>
  <c r="R390" i="69"/>
  <c r="S390" i="69"/>
  <c r="T390" i="69"/>
  <c r="U390" i="69"/>
  <c r="V390" i="69"/>
  <c r="W390" i="69"/>
  <c r="X390" i="69"/>
  <c r="Y390" i="69"/>
  <c r="N391" i="69"/>
  <c r="P391" i="69"/>
  <c r="Q391" i="69"/>
  <c r="R391" i="69"/>
  <c r="S391" i="69"/>
  <c r="T391" i="69"/>
  <c r="U391" i="69"/>
  <c r="V391" i="69"/>
  <c r="W391" i="69"/>
  <c r="X391" i="69"/>
  <c r="Y391" i="69"/>
  <c r="N392" i="69"/>
  <c r="P392" i="69"/>
  <c r="Q392" i="69"/>
  <c r="R392" i="69"/>
  <c r="S392" i="69"/>
  <c r="T392" i="69"/>
  <c r="U392" i="69"/>
  <c r="V392" i="69"/>
  <c r="W392" i="69"/>
  <c r="X392" i="69"/>
  <c r="Y392" i="69"/>
  <c r="N393" i="69"/>
  <c r="P393" i="69"/>
  <c r="Q393" i="69"/>
  <c r="R393" i="69"/>
  <c r="S393" i="69"/>
  <c r="T393" i="69"/>
  <c r="U393" i="69"/>
  <c r="V393" i="69"/>
  <c r="W393" i="69"/>
  <c r="X393" i="69"/>
  <c r="Y393" i="69"/>
  <c r="N394" i="69"/>
  <c r="P394" i="69"/>
  <c r="Q394" i="69"/>
  <c r="R394" i="69"/>
  <c r="S394" i="69"/>
  <c r="T394" i="69"/>
  <c r="U394" i="69"/>
  <c r="V394" i="69"/>
  <c r="W394" i="69"/>
  <c r="X394" i="69"/>
  <c r="Y394" i="69"/>
  <c r="N395" i="69"/>
  <c r="P395" i="69"/>
  <c r="Q395" i="69"/>
  <c r="R395" i="69"/>
  <c r="S395" i="69"/>
  <c r="T395" i="69"/>
  <c r="U395" i="69"/>
  <c r="V395" i="69"/>
  <c r="W395" i="69"/>
  <c r="X395" i="69"/>
  <c r="Y395" i="69"/>
  <c r="N396" i="69"/>
  <c r="P396" i="69"/>
  <c r="Q396" i="69"/>
  <c r="R396" i="69"/>
  <c r="S396" i="69"/>
  <c r="T396" i="69"/>
  <c r="U396" i="69"/>
  <c r="V396" i="69"/>
  <c r="W396" i="69"/>
  <c r="X396" i="69"/>
  <c r="Y396" i="69"/>
  <c r="N397" i="69"/>
  <c r="P397" i="69"/>
  <c r="Q397" i="69"/>
  <c r="R397" i="69"/>
  <c r="S397" i="69"/>
  <c r="T397" i="69"/>
  <c r="U397" i="69"/>
  <c r="V397" i="69"/>
  <c r="W397" i="69"/>
  <c r="X397" i="69"/>
  <c r="Y397" i="69"/>
  <c r="N398" i="69"/>
  <c r="P398" i="69"/>
  <c r="Q398" i="69"/>
  <c r="R398" i="69"/>
  <c r="S398" i="69"/>
  <c r="T398" i="69"/>
  <c r="U398" i="69"/>
  <c r="V398" i="69"/>
  <c r="W398" i="69"/>
  <c r="X398" i="69"/>
  <c r="Y398" i="69"/>
  <c r="N399" i="69"/>
  <c r="P399" i="69"/>
  <c r="Q399" i="69"/>
  <c r="R399" i="69"/>
  <c r="S399" i="69"/>
  <c r="T399" i="69"/>
  <c r="U399" i="69"/>
  <c r="V399" i="69"/>
  <c r="W399" i="69"/>
  <c r="X399" i="69"/>
  <c r="Y399" i="69"/>
  <c r="N400" i="69"/>
  <c r="P400" i="69"/>
  <c r="Q400" i="69"/>
  <c r="R400" i="69"/>
  <c r="S400" i="69"/>
  <c r="T400" i="69"/>
  <c r="U400" i="69"/>
  <c r="V400" i="69"/>
  <c r="W400" i="69"/>
  <c r="X400" i="69"/>
  <c r="Y400" i="69"/>
  <c r="N401" i="69"/>
  <c r="P401" i="69"/>
  <c r="Q401" i="69"/>
  <c r="R401" i="69"/>
  <c r="S401" i="69"/>
  <c r="T401" i="69"/>
  <c r="U401" i="69"/>
  <c r="V401" i="69"/>
  <c r="W401" i="69"/>
  <c r="X401" i="69"/>
  <c r="Y401" i="69"/>
  <c r="N402" i="69"/>
  <c r="P402" i="69"/>
  <c r="Q402" i="69"/>
  <c r="R402" i="69"/>
  <c r="S402" i="69"/>
  <c r="T402" i="69"/>
  <c r="U402" i="69"/>
  <c r="V402" i="69"/>
  <c r="W402" i="69"/>
  <c r="X402" i="69"/>
  <c r="Y402" i="69"/>
  <c r="N403" i="69"/>
  <c r="P403" i="69"/>
  <c r="Q403" i="69"/>
  <c r="R403" i="69"/>
  <c r="S403" i="69"/>
  <c r="T403" i="69"/>
  <c r="U403" i="69"/>
  <c r="V403" i="69"/>
  <c r="W403" i="69"/>
  <c r="X403" i="69"/>
  <c r="Y403" i="69"/>
  <c r="N404" i="69"/>
  <c r="P404" i="69"/>
  <c r="Q404" i="69"/>
  <c r="R404" i="69"/>
  <c r="S404" i="69"/>
  <c r="T404" i="69"/>
  <c r="U404" i="69"/>
  <c r="V404" i="69"/>
  <c r="W404" i="69"/>
  <c r="X404" i="69"/>
  <c r="Y404" i="69"/>
  <c r="N405" i="69"/>
  <c r="P405" i="69"/>
  <c r="Q405" i="69"/>
  <c r="R405" i="69"/>
  <c r="S405" i="69"/>
  <c r="T405" i="69"/>
  <c r="U405" i="69"/>
  <c r="V405" i="69"/>
  <c r="W405" i="69"/>
  <c r="X405" i="69"/>
  <c r="Y405" i="69"/>
  <c r="N406" i="69"/>
  <c r="P406" i="69"/>
  <c r="Q406" i="69"/>
  <c r="R406" i="69"/>
  <c r="S406" i="69"/>
  <c r="T406" i="69"/>
  <c r="U406" i="69"/>
  <c r="V406" i="69"/>
  <c r="W406" i="69"/>
  <c r="X406" i="69"/>
  <c r="Y406" i="69"/>
  <c r="N407" i="69"/>
  <c r="P407" i="69"/>
  <c r="Q407" i="69"/>
  <c r="R407" i="69"/>
  <c r="S407" i="69"/>
  <c r="T407" i="69"/>
  <c r="U407" i="69"/>
  <c r="V407" i="69"/>
  <c r="W407" i="69"/>
  <c r="X407" i="69"/>
  <c r="Y407" i="69"/>
  <c r="N408" i="69"/>
  <c r="P408" i="69"/>
  <c r="Q408" i="69"/>
  <c r="R408" i="69"/>
  <c r="S408" i="69"/>
  <c r="T408" i="69"/>
  <c r="U408" i="69"/>
  <c r="V408" i="69"/>
  <c r="W408" i="69"/>
  <c r="X408" i="69"/>
  <c r="Y408" i="69"/>
  <c r="N409" i="69"/>
  <c r="P409" i="69"/>
  <c r="Q409" i="69"/>
  <c r="R409" i="69"/>
  <c r="S409" i="69"/>
  <c r="T409" i="69"/>
  <c r="U409" i="69"/>
  <c r="V409" i="69"/>
  <c r="W409" i="69"/>
  <c r="X409" i="69"/>
  <c r="Y409" i="69"/>
  <c r="N410" i="69"/>
  <c r="P410" i="69"/>
  <c r="Q410" i="69"/>
  <c r="R410" i="69"/>
  <c r="S410" i="69"/>
  <c r="T410" i="69"/>
  <c r="U410" i="69"/>
  <c r="V410" i="69"/>
  <c r="W410" i="69"/>
  <c r="X410" i="69"/>
  <c r="Y410" i="69"/>
  <c r="N411" i="69"/>
  <c r="P411" i="69"/>
  <c r="Q411" i="69"/>
  <c r="R411" i="69"/>
  <c r="S411" i="69"/>
  <c r="T411" i="69"/>
  <c r="U411" i="69"/>
  <c r="V411" i="69"/>
  <c r="W411" i="69"/>
  <c r="X411" i="69"/>
  <c r="Y411" i="69"/>
  <c r="N412" i="69"/>
  <c r="P412" i="69"/>
  <c r="Q412" i="69"/>
  <c r="R412" i="69"/>
  <c r="S412" i="69"/>
  <c r="T412" i="69"/>
  <c r="U412" i="69"/>
  <c r="V412" i="69"/>
  <c r="W412" i="69"/>
  <c r="X412" i="69"/>
  <c r="Y412" i="69"/>
  <c r="N413" i="69"/>
  <c r="P413" i="69"/>
  <c r="Q413" i="69"/>
  <c r="R413" i="69"/>
  <c r="S413" i="69"/>
  <c r="T413" i="69"/>
  <c r="U413" i="69"/>
  <c r="V413" i="69"/>
  <c r="W413" i="69"/>
  <c r="X413" i="69"/>
  <c r="Y413" i="69"/>
  <c r="N414" i="69"/>
  <c r="P414" i="69"/>
  <c r="Q414" i="69"/>
  <c r="R414" i="69"/>
  <c r="S414" i="69"/>
  <c r="T414" i="69"/>
  <c r="U414" i="69"/>
  <c r="V414" i="69"/>
  <c r="W414" i="69"/>
  <c r="X414" i="69"/>
  <c r="Y414" i="69"/>
  <c r="N415" i="69"/>
  <c r="P415" i="69"/>
  <c r="Q415" i="69"/>
  <c r="R415" i="69"/>
  <c r="S415" i="69"/>
  <c r="T415" i="69"/>
  <c r="U415" i="69"/>
  <c r="V415" i="69"/>
  <c r="W415" i="69"/>
  <c r="X415" i="69"/>
  <c r="Y415" i="69"/>
  <c r="N416" i="69"/>
  <c r="P416" i="69"/>
  <c r="Q416" i="69"/>
  <c r="R416" i="69"/>
  <c r="S416" i="69"/>
  <c r="T416" i="69"/>
  <c r="U416" i="69"/>
  <c r="V416" i="69"/>
  <c r="W416" i="69"/>
  <c r="X416" i="69"/>
  <c r="Y416" i="69"/>
  <c r="N417" i="69"/>
  <c r="P417" i="69"/>
  <c r="Q417" i="69"/>
  <c r="R417" i="69"/>
  <c r="S417" i="69"/>
  <c r="T417" i="69"/>
  <c r="U417" i="69"/>
  <c r="V417" i="69"/>
  <c r="W417" i="69"/>
  <c r="X417" i="69"/>
  <c r="Y417" i="69"/>
  <c r="N418" i="69"/>
  <c r="P418" i="69"/>
  <c r="Q418" i="69"/>
  <c r="R418" i="69"/>
  <c r="S418" i="69"/>
  <c r="T418" i="69"/>
  <c r="U418" i="69"/>
  <c r="V418" i="69"/>
  <c r="W418" i="69"/>
  <c r="X418" i="69"/>
  <c r="Y418" i="69"/>
  <c r="N419" i="69"/>
  <c r="P419" i="69"/>
  <c r="Q419" i="69"/>
  <c r="R419" i="69"/>
  <c r="S419" i="69"/>
  <c r="T419" i="69"/>
  <c r="U419" i="69"/>
  <c r="V419" i="69"/>
  <c r="W419" i="69"/>
  <c r="X419" i="69"/>
  <c r="Y419" i="69"/>
  <c r="N420" i="69"/>
  <c r="P420" i="69"/>
  <c r="Q420" i="69"/>
  <c r="R420" i="69"/>
  <c r="S420" i="69"/>
  <c r="T420" i="69"/>
  <c r="U420" i="69"/>
  <c r="V420" i="69"/>
  <c r="W420" i="69"/>
  <c r="X420" i="69"/>
  <c r="Y420" i="69"/>
  <c r="N421" i="69"/>
  <c r="P421" i="69"/>
  <c r="Q421" i="69"/>
  <c r="R421" i="69"/>
  <c r="S421" i="69"/>
  <c r="T421" i="69"/>
  <c r="U421" i="69"/>
  <c r="V421" i="69"/>
  <c r="W421" i="69"/>
  <c r="X421" i="69"/>
  <c r="Y421" i="69"/>
  <c r="N422" i="69"/>
  <c r="P422" i="69"/>
  <c r="Q422" i="69"/>
  <c r="R422" i="69"/>
  <c r="S422" i="69"/>
  <c r="T422" i="69"/>
  <c r="U422" i="69"/>
  <c r="V422" i="69"/>
  <c r="W422" i="69"/>
  <c r="X422" i="69"/>
  <c r="Y422" i="69"/>
  <c r="N423" i="69"/>
  <c r="P423" i="69"/>
  <c r="Q423" i="69"/>
  <c r="R423" i="69"/>
  <c r="S423" i="69"/>
  <c r="T423" i="69"/>
  <c r="U423" i="69"/>
  <c r="V423" i="69"/>
  <c r="W423" i="69"/>
  <c r="X423" i="69"/>
  <c r="Y423" i="69"/>
  <c r="N424" i="69"/>
  <c r="P424" i="69"/>
  <c r="Q424" i="69"/>
  <c r="R424" i="69"/>
  <c r="S424" i="69"/>
  <c r="T424" i="69"/>
  <c r="U424" i="69"/>
  <c r="V424" i="69"/>
  <c r="W424" i="69"/>
  <c r="X424" i="69"/>
  <c r="Y424" i="69"/>
  <c r="N425" i="69"/>
  <c r="P425" i="69"/>
  <c r="Q425" i="69"/>
  <c r="R425" i="69"/>
  <c r="S425" i="69"/>
  <c r="T425" i="69"/>
  <c r="U425" i="69"/>
  <c r="V425" i="69"/>
  <c r="W425" i="69"/>
  <c r="X425" i="69"/>
  <c r="Y425" i="69"/>
  <c r="N426" i="69"/>
  <c r="P426" i="69"/>
  <c r="Q426" i="69"/>
  <c r="R426" i="69"/>
  <c r="S426" i="69"/>
  <c r="T426" i="69"/>
  <c r="U426" i="69"/>
  <c r="V426" i="69"/>
  <c r="W426" i="69"/>
  <c r="X426" i="69"/>
  <c r="Y426" i="69"/>
  <c r="N427" i="69"/>
  <c r="P427" i="69"/>
  <c r="Q427" i="69"/>
  <c r="R427" i="69"/>
  <c r="S427" i="69"/>
  <c r="T427" i="69"/>
  <c r="U427" i="69"/>
  <c r="V427" i="69"/>
  <c r="W427" i="69"/>
  <c r="X427" i="69"/>
  <c r="Y427" i="69"/>
  <c r="N428" i="69"/>
  <c r="P428" i="69"/>
  <c r="Q428" i="69"/>
  <c r="R428" i="69"/>
  <c r="S428" i="69"/>
  <c r="T428" i="69"/>
  <c r="U428" i="69"/>
  <c r="V428" i="69"/>
  <c r="W428" i="69"/>
  <c r="X428" i="69"/>
  <c r="Y428" i="69"/>
  <c r="N429" i="69"/>
  <c r="P429" i="69"/>
  <c r="Q429" i="69"/>
  <c r="R429" i="69"/>
  <c r="S429" i="69"/>
  <c r="T429" i="69"/>
  <c r="U429" i="69"/>
  <c r="V429" i="69"/>
  <c r="W429" i="69"/>
  <c r="X429" i="69"/>
  <c r="Y429" i="69"/>
  <c r="N430" i="69"/>
  <c r="P430" i="69"/>
  <c r="Q430" i="69"/>
  <c r="R430" i="69"/>
  <c r="S430" i="69"/>
  <c r="T430" i="69"/>
  <c r="U430" i="69"/>
  <c r="V430" i="69"/>
  <c r="W430" i="69"/>
  <c r="X430" i="69"/>
  <c r="Y430" i="69"/>
  <c r="N431" i="69"/>
  <c r="P431" i="69"/>
  <c r="Q431" i="69"/>
  <c r="R431" i="69"/>
  <c r="S431" i="69"/>
  <c r="T431" i="69"/>
  <c r="U431" i="69"/>
  <c r="V431" i="69"/>
  <c r="W431" i="69"/>
  <c r="X431" i="69"/>
  <c r="Y431" i="69"/>
  <c r="N432" i="69"/>
  <c r="P432" i="69"/>
  <c r="Q432" i="69"/>
  <c r="R432" i="69"/>
  <c r="S432" i="69"/>
  <c r="T432" i="69"/>
  <c r="U432" i="69"/>
  <c r="V432" i="69"/>
  <c r="W432" i="69"/>
  <c r="X432" i="69"/>
  <c r="Y432" i="69"/>
  <c r="N433" i="69"/>
  <c r="P433" i="69"/>
  <c r="Q433" i="69"/>
  <c r="R433" i="69"/>
  <c r="S433" i="69"/>
  <c r="T433" i="69"/>
  <c r="U433" i="69"/>
  <c r="V433" i="69"/>
  <c r="W433" i="69"/>
  <c r="X433" i="69"/>
  <c r="Y433" i="69"/>
  <c r="N434" i="69"/>
  <c r="P434" i="69"/>
  <c r="Q434" i="69"/>
  <c r="R434" i="69"/>
  <c r="S434" i="69"/>
  <c r="T434" i="69"/>
  <c r="U434" i="69"/>
  <c r="V434" i="69"/>
  <c r="W434" i="69"/>
  <c r="X434" i="69"/>
  <c r="Y434" i="69"/>
  <c r="N435" i="69"/>
  <c r="P435" i="69"/>
  <c r="Q435" i="69"/>
  <c r="R435" i="69"/>
  <c r="S435" i="69"/>
  <c r="T435" i="69"/>
  <c r="U435" i="69"/>
  <c r="V435" i="69"/>
  <c r="W435" i="69"/>
  <c r="X435" i="69"/>
  <c r="Y435" i="69"/>
  <c r="N436" i="69"/>
  <c r="P436" i="69"/>
  <c r="Q436" i="69"/>
  <c r="R436" i="69"/>
  <c r="S436" i="69"/>
  <c r="T436" i="69"/>
  <c r="U436" i="69"/>
  <c r="V436" i="69"/>
  <c r="W436" i="69"/>
  <c r="X436" i="69"/>
  <c r="Y436" i="69"/>
  <c r="N437" i="69"/>
  <c r="P437" i="69"/>
  <c r="Q437" i="69"/>
  <c r="R437" i="69"/>
  <c r="S437" i="69"/>
  <c r="T437" i="69"/>
  <c r="U437" i="69"/>
  <c r="V437" i="69"/>
  <c r="W437" i="69"/>
  <c r="X437" i="69"/>
  <c r="Y437" i="69"/>
  <c r="N438" i="69"/>
  <c r="P438" i="69"/>
  <c r="Q438" i="69"/>
  <c r="R438" i="69"/>
  <c r="S438" i="69"/>
  <c r="T438" i="69"/>
  <c r="U438" i="69"/>
  <c r="V438" i="69"/>
  <c r="W438" i="69"/>
  <c r="X438" i="69"/>
  <c r="Y438" i="69"/>
  <c r="N439" i="69"/>
  <c r="P439" i="69"/>
  <c r="Q439" i="69"/>
  <c r="R439" i="69"/>
  <c r="S439" i="69"/>
  <c r="T439" i="69"/>
  <c r="U439" i="69"/>
  <c r="V439" i="69"/>
  <c r="W439" i="69"/>
  <c r="X439" i="69"/>
  <c r="Y439" i="69"/>
  <c r="N440" i="69"/>
  <c r="P440" i="69"/>
  <c r="Q440" i="69"/>
  <c r="R440" i="69"/>
  <c r="S440" i="69"/>
  <c r="T440" i="69"/>
  <c r="U440" i="69"/>
  <c r="V440" i="69"/>
  <c r="W440" i="69"/>
  <c r="X440" i="69"/>
  <c r="Y440" i="69"/>
  <c r="N441" i="69"/>
  <c r="P441" i="69"/>
  <c r="Q441" i="69"/>
  <c r="R441" i="69"/>
  <c r="S441" i="69"/>
  <c r="T441" i="69"/>
  <c r="U441" i="69"/>
  <c r="V441" i="69"/>
  <c r="W441" i="69"/>
  <c r="X441" i="69"/>
  <c r="Y441" i="69"/>
  <c r="N442" i="69"/>
  <c r="P442" i="69"/>
  <c r="Q442" i="69"/>
  <c r="R442" i="69"/>
  <c r="S442" i="69"/>
  <c r="T442" i="69"/>
  <c r="U442" i="69"/>
  <c r="V442" i="69"/>
  <c r="W442" i="69"/>
  <c r="X442" i="69"/>
  <c r="Y442" i="69"/>
  <c r="N443" i="69"/>
  <c r="P443" i="69"/>
  <c r="Q443" i="69"/>
  <c r="R443" i="69"/>
  <c r="S443" i="69"/>
  <c r="T443" i="69"/>
  <c r="U443" i="69"/>
  <c r="V443" i="69"/>
  <c r="W443" i="69"/>
  <c r="X443" i="69"/>
  <c r="Y443" i="69"/>
  <c r="N444" i="69"/>
  <c r="P444" i="69"/>
  <c r="Q444" i="69"/>
  <c r="R444" i="69"/>
  <c r="S444" i="69"/>
  <c r="T444" i="69"/>
  <c r="U444" i="69"/>
  <c r="V444" i="69"/>
  <c r="W444" i="69"/>
  <c r="X444" i="69"/>
  <c r="Y444" i="69"/>
  <c r="N445" i="69"/>
  <c r="P445" i="69"/>
  <c r="Q445" i="69"/>
  <c r="R445" i="69"/>
  <c r="S445" i="69"/>
  <c r="T445" i="69"/>
  <c r="U445" i="69"/>
  <c r="V445" i="69"/>
  <c r="W445" i="69"/>
  <c r="X445" i="69"/>
  <c r="Y445" i="69"/>
  <c r="N446" i="69"/>
  <c r="P446" i="69"/>
  <c r="Q446" i="69"/>
  <c r="R446" i="69"/>
  <c r="S446" i="69"/>
  <c r="T446" i="69"/>
  <c r="U446" i="69"/>
  <c r="V446" i="69"/>
  <c r="W446" i="69"/>
  <c r="X446" i="69"/>
  <c r="Y446" i="69"/>
  <c r="N447" i="69"/>
  <c r="P447" i="69"/>
  <c r="Q447" i="69"/>
  <c r="R447" i="69"/>
  <c r="S447" i="69"/>
  <c r="T447" i="69"/>
  <c r="U447" i="69"/>
  <c r="V447" i="69"/>
  <c r="W447" i="69"/>
  <c r="X447" i="69"/>
  <c r="Y447" i="69"/>
  <c r="N448" i="69"/>
  <c r="P448" i="69"/>
  <c r="Q448" i="69"/>
  <c r="R448" i="69"/>
  <c r="S448" i="69"/>
  <c r="T448" i="69"/>
  <c r="U448" i="69"/>
  <c r="V448" i="69"/>
  <c r="W448" i="69"/>
  <c r="X448" i="69"/>
  <c r="Y448" i="69"/>
  <c r="N449" i="69"/>
  <c r="P449" i="69"/>
  <c r="Q449" i="69"/>
  <c r="R449" i="69"/>
  <c r="S449" i="69"/>
  <c r="T449" i="69"/>
  <c r="U449" i="69"/>
  <c r="V449" i="69"/>
  <c r="W449" i="69"/>
  <c r="X449" i="69"/>
  <c r="Y449" i="69"/>
  <c r="N450" i="69"/>
  <c r="P450" i="69"/>
  <c r="Q450" i="69"/>
  <c r="R450" i="69"/>
  <c r="S450" i="69"/>
  <c r="T450" i="69"/>
  <c r="U450" i="69"/>
  <c r="V450" i="69"/>
  <c r="W450" i="69"/>
  <c r="X450" i="69"/>
  <c r="Y450" i="69"/>
  <c r="N451" i="69"/>
  <c r="P451" i="69"/>
  <c r="Q451" i="69"/>
  <c r="R451" i="69"/>
  <c r="S451" i="69"/>
  <c r="T451" i="69"/>
  <c r="U451" i="69"/>
  <c r="V451" i="69"/>
  <c r="W451" i="69"/>
  <c r="X451" i="69"/>
  <c r="Y451" i="69"/>
  <c r="N452" i="69"/>
  <c r="P452" i="69"/>
  <c r="Q452" i="69"/>
  <c r="R452" i="69"/>
  <c r="S452" i="69"/>
  <c r="T452" i="69"/>
  <c r="U452" i="69"/>
  <c r="V452" i="69"/>
  <c r="W452" i="69"/>
  <c r="X452" i="69"/>
  <c r="Y452" i="69"/>
  <c r="N453" i="69"/>
  <c r="P453" i="69"/>
  <c r="Q453" i="69"/>
  <c r="R453" i="69"/>
  <c r="S453" i="69"/>
  <c r="T453" i="69"/>
  <c r="U453" i="69"/>
  <c r="V453" i="69"/>
  <c r="W453" i="69"/>
  <c r="X453" i="69"/>
  <c r="Y453" i="69"/>
  <c r="N454" i="69"/>
  <c r="P454" i="69"/>
  <c r="Q454" i="69"/>
  <c r="R454" i="69"/>
  <c r="S454" i="69"/>
  <c r="T454" i="69"/>
  <c r="U454" i="69"/>
  <c r="V454" i="69"/>
  <c r="W454" i="69"/>
  <c r="X454" i="69"/>
  <c r="Y454" i="69"/>
  <c r="N455" i="69"/>
  <c r="P455" i="69"/>
  <c r="Q455" i="69"/>
  <c r="R455" i="69"/>
  <c r="S455" i="69"/>
  <c r="T455" i="69"/>
  <c r="U455" i="69"/>
  <c r="V455" i="69"/>
  <c r="W455" i="69"/>
  <c r="X455" i="69"/>
  <c r="Y455" i="69"/>
  <c r="N456" i="69"/>
  <c r="P456" i="69"/>
  <c r="Q456" i="69"/>
  <c r="R456" i="69"/>
  <c r="S456" i="69"/>
  <c r="T456" i="69"/>
  <c r="U456" i="69"/>
  <c r="V456" i="69"/>
  <c r="W456" i="69"/>
  <c r="X456" i="69"/>
  <c r="Y456" i="69"/>
  <c r="N457" i="69"/>
  <c r="P457" i="69"/>
  <c r="Q457" i="69"/>
  <c r="R457" i="69"/>
  <c r="S457" i="69"/>
  <c r="T457" i="69"/>
  <c r="U457" i="69"/>
  <c r="V457" i="69"/>
  <c r="W457" i="69"/>
  <c r="X457" i="69"/>
  <c r="Y457" i="69"/>
  <c r="N458" i="69"/>
  <c r="P458" i="69"/>
  <c r="Q458" i="69"/>
  <c r="R458" i="69"/>
  <c r="S458" i="69"/>
  <c r="T458" i="69"/>
  <c r="U458" i="69"/>
  <c r="V458" i="69"/>
  <c r="W458" i="69"/>
  <c r="X458" i="69"/>
  <c r="Y458" i="69"/>
  <c r="N459" i="69"/>
  <c r="P459" i="69"/>
  <c r="Q459" i="69"/>
  <c r="R459" i="69"/>
  <c r="S459" i="69"/>
  <c r="T459" i="69"/>
  <c r="U459" i="69"/>
  <c r="V459" i="69"/>
  <c r="W459" i="69"/>
  <c r="X459" i="69"/>
  <c r="Y459" i="69"/>
  <c r="N460" i="69"/>
  <c r="P460" i="69"/>
  <c r="Q460" i="69"/>
  <c r="R460" i="69"/>
  <c r="S460" i="69"/>
  <c r="T460" i="69"/>
  <c r="U460" i="69"/>
  <c r="V460" i="69"/>
  <c r="W460" i="69"/>
  <c r="X460" i="69"/>
  <c r="Y460" i="69"/>
  <c r="N461" i="69"/>
  <c r="P461" i="69"/>
  <c r="Q461" i="69"/>
  <c r="R461" i="69"/>
  <c r="S461" i="69"/>
  <c r="T461" i="69"/>
  <c r="U461" i="69"/>
  <c r="V461" i="69"/>
  <c r="W461" i="69"/>
  <c r="X461" i="69"/>
  <c r="Y461" i="69"/>
  <c r="N462" i="69"/>
  <c r="P462" i="69"/>
  <c r="Q462" i="69"/>
  <c r="R462" i="69"/>
  <c r="S462" i="69"/>
  <c r="T462" i="69"/>
  <c r="U462" i="69"/>
  <c r="V462" i="69"/>
  <c r="W462" i="69"/>
  <c r="X462" i="69"/>
  <c r="Y462" i="69"/>
  <c r="N463" i="69"/>
  <c r="P463" i="69"/>
  <c r="Q463" i="69"/>
  <c r="R463" i="69"/>
  <c r="S463" i="69"/>
  <c r="T463" i="69"/>
  <c r="U463" i="69"/>
  <c r="V463" i="69"/>
  <c r="W463" i="69"/>
  <c r="X463" i="69"/>
  <c r="Y463" i="69"/>
  <c r="N464" i="69"/>
  <c r="P464" i="69"/>
  <c r="Q464" i="69"/>
  <c r="R464" i="69"/>
  <c r="S464" i="69"/>
  <c r="T464" i="69"/>
  <c r="U464" i="69"/>
  <c r="V464" i="69"/>
  <c r="W464" i="69"/>
  <c r="X464" i="69"/>
  <c r="Y464" i="69"/>
  <c r="N465" i="69"/>
  <c r="P465" i="69"/>
  <c r="Q465" i="69"/>
  <c r="R465" i="69"/>
  <c r="S465" i="69"/>
  <c r="T465" i="69"/>
  <c r="U465" i="69"/>
  <c r="V465" i="69"/>
  <c r="W465" i="69"/>
  <c r="X465" i="69"/>
  <c r="Y465" i="69"/>
  <c r="N466" i="69"/>
  <c r="P466" i="69"/>
  <c r="Q466" i="69"/>
  <c r="R466" i="69"/>
  <c r="S466" i="69"/>
  <c r="T466" i="69"/>
  <c r="U466" i="69"/>
  <c r="V466" i="69"/>
  <c r="W466" i="69"/>
  <c r="X466" i="69"/>
  <c r="Y466" i="69"/>
  <c r="N467" i="69"/>
  <c r="P467" i="69"/>
  <c r="Q467" i="69"/>
  <c r="R467" i="69"/>
  <c r="S467" i="69"/>
  <c r="T467" i="69"/>
  <c r="U467" i="69"/>
  <c r="V467" i="69"/>
  <c r="W467" i="69"/>
  <c r="X467" i="69"/>
  <c r="Y467" i="69"/>
  <c r="N468" i="69"/>
  <c r="P468" i="69"/>
  <c r="Q468" i="69"/>
  <c r="R468" i="69"/>
  <c r="S468" i="69"/>
  <c r="T468" i="69"/>
  <c r="U468" i="69"/>
  <c r="V468" i="69"/>
  <c r="W468" i="69"/>
  <c r="X468" i="69"/>
  <c r="Y468" i="69"/>
  <c r="N469" i="69"/>
  <c r="P469" i="69"/>
  <c r="Q469" i="69"/>
  <c r="R469" i="69"/>
  <c r="S469" i="69"/>
  <c r="T469" i="69"/>
  <c r="U469" i="69"/>
  <c r="V469" i="69"/>
  <c r="W469" i="69"/>
  <c r="X469" i="69"/>
  <c r="Y469" i="69"/>
  <c r="N470" i="69"/>
  <c r="P470" i="69"/>
  <c r="Q470" i="69"/>
  <c r="R470" i="69"/>
  <c r="S470" i="69"/>
  <c r="T470" i="69"/>
  <c r="U470" i="69"/>
  <c r="V470" i="69"/>
  <c r="W470" i="69"/>
  <c r="X470" i="69"/>
  <c r="Y470" i="69"/>
  <c r="N471" i="69"/>
  <c r="P471" i="69"/>
  <c r="Q471" i="69"/>
  <c r="R471" i="69"/>
  <c r="S471" i="69"/>
  <c r="T471" i="69"/>
  <c r="U471" i="69"/>
  <c r="V471" i="69"/>
  <c r="W471" i="69"/>
  <c r="X471" i="69"/>
  <c r="Y471" i="69"/>
  <c r="N472" i="69"/>
  <c r="P472" i="69"/>
  <c r="Q472" i="69"/>
  <c r="R472" i="69"/>
  <c r="S472" i="69"/>
  <c r="T472" i="69"/>
  <c r="U472" i="69"/>
  <c r="V472" i="69"/>
  <c r="W472" i="69"/>
  <c r="X472" i="69"/>
  <c r="Y472" i="69"/>
  <c r="N473" i="69"/>
  <c r="P473" i="69"/>
  <c r="Q473" i="69"/>
  <c r="R473" i="69"/>
  <c r="S473" i="69"/>
  <c r="T473" i="69"/>
  <c r="U473" i="69"/>
  <c r="V473" i="69"/>
  <c r="W473" i="69"/>
  <c r="X473" i="69"/>
  <c r="Y473" i="69"/>
  <c r="N474" i="69"/>
  <c r="P474" i="69"/>
  <c r="Q474" i="69"/>
  <c r="R474" i="69"/>
  <c r="S474" i="69"/>
  <c r="T474" i="69"/>
  <c r="U474" i="69"/>
  <c r="V474" i="69"/>
  <c r="W474" i="69"/>
  <c r="X474" i="69"/>
  <c r="Y474" i="69"/>
  <c r="N475" i="69"/>
  <c r="P475" i="69"/>
  <c r="Q475" i="69"/>
  <c r="R475" i="69"/>
  <c r="S475" i="69"/>
  <c r="T475" i="69"/>
  <c r="U475" i="69"/>
  <c r="V475" i="69"/>
  <c r="W475" i="69"/>
  <c r="X475" i="69"/>
  <c r="Y475" i="69"/>
  <c r="N476" i="69"/>
  <c r="P476" i="69"/>
  <c r="Q476" i="69"/>
  <c r="R476" i="69"/>
  <c r="S476" i="69"/>
  <c r="T476" i="69"/>
  <c r="U476" i="69"/>
  <c r="V476" i="69"/>
  <c r="W476" i="69"/>
  <c r="X476" i="69"/>
  <c r="Y476" i="69"/>
  <c r="N477" i="69"/>
  <c r="P477" i="69"/>
  <c r="Q477" i="69"/>
  <c r="R477" i="69"/>
  <c r="S477" i="69"/>
  <c r="T477" i="69"/>
  <c r="U477" i="69"/>
  <c r="V477" i="69"/>
  <c r="W477" i="69"/>
  <c r="X477" i="69"/>
  <c r="Y477" i="69"/>
  <c r="N478" i="69"/>
  <c r="P478" i="69"/>
  <c r="Q478" i="69"/>
  <c r="R478" i="69"/>
  <c r="S478" i="69"/>
  <c r="T478" i="69"/>
  <c r="U478" i="69"/>
  <c r="V478" i="69"/>
  <c r="W478" i="69"/>
  <c r="X478" i="69"/>
  <c r="Y478" i="69"/>
  <c r="N479" i="69"/>
  <c r="P479" i="69"/>
  <c r="Q479" i="69"/>
  <c r="R479" i="69"/>
  <c r="S479" i="69"/>
  <c r="T479" i="69"/>
  <c r="U479" i="69"/>
  <c r="V479" i="69"/>
  <c r="W479" i="69"/>
  <c r="X479" i="69"/>
  <c r="Y479" i="69"/>
  <c r="N480" i="69"/>
  <c r="P480" i="69"/>
  <c r="Q480" i="69"/>
  <c r="R480" i="69"/>
  <c r="S480" i="69"/>
  <c r="T480" i="69"/>
  <c r="U480" i="69"/>
  <c r="V480" i="69"/>
  <c r="W480" i="69"/>
  <c r="X480" i="69"/>
  <c r="Y480" i="69"/>
  <c r="N481" i="69"/>
  <c r="P481" i="69"/>
  <c r="Q481" i="69"/>
  <c r="R481" i="69"/>
  <c r="S481" i="69"/>
  <c r="T481" i="69"/>
  <c r="U481" i="69"/>
  <c r="V481" i="69"/>
  <c r="W481" i="69"/>
  <c r="X481" i="69"/>
  <c r="Y481" i="69"/>
  <c r="N482" i="69"/>
  <c r="P482" i="69"/>
  <c r="Q482" i="69"/>
  <c r="R482" i="69"/>
  <c r="S482" i="69"/>
  <c r="T482" i="69"/>
  <c r="U482" i="69"/>
  <c r="V482" i="69"/>
  <c r="W482" i="69"/>
  <c r="X482" i="69"/>
  <c r="Y482" i="69"/>
  <c r="N483" i="69"/>
  <c r="P483" i="69"/>
  <c r="Q483" i="69"/>
  <c r="R483" i="69"/>
  <c r="S483" i="69"/>
  <c r="T483" i="69"/>
  <c r="U483" i="69"/>
  <c r="V483" i="69"/>
  <c r="W483" i="69"/>
  <c r="X483" i="69"/>
  <c r="Y483" i="69"/>
  <c r="N484" i="69"/>
  <c r="P484" i="69"/>
  <c r="Q484" i="69"/>
  <c r="R484" i="69"/>
  <c r="S484" i="69"/>
  <c r="T484" i="69"/>
  <c r="U484" i="69"/>
  <c r="V484" i="69"/>
  <c r="W484" i="69"/>
  <c r="X484" i="69"/>
  <c r="Y484" i="69"/>
  <c r="N485" i="69"/>
  <c r="P485" i="69"/>
  <c r="Q485" i="69"/>
  <c r="R485" i="69"/>
  <c r="S485" i="69"/>
  <c r="T485" i="69"/>
  <c r="U485" i="69"/>
  <c r="V485" i="69"/>
  <c r="W485" i="69"/>
  <c r="X485" i="69"/>
  <c r="Y485" i="69"/>
  <c r="N486" i="69"/>
  <c r="P486" i="69"/>
  <c r="Q486" i="69"/>
  <c r="R486" i="69"/>
  <c r="S486" i="69"/>
  <c r="T486" i="69"/>
  <c r="U486" i="69"/>
  <c r="V486" i="69"/>
  <c r="W486" i="69"/>
  <c r="X486" i="69"/>
  <c r="Y486" i="69"/>
  <c r="N487" i="69"/>
  <c r="P487" i="69"/>
  <c r="Q487" i="69"/>
  <c r="R487" i="69"/>
  <c r="S487" i="69"/>
  <c r="T487" i="69"/>
  <c r="U487" i="69"/>
  <c r="V487" i="69"/>
  <c r="W487" i="69"/>
  <c r="X487" i="69"/>
  <c r="Y487" i="69"/>
  <c r="N488" i="69"/>
  <c r="P488" i="69"/>
  <c r="Q488" i="69"/>
  <c r="R488" i="69"/>
  <c r="S488" i="69"/>
  <c r="T488" i="69"/>
  <c r="U488" i="69"/>
  <c r="V488" i="69"/>
  <c r="W488" i="69"/>
  <c r="X488" i="69"/>
  <c r="Y488" i="69"/>
  <c r="N489" i="69"/>
  <c r="P489" i="69"/>
  <c r="Q489" i="69"/>
  <c r="R489" i="69"/>
  <c r="S489" i="69"/>
  <c r="T489" i="69"/>
  <c r="U489" i="69"/>
  <c r="V489" i="69"/>
  <c r="W489" i="69"/>
  <c r="X489" i="69"/>
  <c r="Y489" i="69"/>
  <c r="N490" i="69"/>
  <c r="P490" i="69"/>
  <c r="Q490" i="69"/>
  <c r="R490" i="69"/>
  <c r="S490" i="69"/>
  <c r="T490" i="69"/>
  <c r="U490" i="69"/>
  <c r="V490" i="69"/>
  <c r="W490" i="69"/>
  <c r="X490" i="69"/>
  <c r="Y490" i="69"/>
  <c r="N491" i="69"/>
  <c r="P491" i="69"/>
  <c r="Q491" i="69"/>
  <c r="R491" i="69"/>
  <c r="S491" i="69"/>
  <c r="T491" i="69"/>
  <c r="U491" i="69"/>
  <c r="V491" i="69"/>
  <c r="W491" i="69"/>
  <c r="X491" i="69"/>
  <c r="Y491" i="69"/>
  <c r="N492" i="69"/>
  <c r="P492" i="69"/>
  <c r="Q492" i="69"/>
  <c r="R492" i="69"/>
  <c r="S492" i="69"/>
  <c r="T492" i="69"/>
  <c r="U492" i="69"/>
  <c r="V492" i="69"/>
  <c r="W492" i="69"/>
  <c r="X492" i="69"/>
  <c r="Y492" i="69"/>
  <c r="N493" i="69"/>
  <c r="P493" i="69"/>
  <c r="Q493" i="69"/>
  <c r="R493" i="69"/>
  <c r="S493" i="69"/>
  <c r="T493" i="69"/>
  <c r="U493" i="69"/>
  <c r="V493" i="69"/>
  <c r="W493" i="69"/>
  <c r="X493" i="69"/>
  <c r="Y493" i="69"/>
  <c r="N494" i="69"/>
  <c r="P494" i="69"/>
  <c r="Q494" i="69"/>
  <c r="R494" i="69"/>
  <c r="S494" i="69"/>
  <c r="T494" i="69"/>
  <c r="U494" i="69"/>
  <c r="V494" i="69"/>
  <c r="W494" i="69"/>
  <c r="X494" i="69"/>
  <c r="Y494" i="69"/>
  <c r="N495" i="69"/>
  <c r="P495" i="69"/>
  <c r="Q495" i="69"/>
  <c r="R495" i="69"/>
  <c r="S495" i="69"/>
  <c r="T495" i="69"/>
  <c r="U495" i="69"/>
  <c r="V495" i="69"/>
  <c r="W495" i="69"/>
  <c r="X495" i="69"/>
  <c r="Y495" i="69"/>
  <c r="N496" i="69"/>
  <c r="P496" i="69"/>
  <c r="Q496" i="69"/>
  <c r="R496" i="69"/>
  <c r="S496" i="69"/>
  <c r="T496" i="69"/>
  <c r="U496" i="69"/>
  <c r="V496" i="69"/>
  <c r="W496" i="69"/>
  <c r="X496" i="69"/>
  <c r="Y496" i="69"/>
  <c r="N497" i="69"/>
  <c r="P497" i="69"/>
  <c r="Q497" i="69"/>
  <c r="R497" i="69"/>
  <c r="S497" i="69"/>
  <c r="T497" i="69"/>
  <c r="U497" i="69"/>
  <c r="V497" i="69"/>
  <c r="W497" i="69"/>
  <c r="X497" i="69"/>
  <c r="Y497" i="69"/>
  <c r="N498" i="69"/>
  <c r="P498" i="69"/>
  <c r="Q498" i="69"/>
  <c r="R498" i="69"/>
  <c r="S498" i="69"/>
  <c r="T498" i="69"/>
  <c r="U498" i="69"/>
  <c r="V498" i="69"/>
  <c r="W498" i="69"/>
  <c r="X498" i="69"/>
  <c r="Y498" i="69"/>
  <c r="N499" i="69"/>
  <c r="P499" i="69"/>
  <c r="Q499" i="69"/>
  <c r="R499" i="69"/>
  <c r="S499" i="69"/>
  <c r="T499" i="69"/>
  <c r="U499" i="69"/>
  <c r="V499" i="69"/>
  <c r="W499" i="69"/>
  <c r="X499" i="69"/>
  <c r="Y499" i="69"/>
  <c r="N500" i="69"/>
  <c r="P500" i="69"/>
  <c r="Q500" i="69"/>
  <c r="R500" i="69"/>
  <c r="S500" i="69"/>
  <c r="T500" i="69"/>
  <c r="U500" i="69"/>
  <c r="V500" i="69"/>
  <c r="W500" i="69"/>
  <c r="X500" i="69"/>
  <c r="Y500" i="69"/>
  <c r="N501" i="69"/>
  <c r="P501" i="69"/>
  <c r="Q501" i="69"/>
  <c r="R501" i="69"/>
  <c r="S501" i="69"/>
  <c r="T501" i="69"/>
  <c r="U501" i="69"/>
  <c r="V501" i="69"/>
  <c r="W501" i="69"/>
  <c r="X501" i="69"/>
  <c r="Y501" i="69"/>
  <c r="N502" i="69"/>
  <c r="P502" i="69"/>
  <c r="Q502" i="69"/>
  <c r="R502" i="69"/>
  <c r="S502" i="69"/>
  <c r="T502" i="69"/>
  <c r="U502" i="69"/>
  <c r="V502" i="69"/>
  <c r="W502" i="69"/>
  <c r="X502" i="69"/>
  <c r="Y502" i="69"/>
  <c r="N503" i="69"/>
  <c r="P503" i="69"/>
  <c r="Q503" i="69"/>
  <c r="R503" i="69"/>
  <c r="S503" i="69"/>
  <c r="T503" i="69"/>
  <c r="U503" i="69"/>
  <c r="V503" i="69"/>
  <c r="W503" i="69"/>
  <c r="X503" i="69"/>
  <c r="Y503" i="69"/>
  <c r="N504" i="69"/>
  <c r="P504" i="69"/>
  <c r="Q504" i="69"/>
  <c r="R504" i="69"/>
  <c r="S504" i="69"/>
  <c r="T504" i="69"/>
  <c r="U504" i="69"/>
  <c r="V504" i="69"/>
  <c r="W504" i="69"/>
  <c r="X504" i="69"/>
  <c r="Y504" i="69"/>
  <c r="N505" i="69"/>
  <c r="P505" i="69"/>
  <c r="Q505" i="69"/>
  <c r="R505" i="69"/>
  <c r="S505" i="69"/>
  <c r="T505" i="69"/>
  <c r="U505" i="69"/>
  <c r="V505" i="69"/>
  <c r="W505" i="69"/>
  <c r="X505" i="69"/>
  <c r="Y505" i="69"/>
  <c r="N506" i="69"/>
  <c r="P506" i="69"/>
  <c r="Q506" i="69"/>
  <c r="R506" i="69"/>
  <c r="S506" i="69"/>
  <c r="T506" i="69"/>
  <c r="U506" i="69"/>
  <c r="V506" i="69"/>
  <c r="W506" i="69"/>
  <c r="X506" i="69"/>
  <c r="Y506" i="69"/>
  <c r="N507" i="69"/>
  <c r="P507" i="69"/>
  <c r="Q507" i="69"/>
  <c r="R507" i="69"/>
  <c r="S507" i="69"/>
  <c r="T507" i="69"/>
  <c r="U507" i="69"/>
  <c r="V507" i="69"/>
  <c r="W507" i="69"/>
  <c r="X507" i="69"/>
  <c r="Y507" i="69"/>
  <c r="N508" i="69"/>
  <c r="P508" i="69"/>
  <c r="Q508" i="69"/>
  <c r="R508" i="69"/>
  <c r="S508" i="69"/>
  <c r="T508" i="69"/>
  <c r="U508" i="69"/>
  <c r="V508" i="69"/>
  <c r="W508" i="69"/>
  <c r="X508" i="69"/>
  <c r="Y508" i="69"/>
  <c r="N509" i="69"/>
  <c r="P509" i="69"/>
  <c r="Q509" i="69"/>
  <c r="R509" i="69"/>
  <c r="S509" i="69"/>
  <c r="T509" i="69"/>
  <c r="U509" i="69"/>
  <c r="V509" i="69"/>
  <c r="W509" i="69"/>
  <c r="X509" i="69"/>
  <c r="Y509" i="69"/>
  <c r="N510" i="69"/>
  <c r="P510" i="69"/>
  <c r="Q510" i="69"/>
  <c r="R510" i="69"/>
  <c r="S510" i="69"/>
  <c r="T510" i="69"/>
  <c r="U510" i="69"/>
  <c r="V510" i="69"/>
  <c r="W510" i="69"/>
  <c r="X510" i="69"/>
  <c r="Y510" i="69"/>
  <c r="N511" i="69"/>
  <c r="P511" i="69"/>
  <c r="Q511" i="69"/>
  <c r="R511" i="69"/>
  <c r="S511" i="69"/>
  <c r="T511" i="69"/>
  <c r="U511" i="69"/>
  <c r="V511" i="69"/>
  <c r="W511" i="69"/>
  <c r="X511" i="69"/>
  <c r="Y511" i="69"/>
  <c r="N512" i="69"/>
  <c r="P512" i="69"/>
  <c r="Q512" i="69"/>
  <c r="R512" i="69"/>
  <c r="S512" i="69"/>
  <c r="T512" i="69"/>
  <c r="U512" i="69"/>
  <c r="V512" i="69"/>
  <c r="W512" i="69"/>
  <c r="X512" i="69"/>
  <c r="Y512" i="69"/>
  <c r="N513" i="69"/>
  <c r="P513" i="69"/>
  <c r="Q513" i="69"/>
  <c r="R513" i="69"/>
  <c r="S513" i="69"/>
  <c r="T513" i="69"/>
  <c r="U513" i="69"/>
  <c r="V513" i="69"/>
  <c r="W513" i="69"/>
  <c r="X513" i="69"/>
  <c r="Y513" i="69"/>
  <c r="N514" i="69"/>
  <c r="P514" i="69"/>
  <c r="Q514" i="69"/>
  <c r="R514" i="69"/>
  <c r="S514" i="69"/>
  <c r="T514" i="69"/>
  <c r="U514" i="69"/>
  <c r="V514" i="69"/>
  <c r="W514" i="69"/>
  <c r="X514" i="69"/>
  <c r="Y514" i="69"/>
  <c r="N515" i="69"/>
  <c r="P515" i="69"/>
  <c r="Q515" i="69"/>
  <c r="R515" i="69"/>
  <c r="S515" i="69"/>
  <c r="T515" i="69"/>
  <c r="U515" i="69"/>
  <c r="V515" i="69"/>
  <c r="W515" i="69"/>
  <c r="X515" i="69"/>
  <c r="Y515" i="69"/>
  <c r="N516" i="69"/>
  <c r="P516" i="69"/>
  <c r="Q516" i="69"/>
  <c r="R516" i="69"/>
  <c r="S516" i="69"/>
  <c r="T516" i="69"/>
  <c r="U516" i="69"/>
  <c r="V516" i="69"/>
  <c r="W516" i="69"/>
  <c r="X516" i="69"/>
  <c r="Y516" i="69"/>
  <c r="N517" i="69"/>
  <c r="P517" i="69"/>
  <c r="Q517" i="69"/>
  <c r="R517" i="69"/>
  <c r="S517" i="69"/>
  <c r="T517" i="69"/>
  <c r="U517" i="69"/>
  <c r="V517" i="69"/>
  <c r="W517" i="69"/>
  <c r="X517" i="69"/>
  <c r="Y517" i="69"/>
  <c r="N518" i="69"/>
  <c r="P518" i="69"/>
  <c r="Q518" i="69"/>
  <c r="R518" i="69"/>
  <c r="S518" i="69"/>
  <c r="T518" i="69"/>
  <c r="U518" i="69"/>
  <c r="V518" i="69"/>
  <c r="W518" i="69"/>
  <c r="X518" i="69"/>
  <c r="Y518" i="69"/>
  <c r="N519" i="69"/>
  <c r="P519" i="69"/>
  <c r="Q519" i="69"/>
  <c r="R519" i="69"/>
  <c r="S519" i="69"/>
  <c r="T519" i="69"/>
  <c r="U519" i="69"/>
  <c r="V519" i="69"/>
  <c r="W519" i="69"/>
  <c r="X519" i="69"/>
  <c r="Y519" i="69"/>
  <c r="N520" i="69"/>
  <c r="P520" i="69"/>
  <c r="Q520" i="69"/>
  <c r="R520" i="69"/>
  <c r="S520" i="69"/>
  <c r="T520" i="69"/>
  <c r="U520" i="69"/>
  <c r="V520" i="69"/>
  <c r="W520" i="69"/>
  <c r="X520" i="69"/>
  <c r="Y520" i="69"/>
  <c r="N521" i="69"/>
  <c r="P521" i="69"/>
  <c r="Q521" i="69"/>
  <c r="R521" i="69"/>
  <c r="S521" i="69"/>
  <c r="T521" i="69"/>
  <c r="U521" i="69"/>
  <c r="V521" i="69"/>
  <c r="W521" i="69"/>
  <c r="X521" i="69"/>
  <c r="Y521" i="69"/>
  <c r="N522" i="69"/>
  <c r="P522" i="69"/>
  <c r="Q522" i="69"/>
  <c r="R522" i="69"/>
  <c r="S522" i="69"/>
  <c r="T522" i="69"/>
  <c r="U522" i="69"/>
  <c r="V522" i="69"/>
  <c r="W522" i="69"/>
  <c r="X522" i="69"/>
  <c r="Y522" i="69"/>
  <c r="N523" i="69"/>
  <c r="P523" i="69"/>
  <c r="Q523" i="69"/>
  <c r="R523" i="69"/>
  <c r="S523" i="69"/>
  <c r="T523" i="69"/>
  <c r="U523" i="69"/>
  <c r="V523" i="69"/>
  <c r="W523" i="69"/>
  <c r="X523" i="69"/>
  <c r="Y523" i="69"/>
  <c r="N524" i="69"/>
  <c r="P524" i="69"/>
  <c r="Q524" i="69"/>
  <c r="R524" i="69"/>
  <c r="S524" i="69"/>
  <c r="T524" i="69"/>
  <c r="U524" i="69"/>
  <c r="V524" i="69"/>
  <c r="W524" i="69"/>
  <c r="X524" i="69"/>
  <c r="Y524" i="69"/>
  <c r="N525" i="69"/>
  <c r="P525" i="69"/>
  <c r="Q525" i="69"/>
  <c r="R525" i="69"/>
  <c r="S525" i="69"/>
  <c r="T525" i="69"/>
  <c r="U525" i="69"/>
  <c r="V525" i="69"/>
  <c r="W525" i="69"/>
  <c r="X525" i="69"/>
  <c r="Y525" i="69"/>
  <c r="N526" i="69"/>
  <c r="P526" i="69"/>
  <c r="Q526" i="69"/>
  <c r="R526" i="69"/>
  <c r="S526" i="69"/>
  <c r="T526" i="69"/>
  <c r="U526" i="69"/>
  <c r="V526" i="69"/>
  <c r="W526" i="69"/>
  <c r="X526" i="69"/>
  <c r="Y526" i="69"/>
  <c r="N527" i="69"/>
  <c r="P527" i="69"/>
  <c r="Q527" i="69"/>
  <c r="R527" i="69"/>
  <c r="S527" i="69"/>
  <c r="T527" i="69"/>
  <c r="U527" i="69"/>
  <c r="V527" i="69"/>
  <c r="W527" i="69"/>
  <c r="X527" i="69"/>
  <c r="Y527" i="69"/>
  <c r="N528" i="69"/>
  <c r="P528" i="69"/>
  <c r="Q528" i="69"/>
  <c r="R528" i="69"/>
  <c r="S528" i="69"/>
  <c r="T528" i="69"/>
  <c r="U528" i="69"/>
  <c r="V528" i="69"/>
  <c r="W528" i="69"/>
  <c r="X528" i="69"/>
  <c r="Y528" i="69"/>
  <c r="N529" i="69"/>
  <c r="P529" i="69"/>
  <c r="Q529" i="69"/>
  <c r="R529" i="69"/>
  <c r="S529" i="69"/>
  <c r="T529" i="69"/>
  <c r="U529" i="69"/>
  <c r="V529" i="69"/>
  <c r="W529" i="69"/>
  <c r="X529" i="69"/>
  <c r="Y529" i="69"/>
  <c r="N530" i="69"/>
  <c r="P530" i="69"/>
  <c r="Q530" i="69"/>
  <c r="R530" i="69"/>
  <c r="S530" i="69"/>
  <c r="T530" i="69"/>
  <c r="U530" i="69"/>
  <c r="V530" i="69"/>
  <c r="W530" i="69"/>
  <c r="X530" i="69"/>
  <c r="Y530" i="69"/>
  <c r="N531" i="69"/>
  <c r="P531" i="69"/>
  <c r="Q531" i="69"/>
  <c r="R531" i="69"/>
  <c r="S531" i="69"/>
  <c r="T531" i="69"/>
  <c r="U531" i="69"/>
  <c r="V531" i="69"/>
  <c r="W531" i="69"/>
  <c r="X531" i="69"/>
  <c r="Y531" i="69"/>
  <c r="N532" i="69"/>
  <c r="P532" i="69"/>
  <c r="Q532" i="69"/>
  <c r="R532" i="69"/>
  <c r="S532" i="69"/>
  <c r="T532" i="69"/>
  <c r="U532" i="69"/>
  <c r="V532" i="69"/>
  <c r="W532" i="69"/>
  <c r="X532" i="69"/>
  <c r="Y532" i="69"/>
  <c r="N533" i="69"/>
  <c r="P533" i="69"/>
  <c r="Q533" i="69"/>
  <c r="R533" i="69"/>
  <c r="S533" i="69"/>
  <c r="T533" i="69"/>
  <c r="U533" i="69"/>
  <c r="V533" i="69"/>
  <c r="W533" i="69"/>
  <c r="X533" i="69"/>
  <c r="Y533" i="69"/>
  <c r="N534" i="69"/>
  <c r="P534" i="69"/>
  <c r="Q534" i="69"/>
  <c r="R534" i="69"/>
  <c r="S534" i="69"/>
  <c r="T534" i="69"/>
  <c r="U534" i="69"/>
  <c r="V534" i="69"/>
  <c r="W534" i="69"/>
  <c r="X534" i="69"/>
  <c r="Y534" i="69"/>
  <c r="N535" i="69"/>
  <c r="P535" i="69"/>
  <c r="Q535" i="69"/>
  <c r="R535" i="69"/>
  <c r="S535" i="69"/>
  <c r="T535" i="69"/>
  <c r="U535" i="69"/>
  <c r="V535" i="69"/>
  <c r="W535" i="69"/>
  <c r="X535" i="69"/>
  <c r="Y535" i="69"/>
  <c r="N536" i="69"/>
  <c r="P536" i="69"/>
  <c r="Q536" i="69"/>
  <c r="R536" i="69"/>
  <c r="S536" i="69"/>
  <c r="T536" i="69"/>
  <c r="U536" i="69"/>
  <c r="V536" i="69"/>
  <c r="W536" i="69"/>
  <c r="X536" i="69"/>
  <c r="Y536" i="69"/>
  <c r="N537" i="69"/>
  <c r="P537" i="69"/>
  <c r="Q537" i="69"/>
  <c r="R537" i="69"/>
  <c r="S537" i="69"/>
  <c r="T537" i="69"/>
  <c r="U537" i="69"/>
  <c r="V537" i="69"/>
  <c r="W537" i="69"/>
  <c r="X537" i="69"/>
  <c r="Y537" i="69"/>
  <c r="N538" i="69"/>
  <c r="P538" i="69"/>
  <c r="Q538" i="69"/>
  <c r="R538" i="69"/>
  <c r="S538" i="69"/>
  <c r="T538" i="69"/>
  <c r="U538" i="69"/>
  <c r="V538" i="69"/>
  <c r="W538" i="69"/>
  <c r="X538" i="69"/>
  <c r="Y538" i="69"/>
  <c r="N539" i="69"/>
  <c r="P539" i="69"/>
  <c r="Q539" i="69"/>
  <c r="R539" i="69"/>
  <c r="S539" i="69"/>
  <c r="T539" i="69"/>
  <c r="U539" i="69"/>
  <c r="V539" i="69"/>
  <c r="W539" i="69"/>
  <c r="X539" i="69"/>
  <c r="Y539" i="69"/>
  <c r="N540" i="69"/>
  <c r="P540" i="69"/>
  <c r="Q540" i="69"/>
  <c r="R540" i="69"/>
  <c r="S540" i="69"/>
  <c r="T540" i="69"/>
  <c r="U540" i="69"/>
  <c r="V540" i="69"/>
  <c r="W540" i="69"/>
  <c r="X540" i="69"/>
  <c r="Y540" i="69"/>
  <c r="N541" i="69"/>
  <c r="P541" i="69"/>
  <c r="Q541" i="69"/>
  <c r="R541" i="69"/>
  <c r="S541" i="69"/>
  <c r="T541" i="69"/>
  <c r="U541" i="69"/>
  <c r="V541" i="69"/>
  <c r="W541" i="69"/>
  <c r="X541" i="69"/>
  <c r="Y541" i="69"/>
  <c r="N542" i="69"/>
  <c r="P542" i="69"/>
  <c r="Q542" i="69"/>
  <c r="R542" i="69"/>
  <c r="S542" i="69"/>
  <c r="T542" i="69"/>
  <c r="U542" i="69"/>
  <c r="V542" i="69"/>
  <c r="W542" i="69"/>
  <c r="X542" i="69"/>
  <c r="Y542" i="69"/>
  <c r="N543" i="69"/>
  <c r="P543" i="69"/>
  <c r="Q543" i="69"/>
  <c r="R543" i="69"/>
  <c r="S543" i="69"/>
  <c r="T543" i="69"/>
  <c r="U543" i="69"/>
  <c r="V543" i="69"/>
  <c r="W543" i="69"/>
  <c r="X543" i="69"/>
  <c r="Y543" i="69"/>
  <c r="N544" i="69"/>
  <c r="P544" i="69"/>
  <c r="Q544" i="69"/>
  <c r="R544" i="69"/>
  <c r="S544" i="69"/>
  <c r="T544" i="69"/>
  <c r="U544" i="69"/>
  <c r="V544" i="69"/>
  <c r="W544" i="69"/>
  <c r="X544" i="69"/>
  <c r="Y544" i="69"/>
  <c r="N545" i="69"/>
  <c r="P545" i="69"/>
  <c r="Q545" i="69"/>
  <c r="R545" i="69"/>
  <c r="S545" i="69"/>
  <c r="T545" i="69"/>
  <c r="U545" i="69"/>
  <c r="V545" i="69"/>
  <c r="W545" i="69"/>
  <c r="X545" i="69"/>
  <c r="Y545" i="69"/>
  <c r="N546" i="69"/>
  <c r="P546" i="69"/>
  <c r="Q546" i="69"/>
  <c r="R546" i="69"/>
  <c r="S546" i="69"/>
  <c r="T546" i="69"/>
  <c r="U546" i="69"/>
  <c r="V546" i="69"/>
  <c r="W546" i="69"/>
  <c r="X546" i="69"/>
  <c r="Y546" i="69"/>
  <c r="N547" i="69"/>
  <c r="P547" i="69"/>
  <c r="Q547" i="69"/>
  <c r="R547" i="69"/>
  <c r="S547" i="69"/>
  <c r="T547" i="69"/>
  <c r="U547" i="69"/>
  <c r="V547" i="69"/>
  <c r="W547" i="69"/>
  <c r="X547" i="69"/>
  <c r="Y547" i="69"/>
  <c r="N548" i="69"/>
  <c r="P548" i="69"/>
  <c r="Q548" i="69"/>
  <c r="R548" i="69"/>
  <c r="S548" i="69"/>
  <c r="T548" i="69"/>
  <c r="U548" i="69"/>
  <c r="V548" i="69"/>
  <c r="W548" i="69"/>
  <c r="X548" i="69"/>
  <c r="Y548" i="69"/>
  <c r="N549" i="69"/>
  <c r="P549" i="69"/>
  <c r="Q549" i="69"/>
  <c r="R549" i="69"/>
  <c r="S549" i="69"/>
  <c r="T549" i="69"/>
  <c r="U549" i="69"/>
  <c r="V549" i="69"/>
  <c r="W549" i="69"/>
  <c r="X549" i="69"/>
  <c r="Y549" i="69"/>
  <c r="N550" i="69"/>
  <c r="P550" i="69"/>
  <c r="Q550" i="69"/>
  <c r="R550" i="69"/>
  <c r="S550" i="69"/>
  <c r="T550" i="69"/>
  <c r="U550" i="69"/>
  <c r="V550" i="69"/>
  <c r="W550" i="69"/>
  <c r="X550" i="69"/>
  <c r="Y550" i="69"/>
  <c r="N551" i="69"/>
  <c r="P551" i="69"/>
  <c r="Q551" i="69"/>
  <c r="R551" i="69"/>
  <c r="S551" i="69"/>
  <c r="T551" i="69"/>
  <c r="U551" i="69"/>
  <c r="V551" i="69"/>
  <c r="W551" i="69"/>
  <c r="X551" i="69"/>
  <c r="Y551" i="69"/>
  <c r="N552" i="69"/>
  <c r="P552" i="69"/>
  <c r="Q552" i="69"/>
  <c r="R552" i="69"/>
  <c r="S552" i="69"/>
  <c r="T552" i="69"/>
  <c r="U552" i="69"/>
  <c r="V552" i="69"/>
  <c r="W552" i="69"/>
  <c r="X552" i="69"/>
  <c r="Y552" i="69"/>
  <c r="N553" i="69"/>
  <c r="P553" i="69"/>
  <c r="Q553" i="69"/>
  <c r="R553" i="69"/>
  <c r="S553" i="69"/>
  <c r="T553" i="69"/>
  <c r="U553" i="69"/>
  <c r="V553" i="69"/>
  <c r="W553" i="69"/>
  <c r="X553" i="69"/>
  <c r="Y553" i="69"/>
  <c r="N554" i="69"/>
  <c r="P554" i="69"/>
  <c r="Q554" i="69"/>
  <c r="R554" i="69"/>
  <c r="S554" i="69"/>
  <c r="T554" i="69"/>
  <c r="U554" i="69"/>
  <c r="V554" i="69"/>
  <c r="W554" i="69"/>
  <c r="X554" i="69"/>
  <c r="Y554" i="69"/>
  <c r="N555" i="69"/>
  <c r="P555" i="69"/>
  <c r="Q555" i="69"/>
  <c r="R555" i="69"/>
  <c r="S555" i="69"/>
  <c r="T555" i="69"/>
  <c r="U555" i="69"/>
  <c r="V555" i="69"/>
  <c r="W555" i="69"/>
  <c r="X555" i="69"/>
  <c r="Y555" i="69"/>
  <c r="N556" i="69"/>
  <c r="P556" i="69"/>
  <c r="Q556" i="69"/>
  <c r="R556" i="69"/>
  <c r="S556" i="69"/>
  <c r="T556" i="69"/>
  <c r="U556" i="69"/>
  <c r="V556" i="69"/>
  <c r="W556" i="69"/>
  <c r="X556" i="69"/>
  <c r="Y556" i="69"/>
  <c r="N557" i="69"/>
  <c r="P557" i="69"/>
  <c r="Q557" i="69"/>
  <c r="R557" i="69"/>
  <c r="S557" i="69"/>
  <c r="T557" i="69"/>
  <c r="U557" i="69"/>
  <c r="V557" i="69"/>
  <c r="W557" i="69"/>
  <c r="X557" i="69"/>
  <c r="Y557" i="69"/>
  <c r="N558" i="69"/>
  <c r="P558" i="69"/>
  <c r="Q558" i="69"/>
  <c r="R558" i="69"/>
  <c r="S558" i="69"/>
  <c r="T558" i="69"/>
  <c r="U558" i="69"/>
  <c r="V558" i="69"/>
  <c r="W558" i="69"/>
  <c r="X558" i="69"/>
  <c r="Y558" i="69"/>
  <c r="N559" i="69"/>
  <c r="P559" i="69"/>
  <c r="Q559" i="69"/>
  <c r="R559" i="69"/>
  <c r="S559" i="69"/>
  <c r="T559" i="69"/>
  <c r="U559" i="69"/>
  <c r="V559" i="69"/>
  <c r="W559" i="69"/>
  <c r="X559" i="69"/>
  <c r="Y559" i="69"/>
  <c r="N560" i="69"/>
  <c r="P560" i="69"/>
  <c r="Q560" i="69"/>
  <c r="R560" i="69"/>
  <c r="S560" i="69"/>
  <c r="T560" i="69"/>
  <c r="U560" i="69"/>
  <c r="V560" i="69"/>
  <c r="W560" i="69"/>
  <c r="X560" i="69"/>
  <c r="Y560" i="69"/>
  <c r="N561" i="69"/>
  <c r="P561" i="69"/>
  <c r="Q561" i="69"/>
  <c r="R561" i="69"/>
  <c r="S561" i="69"/>
  <c r="T561" i="69"/>
  <c r="U561" i="69"/>
  <c r="V561" i="69"/>
  <c r="W561" i="69"/>
  <c r="X561" i="69"/>
  <c r="Y561" i="69"/>
  <c r="N562" i="69"/>
  <c r="P562" i="69"/>
  <c r="Q562" i="69"/>
  <c r="R562" i="69"/>
  <c r="S562" i="69"/>
  <c r="T562" i="69"/>
  <c r="U562" i="69"/>
  <c r="V562" i="69"/>
  <c r="W562" i="69"/>
  <c r="X562" i="69"/>
  <c r="Y562" i="69"/>
  <c r="N563" i="69"/>
  <c r="P563" i="69"/>
  <c r="Q563" i="69"/>
  <c r="R563" i="69"/>
  <c r="S563" i="69"/>
  <c r="T563" i="69"/>
  <c r="U563" i="69"/>
  <c r="V563" i="69"/>
  <c r="W563" i="69"/>
  <c r="X563" i="69"/>
  <c r="Y563" i="69"/>
  <c r="N564" i="69"/>
  <c r="P564" i="69"/>
  <c r="Q564" i="69"/>
  <c r="R564" i="69"/>
  <c r="S564" i="69"/>
  <c r="T564" i="69"/>
  <c r="U564" i="69"/>
  <c r="V564" i="69"/>
  <c r="W564" i="69"/>
  <c r="X564" i="69"/>
  <c r="Y564" i="69"/>
  <c r="N565" i="69"/>
  <c r="P565" i="69"/>
  <c r="Q565" i="69"/>
  <c r="R565" i="69"/>
  <c r="S565" i="69"/>
  <c r="T565" i="69"/>
  <c r="U565" i="69"/>
  <c r="V565" i="69"/>
  <c r="W565" i="69"/>
  <c r="X565" i="69"/>
  <c r="Y565" i="69"/>
  <c r="N566" i="69"/>
  <c r="P566" i="69"/>
  <c r="Q566" i="69"/>
  <c r="R566" i="69"/>
  <c r="S566" i="69"/>
  <c r="T566" i="69"/>
  <c r="U566" i="69"/>
  <c r="V566" i="69"/>
  <c r="W566" i="69"/>
  <c r="X566" i="69"/>
  <c r="Y566" i="69"/>
  <c r="N567" i="69"/>
  <c r="P567" i="69"/>
  <c r="Q567" i="69"/>
  <c r="R567" i="69"/>
  <c r="S567" i="69"/>
  <c r="T567" i="69"/>
  <c r="U567" i="69"/>
  <c r="V567" i="69"/>
  <c r="W567" i="69"/>
  <c r="X567" i="69"/>
  <c r="Y567" i="69"/>
  <c r="N568" i="69"/>
  <c r="P568" i="69"/>
  <c r="Q568" i="69"/>
  <c r="R568" i="69"/>
  <c r="S568" i="69"/>
  <c r="T568" i="69"/>
  <c r="U568" i="69"/>
  <c r="V568" i="69"/>
  <c r="W568" i="69"/>
  <c r="X568" i="69"/>
  <c r="Y568" i="69"/>
  <c r="N569" i="69"/>
  <c r="P569" i="69"/>
  <c r="Q569" i="69"/>
  <c r="R569" i="69"/>
  <c r="S569" i="69"/>
  <c r="T569" i="69"/>
  <c r="U569" i="69"/>
  <c r="V569" i="69"/>
  <c r="W569" i="69"/>
  <c r="X569" i="69"/>
  <c r="Y569" i="69"/>
  <c r="N570" i="69"/>
  <c r="P570" i="69"/>
  <c r="Q570" i="69"/>
  <c r="R570" i="69"/>
  <c r="S570" i="69"/>
  <c r="T570" i="69"/>
  <c r="U570" i="69"/>
  <c r="V570" i="69"/>
  <c r="W570" i="69"/>
  <c r="X570" i="69"/>
  <c r="Y570" i="69"/>
  <c r="N571" i="69"/>
  <c r="P571" i="69"/>
  <c r="Q571" i="69"/>
  <c r="R571" i="69"/>
  <c r="S571" i="69"/>
  <c r="T571" i="69"/>
  <c r="U571" i="69"/>
  <c r="V571" i="69"/>
  <c r="W571" i="69"/>
  <c r="X571" i="69"/>
  <c r="Y571" i="69"/>
  <c r="N572" i="69"/>
  <c r="P572" i="69"/>
  <c r="Q572" i="69"/>
  <c r="R572" i="69"/>
  <c r="S572" i="69"/>
  <c r="T572" i="69"/>
  <c r="U572" i="69"/>
  <c r="V572" i="69"/>
  <c r="W572" i="69"/>
  <c r="X572" i="69"/>
  <c r="Y572" i="69"/>
  <c r="N573" i="69"/>
  <c r="P573" i="69"/>
  <c r="Q573" i="69"/>
  <c r="R573" i="69"/>
  <c r="S573" i="69"/>
  <c r="T573" i="69"/>
  <c r="U573" i="69"/>
  <c r="V573" i="69"/>
  <c r="W573" i="69"/>
  <c r="X573" i="69"/>
  <c r="Y573" i="69"/>
  <c r="N574" i="69"/>
  <c r="P574" i="69"/>
  <c r="Q574" i="69"/>
  <c r="R574" i="69"/>
  <c r="S574" i="69"/>
  <c r="T574" i="69"/>
  <c r="U574" i="69"/>
  <c r="V574" i="69"/>
  <c r="W574" i="69"/>
  <c r="X574" i="69"/>
  <c r="Y574" i="69"/>
  <c r="N575" i="69"/>
  <c r="P575" i="69"/>
  <c r="Q575" i="69"/>
  <c r="R575" i="69"/>
  <c r="S575" i="69"/>
  <c r="T575" i="69"/>
  <c r="U575" i="69"/>
  <c r="V575" i="69"/>
  <c r="W575" i="69"/>
  <c r="X575" i="69"/>
  <c r="Y575" i="69"/>
  <c r="N576" i="69"/>
  <c r="P576" i="69"/>
  <c r="Q576" i="69"/>
  <c r="R576" i="69"/>
  <c r="S576" i="69"/>
  <c r="T576" i="69"/>
  <c r="U576" i="69"/>
  <c r="V576" i="69"/>
  <c r="W576" i="69"/>
  <c r="X576" i="69"/>
  <c r="Y576" i="69"/>
  <c r="N577" i="69"/>
  <c r="P577" i="69"/>
  <c r="Q577" i="69"/>
  <c r="R577" i="69"/>
  <c r="S577" i="69"/>
  <c r="T577" i="69"/>
  <c r="U577" i="69"/>
  <c r="V577" i="69"/>
  <c r="W577" i="69"/>
  <c r="X577" i="69"/>
  <c r="Y577" i="69"/>
  <c r="N578" i="69"/>
  <c r="P578" i="69"/>
  <c r="Q578" i="69"/>
  <c r="R578" i="69"/>
  <c r="S578" i="69"/>
  <c r="T578" i="69"/>
  <c r="U578" i="69"/>
  <c r="V578" i="69"/>
  <c r="W578" i="69"/>
  <c r="X578" i="69"/>
  <c r="Y578" i="69"/>
  <c r="N579" i="69"/>
  <c r="P579" i="69"/>
  <c r="Q579" i="69"/>
  <c r="R579" i="69"/>
  <c r="S579" i="69"/>
  <c r="T579" i="69"/>
  <c r="U579" i="69"/>
  <c r="V579" i="69"/>
  <c r="W579" i="69"/>
  <c r="X579" i="69"/>
  <c r="Y579" i="69"/>
  <c r="N580" i="69"/>
  <c r="P580" i="69"/>
  <c r="Q580" i="69"/>
  <c r="R580" i="69"/>
  <c r="S580" i="69"/>
  <c r="T580" i="69"/>
  <c r="U580" i="69"/>
  <c r="V580" i="69"/>
  <c r="W580" i="69"/>
  <c r="X580" i="69"/>
  <c r="Y580" i="69"/>
  <c r="N581" i="69"/>
  <c r="P581" i="69"/>
  <c r="Q581" i="69"/>
  <c r="R581" i="69"/>
  <c r="S581" i="69"/>
  <c r="T581" i="69"/>
  <c r="U581" i="69"/>
  <c r="V581" i="69"/>
  <c r="W581" i="69"/>
  <c r="X581" i="69"/>
  <c r="Y581" i="69"/>
  <c r="N582" i="69"/>
  <c r="P582" i="69"/>
  <c r="Q582" i="69"/>
  <c r="R582" i="69"/>
  <c r="S582" i="69"/>
  <c r="T582" i="69"/>
  <c r="U582" i="69"/>
  <c r="V582" i="69"/>
  <c r="W582" i="69"/>
  <c r="X582" i="69"/>
  <c r="Y582" i="69"/>
  <c r="N583" i="69"/>
  <c r="P583" i="69"/>
  <c r="Q583" i="69"/>
  <c r="R583" i="69"/>
  <c r="S583" i="69"/>
  <c r="T583" i="69"/>
  <c r="U583" i="69"/>
  <c r="V583" i="69"/>
  <c r="W583" i="69"/>
  <c r="X583" i="69"/>
  <c r="Y583" i="69"/>
  <c r="N584" i="69"/>
  <c r="P584" i="69"/>
  <c r="Q584" i="69"/>
  <c r="R584" i="69"/>
  <c r="S584" i="69"/>
  <c r="T584" i="69"/>
  <c r="U584" i="69"/>
  <c r="V584" i="69"/>
  <c r="W584" i="69"/>
  <c r="X584" i="69"/>
  <c r="Y584" i="69"/>
  <c r="N585" i="69"/>
  <c r="P585" i="69"/>
  <c r="Q585" i="69"/>
  <c r="R585" i="69"/>
  <c r="S585" i="69"/>
  <c r="T585" i="69"/>
  <c r="U585" i="69"/>
  <c r="V585" i="69"/>
  <c r="W585" i="69"/>
  <c r="X585" i="69"/>
  <c r="Y585" i="69"/>
  <c r="N586" i="69"/>
  <c r="P586" i="69"/>
  <c r="Q586" i="69"/>
  <c r="R586" i="69"/>
  <c r="S586" i="69"/>
  <c r="T586" i="69"/>
  <c r="U586" i="69"/>
  <c r="V586" i="69"/>
  <c r="W586" i="69"/>
  <c r="X586" i="69"/>
  <c r="Y586" i="69"/>
  <c r="N587" i="69"/>
  <c r="P587" i="69"/>
  <c r="Q587" i="69"/>
  <c r="R587" i="69"/>
  <c r="S587" i="69"/>
  <c r="T587" i="69"/>
  <c r="U587" i="69"/>
  <c r="V587" i="69"/>
  <c r="W587" i="69"/>
  <c r="X587" i="69"/>
  <c r="Y587" i="69"/>
  <c r="N588" i="69"/>
  <c r="P588" i="69"/>
  <c r="Q588" i="69"/>
  <c r="R588" i="69"/>
  <c r="S588" i="69"/>
  <c r="T588" i="69"/>
  <c r="U588" i="69"/>
  <c r="V588" i="69"/>
  <c r="W588" i="69"/>
  <c r="X588" i="69"/>
  <c r="Y588" i="69"/>
  <c r="N589" i="69"/>
  <c r="P589" i="69"/>
  <c r="Q589" i="69"/>
  <c r="R589" i="69"/>
  <c r="S589" i="69"/>
  <c r="T589" i="69"/>
  <c r="U589" i="69"/>
  <c r="V589" i="69"/>
  <c r="W589" i="69"/>
  <c r="X589" i="69"/>
  <c r="Y589" i="69"/>
  <c r="N590" i="69"/>
  <c r="P590" i="69"/>
  <c r="Q590" i="69"/>
  <c r="R590" i="69"/>
  <c r="S590" i="69"/>
  <c r="T590" i="69"/>
  <c r="U590" i="69"/>
  <c r="V590" i="69"/>
  <c r="W590" i="69"/>
  <c r="X590" i="69"/>
  <c r="Y590" i="69"/>
  <c r="N591" i="69"/>
  <c r="P591" i="69"/>
  <c r="Q591" i="69"/>
  <c r="R591" i="69"/>
  <c r="S591" i="69"/>
  <c r="T591" i="69"/>
  <c r="U591" i="69"/>
  <c r="V591" i="69"/>
  <c r="W591" i="69"/>
  <c r="X591" i="69"/>
  <c r="Y591" i="69"/>
  <c r="N592" i="69"/>
  <c r="P592" i="69"/>
  <c r="Q592" i="69"/>
  <c r="R592" i="69"/>
  <c r="S592" i="69"/>
  <c r="T592" i="69"/>
  <c r="U592" i="69"/>
  <c r="V592" i="69"/>
  <c r="W592" i="69"/>
  <c r="X592" i="69"/>
  <c r="Y592" i="69"/>
  <c r="N593" i="69"/>
  <c r="P593" i="69"/>
  <c r="Q593" i="69"/>
  <c r="R593" i="69"/>
  <c r="S593" i="69"/>
  <c r="T593" i="69"/>
  <c r="U593" i="69"/>
  <c r="V593" i="69"/>
  <c r="W593" i="69"/>
  <c r="X593" i="69"/>
  <c r="Y593" i="69"/>
  <c r="N594" i="69"/>
  <c r="P594" i="69"/>
  <c r="Q594" i="69"/>
  <c r="R594" i="69"/>
  <c r="S594" i="69"/>
  <c r="T594" i="69"/>
  <c r="U594" i="69"/>
  <c r="V594" i="69"/>
  <c r="W594" i="69"/>
  <c r="X594" i="69"/>
  <c r="Y594" i="69"/>
  <c r="N595" i="69"/>
  <c r="P595" i="69"/>
  <c r="Q595" i="69"/>
  <c r="R595" i="69"/>
  <c r="S595" i="69"/>
  <c r="T595" i="69"/>
  <c r="U595" i="69"/>
  <c r="V595" i="69"/>
  <c r="W595" i="69"/>
  <c r="X595" i="69"/>
  <c r="Y595" i="69"/>
  <c r="N596" i="69"/>
  <c r="P596" i="69"/>
  <c r="Q596" i="69"/>
  <c r="R596" i="69"/>
  <c r="S596" i="69"/>
  <c r="T596" i="69"/>
  <c r="U596" i="69"/>
  <c r="V596" i="69"/>
  <c r="W596" i="69"/>
  <c r="X596" i="69"/>
  <c r="Y596" i="69"/>
  <c r="N597" i="69"/>
  <c r="P597" i="69"/>
  <c r="Q597" i="69"/>
  <c r="R597" i="69"/>
  <c r="S597" i="69"/>
  <c r="T597" i="69"/>
  <c r="U597" i="69"/>
  <c r="V597" i="69"/>
  <c r="W597" i="69"/>
  <c r="X597" i="69"/>
  <c r="Y597" i="69"/>
  <c r="N598" i="69"/>
  <c r="P598" i="69"/>
  <c r="Q598" i="69"/>
  <c r="R598" i="69"/>
  <c r="S598" i="69"/>
  <c r="T598" i="69"/>
  <c r="U598" i="69"/>
  <c r="V598" i="69"/>
  <c r="W598" i="69"/>
  <c r="X598" i="69"/>
  <c r="Y598" i="69"/>
  <c r="N599" i="69"/>
  <c r="P599" i="69"/>
  <c r="Q599" i="69"/>
  <c r="R599" i="69"/>
  <c r="S599" i="69"/>
  <c r="T599" i="69"/>
  <c r="U599" i="69"/>
  <c r="V599" i="69"/>
  <c r="W599" i="69"/>
  <c r="X599" i="69"/>
  <c r="Y599" i="69"/>
  <c r="N600" i="69"/>
  <c r="P600" i="69"/>
  <c r="Q600" i="69"/>
  <c r="R600" i="69"/>
  <c r="S600" i="69"/>
  <c r="T600" i="69"/>
  <c r="U600" i="69"/>
  <c r="V600" i="69"/>
  <c r="W600" i="69"/>
  <c r="X600" i="69"/>
  <c r="Y600" i="69"/>
  <c r="N601" i="69"/>
  <c r="P601" i="69"/>
  <c r="Q601" i="69"/>
  <c r="R601" i="69"/>
  <c r="S601" i="69"/>
  <c r="T601" i="69"/>
  <c r="U601" i="69"/>
  <c r="V601" i="69"/>
  <c r="W601" i="69"/>
  <c r="X601" i="69"/>
  <c r="Y601" i="69"/>
  <c r="N602" i="69"/>
  <c r="P602" i="69"/>
  <c r="Q602" i="69"/>
  <c r="R602" i="69"/>
  <c r="S602" i="69"/>
  <c r="T602" i="69"/>
  <c r="U602" i="69"/>
  <c r="V602" i="69"/>
  <c r="W602" i="69"/>
  <c r="X602" i="69"/>
  <c r="Y602" i="69"/>
  <c r="N603" i="69"/>
  <c r="P603" i="69"/>
  <c r="Q603" i="69"/>
  <c r="R603" i="69"/>
  <c r="S603" i="69"/>
  <c r="T603" i="69"/>
  <c r="U603" i="69"/>
  <c r="V603" i="69"/>
  <c r="W603" i="69"/>
  <c r="X603" i="69"/>
  <c r="Y603" i="69"/>
  <c r="N604" i="69"/>
  <c r="P604" i="69"/>
  <c r="Q604" i="69"/>
  <c r="R604" i="69"/>
  <c r="S604" i="69"/>
  <c r="T604" i="69"/>
  <c r="U604" i="69"/>
  <c r="V604" i="69"/>
  <c r="W604" i="69"/>
  <c r="X604" i="69"/>
  <c r="Y604" i="69"/>
  <c r="N605" i="69"/>
  <c r="P605" i="69"/>
  <c r="Q605" i="69"/>
  <c r="R605" i="69"/>
  <c r="S605" i="69"/>
  <c r="T605" i="69"/>
  <c r="U605" i="69"/>
  <c r="V605" i="69"/>
  <c r="W605" i="69"/>
  <c r="X605" i="69"/>
  <c r="Y605" i="69"/>
  <c r="N606" i="69"/>
  <c r="P606" i="69"/>
  <c r="Q606" i="69"/>
  <c r="R606" i="69"/>
  <c r="S606" i="69"/>
  <c r="T606" i="69"/>
  <c r="U606" i="69"/>
  <c r="V606" i="69"/>
  <c r="W606" i="69"/>
  <c r="X606" i="69"/>
  <c r="Y606" i="69"/>
  <c r="N607" i="69"/>
  <c r="P607" i="69"/>
  <c r="Q607" i="69"/>
  <c r="R607" i="69"/>
  <c r="S607" i="69"/>
  <c r="T607" i="69"/>
  <c r="U607" i="69"/>
  <c r="V607" i="69"/>
  <c r="W607" i="69"/>
  <c r="X607" i="69"/>
  <c r="Y607" i="69"/>
  <c r="N608" i="69"/>
  <c r="P608" i="69"/>
  <c r="Q608" i="69"/>
  <c r="R608" i="69"/>
  <c r="S608" i="69"/>
  <c r="T608" i="69"/>
  <c r="U608" i="69"/>
  <c r="V608" i="69"/>
  <c r="W608" i="69"/>
  <c r="X608" i="69"/>
  <c r="Y608" i="69"/>
  <c r="N609" i="69"/>
  <c r="P609" i="69"/>
  <c r="Q609" i="69"/>
  <c r="R609" i="69"/>
  <c r="S609" i="69"/>
  <c r="T609" i="69"/>
  <c r="U609" i="69"/>
  <c r="V609" i="69"/>
  <c r="W609" i="69"/>
  <c r="X609" i="69"/>
  <c r="Y609" i="69"/>
  <c r="N610" i="69"/>
  <c r="P610" i="69"/>
  <c r="Q610" i="69"/>
  <c r="R610" i="69"/>
  <c r="S610" i="69"/>
  <c r="T610" i="69"/>
  <c r="U610" i="69"/>
  <c r="V610" i="69"/>
  <c r="W610" i="69"/>
  <c r="X610" i="69"/>
  <c r="Y610" i="69"/>
  <c r="N611" i="69"/>
  <c r="P611" i="69"/>
  <c r="Q611" i="69"/>
  <c r="R611" i="69"/>
  <c r="S611" i="69"/>
  <c r="T611" i="69"/>
  <c r="U611" i="69"/>
  <c r="V611" i="69"/>
  <c r="W611" i="69"/>
  <c r="X611" i="69"/>
  <c r="Y611" i="69"/>
  <c r="N612" i="69"/>
  <c r="P612" i="69"/>
  <c r="Q612" i="69"/>
  <c r="R612" i="69"/>
  <c r="S612" i="69"/>
  <c r="T612" i="69"/>
  <c r="U612" i="69"/>
  <c r="V612" i="69"/>
  <c r="W612" i="69"/>
  <c r="X612" i="69"/>
  <c r="Y612" i="69"/>
  <c r="N613" i="69"/>
  <c r="P613" i="69"/>
  <c r="Q613" i="69"/>
  <c r="R613" i="69"/>
  <c r="S613" i="69"/>
  <c r="T613" i="69"/>
  <c r="U613" i="69"/>
  <c r="V613" i="69"/>
  <c r="W613" i="69"/>
  <c r="X613" i="69"/>
  <c r="Y613" i="69"/>
  <c r="N614" i="69"/>
  <c r="P614" i="69"/>
  <c r="Q614" i="69"/>
  <c r="R614" i="69"/>
  <c r="S614" i="69"/>
  <c r="T614" i="69"/>
  <c r="U614" i="69"/>
  <c r="V614" i="69"/>
  <c r="W614" i="69"/>
  <c r="X614" i="69"/>
  <c r="Y614" i="69"/>
  <c r="N615" i="69"/>
  <c r="P615" i="69"/>
  <c r="Q615" i="69"/>
  <c r="R615" i="69"/>
  <c r="S615" i="69"/>
  <c r="T615" i="69"/>
  <c r="U615" i="69"/>
  <c r="V615" i="69"/>
  <c r="W615" i="69"/>
  <c r="X615" i="69"/>
  <c r="Y615" i="69"/>
  <c r="N616" i="69"/>
  <c r="P616" i="69"/>
  <c r="Q616" i="69"/>
  <c r="R616" i="69"/>
  <c r="S616" i="69"/>
  <c r="T616" i="69"/>
  <c r="U616" i="69"/>
  <c r="V616" i="69"/>
  <c r="W616" i="69"/>
  <c r="X616" i="69"/>
  <c r="Y616" i="69"/>
  <c r="N617" i="69"/>
  <c r="P617" i="69"/>
  <c r="Q617" i="69"/>
  <c r="R617" i="69"/>
  <c r="S617" i="69"/>
  <c r="T617" i="69"/>
  <c r="U617" i="69"/>
  <c r="V617" i="69"/>
  <c r="W617" i="69"/>
  <c r="X617" i="69"/>
  <c r="Y617" i="69"/>
  <c r="N618" i="69"/>
  <c r="P618" i="69"/>
  <c r="Q618" i="69"/>
  <c r="R618" i="69"/>
  <c r="S618" i="69"/>
  <c r="T618" i="69"/>
  <c r="U618" i="69"/>
  <c r="V618" i="69"/>
  <c r="W618" i="69"/>
  <c r="X618" i="69"/>
  <c r="Y618" i="69"/>
  <c r="N619" i="69"/>
  <c r="P619" i="69"/>
  <c r="Q619" i="69"/>
  <c r="R619" i="69"/>
  <c r="S619" i="69"/>
  <c r="T619" i="69"/>
  <c r="U619" i="69"/>
  <c r="V619" i="69"/>
  <c r="W619" i="69"/>
  <c r="X619" i="69"/>
  <c r="Y619" i="69"/>
  <c r="N620" i="69"/>
  <c r="P620" i="69"/>
  <c r="Q620" i="69"/>
  <c r="R620" i="69"/>
  <c r="S620" i="69"/>
  <c r="T620" i="69"/>
  <c r="U620" i="69"/>
  <c r="V620" i="69"/>
  <c r="W620" i="69"/>
  <c r="X620" i="69"/>
  <c r="Y620" i="69"/>
  <c r="N621" i="69"/>
  <c r="P621" i="69"/>
  <c r="Q621" i="69"/>
  <c r="R621" i="69"/>
  <c r="S621" i="69"/>
  <c r="T621" i="69"/>
  <c r="U621" i="69"/>
  <c r="V621" i="69"/>
  <c r="W621" i="69"/>
  <c r="X621" i="69"/>
  <c r="Y621" i="69"/>
  <c r="N622" i="69"/>
  <c r="P622" i="69"/>
  <c r="Q622" i="69"/>
  <c r="R622" i="69"/>
  <c r="S622" i="69"/>
  <c r="T622" i="69"/>
  <c r="U622" i="69"/>
  <c r="V622" i="69"/>
  <c r="W622" i="69"/>
  <c r="X622" i="69"/>
  <c r="Y622" i="69"/>
  <c r="N623" i="69"/>
  <c r="P623" i="69"/>
  <c r="Q623" i="69"/>
  <c r="R623" i="69"/>
  <c r="S623" i="69"/>
  <c r="T623" i="69"/>
  <c r="U623" i="69"/>
  <c r="V623" i="69"/>
  <c r="W623" i="69"/>
  <c r="X623" i="69"/>
  <c r="Y623" i="69"/>
  <c r="N624" i="69"/>
  <c r="P624" i="69"/>
  <c r="Q624" i="69"/>
  <c r="R624" i="69"/>
  <c r="S624" i="69"/>
  <c r="T624" i="69"/>
  <c r="U624" i="69"/>
  <c r="V624" i="69"/>
  <c r="W624" i="69"/>
  <c r="X624" i="69"/>
  <c r="Y624" i="69"/>
  <c r="N625" i="69"/>
  <c r="P625" i="69"/>
  <c r="Q625" i="69"/>
  <c r="R625" i="69"/>
  <c r="S625" i="69"/>
  <c r="T625" i="69"/>
  <c r="U625" i="69"/>
  <c r="V625" i="69"/>
  <c r="W625" i="69"/>
  <c r="X625" i="69"/>
  <c r="Y625" i="69"/>
  <c r="N626" i="69"/>
  <c r="P626" i="69"/>
  <c r="Q626" i="69"/>
  <c r="R626" i="69"/>
  <c r="S626" i="69"/>
  <c r="T626" i="69"/>
  <c r="U626" i="69"/>
  <c r="V626" i="69"/>
  <c r="W626" i="69"/>
  <c r="X626" i="69"/>
  <c r="Y626" i="69"/>
  <c r="N627" i="69"/>
  <c r="P627" i="69"/>
  <c r="Q627" i="69"/>
  <c r="R627" i="69"/>
  <c r="S627" i="69"/>
  <c r="T627" i="69"/>
  <c r="U627" i="69"/>
  <c r="V627" i="69"/>
  <c r="W627" i="69"/>
  <c r="X627" i="69"/>
  <c r="Y627" i="69"/>
  <c r="N628" i="69"/>
  <c r="P628" i="69"/>
  <c r="Q628" i="69"/>
  <c r="R628" i="69"/>
  <c r="S628" i="69"/>
  <c r="T628" i="69"/>
  <c r="U628" i="69"/>
  <c r="V628" i="69"/>
  <c r="W628" i="69"/>
  <c r="X628" i="69"/>
  <c r="Y628" i="69"/>
  <c r="N629" i="69"/>
  <c r="P629" i="69"/>
  <c r="Q629" i="69"/>
  <c r="R629" i="69"/>
  <c r="S629" i="69"/>
  <c r="T629" i="69"/>
  <c r="U629" i="69"/>
  <c r="V629" i="69"/>
  <c r="W629" i="69"/>
  <c r="X629" i="69"/>
  <c r="Y629" i="69"/>
  <c r="N630" i="69"/>
  <c r="P630" i="69"/>
  <c r="Q630" i="69"/>
  <c r="R630" i="69"/>
  <c r="S630" i="69"/>
  <c r="T630" i="69"/>
  <c r="U630" i="69"/>
  <c r="V630" i="69"/>
  <c r="W630" i="69"/>
  <c r="X630" i="69"/>
  <c r="Y630" i="69"/>
  <c r="N631" i="69"/>
  <c r="P631" i="69"/>
  <c r="Q631" i="69"/>
  <c r="R631" i="69"/>
  <c r="S631" i="69"/>
  <c r="T631" i="69"/>
  <c r="U631" i="69"/>
  <c r="V631" i="69"/>
  <c r="W631" i="69"/>
  <c r="X631" i="69"/>
  <c r="Y631" i="69"/>
  <c r="N632" i="69"/>
  <c r="P632" i="69"/>
  <c r="Q632" i="69"/>
  <c r="R632" i="69"/>
  <c r="S632" i="69"/>
  <c r="T632" i="69"/>
  <c r="U632" i="69"/>
  <c r="V632" i="69"/>
  <c r="W632" i="69"/>
  <c r="X632" i="69"/>
  <c r="Y632" i="69"/>
  <c r="N633" i="69"/>
  <c r="P633" i="69"/>
  <c r="Q633" i="69"/>
  <c r="R633" i="69"/>
  <c r="S633" i="69"/>
  <c r="T633" i="69"/>
  <c r="U633" i="69"/>
  <c r="V633" i="69"/>
  <c r="W633" i="69"/>
  <c r="X633" i="69"/>
  <c r="Y633" i="69"/>
  <c r="N634" i="69"/>
  <c r="P634" i="69"/>
  <c r="Q634" i="69"/>
  <c r="R634" i="69"/>
  <c r="S634" i="69"/>
  <c r="T634" i="69"/>
  <c r="U634" i="69"/>
  <c r="V634" i="69"/>
  <c r="W634" i="69"/>
  <c r="X634" i="69"/>
  <c r="Y634" i="69"/>
  <c r="N635" i="69"/>
  <c r="P635" i="69"/>
  <c r="Q635" i="69"/>
  <c r="R635" i="69"/>
  <c r="S635" i="69"/>
  <c r="T635" i="69"/>
  <c r="U635" i="69"/>
  <c r="V635" i="69"/>
  <c r="W635" i="69"/>
  <c r="X635" i="69"/>
  <c r="Y635" i="69"/>
  <c r="N636" i="69"/>
  <c r="P636" i="69"/>
  <c r="Q636" i="69"/>
  <c r="R636" i="69"/>
  <c r="S636" i="69"/>
  <c r="T636" i="69"/>
  <c r="U636" i="69"/>
  <c r="V636" i="69"/>
  <c r="W636" i="69"/>
  <c r="X636" i="69"/>
  <c r="Y636" i="69"/>
  <c r="N637" i="69"/>
  <c r="P637" i="69"/>
  <c r="Q637" i="69"/>
  <c r="R637" i="69"/>
  <c r="S637" i="69"/>
  <c r="T637" i="69"/>
  <c r="U637" i="69"/>
  <c r="V637" i="69"/>
  <c r="W637" i="69"/>
  <c r="X637" i="69"/>
  <c r="Y637" i="69"/>
  <c r="N638" i="69"/>
  <c r="P638" i="69"/>
  <c r="Q638" i="69"/>
  <c r="R638" i="69"/>
  <c r="S638" i="69"/>
  <c r="T638" i="69"/>
  <c r="U638" i="69"/>
  <c r="V638" i="69"/>
  <c r="W638" i="69"/>
  <c r="X638" i="69"/>
  <c r="Y638" i="69"/>
  <c r="N639" i="69"/>
  <c r="P639" i="69"/>
  <c r="Q639" i="69"/>
  <c r="R639" i="69"/>
  <c r="S639" i="69"/>
  <c r="T639" i="69"/>
  <c r="U639" i="69"/>
  <c r="V639" i="69"/>
  <c r="W639" i="69"/>
  <c r="X639" i="69"/>
  <c r="Y639" i="69"/>
  <c r="N640" i="69"/>
  <c r="P640" i="69"/>
  <c r="Q640" i="69"/>
  <c r="R640" i="69"/>
  <c r="S640" i="69"/>
  <c r="T640" i="69"/>
  <c r="U640" i="69"/>
  <c r="V640" i="69"/>
  <c r="W640" i="69"/>
  <c r="X640" i="69"/>
  <c r="Y640" i="69"/>
  <c r="N641" i="69"/>
  <c r="P641" i="69"/>
  <c r="Q641" i="69"/>
  <c r="R641" i="69"/>
  <c r="S641" i="69"/>
  <c r="T641" i="69"/>
  <c r="U641" i="69"/>
  <c r="V641" i="69"/>
  <c r="W641" i="69"/>
  <c r="X641" i="69"/>
  <c r="Y641" i="69"/>
  <c r="N642" i="69"/>
  <c r="P642" i="69"/>
  <c r="Q642" i="69"/>
  <c r="R642" i="69"/>
  <c r="S642" i="69"/>
  <c r="T642" i="69"/>
  <c r="U642" i="69"/>
  <c r="V642" i="69"/>
  <c r="W642" i="69"/>
  <c r="X642" i="69"/>
  <c r="Y642" i="69"/>
  <c r="N643" i="69"/>
  <c r="P643" i="69"/>
  <c r="Q643" i="69"/>
  <c r="R643" i="69"/>
  <c r="S643" i="69"/>
  <c r="T643" i="69"/>
  <c r="U643" i="69"/>
  <c r="V643" i="69"/>
  <c r="W643" i="69"/>
  <c r="X643" i="69"/>
  <c r="Y643" i="69"/>
  <c r="N644" i="69"/>
  <c r="P644" i="69"/>
  <c r="Q644" i="69"/>
  <c r="R644" i="69"/>
  <c r="S644" i="69"/>
  <c r="T644" i="69"/>
  <c r="U644" i="69"/>
  <c r="V644" i="69"/>
  <c r="W644" i="69"/>
  <c r="X644" i="69"/>
  <c r="Y644" i="69"/>
  <c r="N645" i="69"/>
  <c r="P645" i="69"/>
  <c r="Q645" i="69"/>
  <c r="R645" i="69"/>
  <c r="S645" i="69"/>
  <c r="T645" i="69"/>
  <c r="U645" i="69"/>
  <c r="V645" i="69"/>
  <c r="W645" i="69"/>
  <c r="X645" i="69"/>
  <c r="Y645" i="69"/>
  <c r="N646" i="69"/>
  <c r="P646" i="69"/>
  <c r="Q646" i="69"/>
  <c r="R646" i="69"/>
  <c r="S646" i="69"/>
  <c r="T646" i="69"/>
  <c r="U646" i="69"/>
  <c r="V646" i="69"/>
  <c r="W646" i="69"/>
  <c r="X646" i="69"/>
  <c r="Y646" i="69"/>
  <c r="N647" i="69"/>
  <c r="P647" i="69"/>
  <c r="Q647" i="69"/>
  <c r="R647" i="69"/>
  <c r="S647" i="69"/>
  <c r="T647" i="69"/>
  <c r="U647" i="69"/>
  <c r="V647" i="69"/>
  <c r="W647" i="69"/>
  <c r="X647" i="69"/>
  <c r="Y647" i="69"/>
  <c r="N648" i="69"/>
  <c r="P648" i="69"/>
  <c r="Q648" i="69"/>
  <c r="R648" i="69"/>
  <c r="S648" i="69"/>
  <c r="T648" i="69"/>
  <c r="U648" i="69"/>
  <c r="V648" i="69"/>
  <c r="W648" i="69"/>
  <c r="X648" i="69"/>
  <c r="Y648" i="69"/>
  <c r="N649" i="69"/>
  <c r="P649" i="69"/>
  <c r="Q649" i="69"/>
  <c r="R649" i="69"/>
  <c r="S649" i="69"/>
  <c r="T649" i="69"/>
  <c r="U649" i="69"/>
  <c r="V649" i="69"/>
  <c r="W649" i="69"/>
  <c r="X649" i="69"/>
  <c r="Y649" i="69"/>
  <c r="N650" i="69"/>
  <c r="P650" i="69"/>
  <c r="Q650" i="69"/>
  <c r="R650" i="69"/>
  <c r="S650" i="69"/>
  <c r="T650" i="69"/>
  <c r="U650" i="69"/>
  <c r="V650" i="69"/>
  <c r="W650" i="69"/>
  <c r="X650" i="69"/>
  <c r="Y650" i="69"/>
  <c r="N651" i="69"/>
  <c r="P651" i="69"/>
  <c r="Q651" i="69"/>
  <c r="R651" i="69"/>
  <c r="S651" i="69"/>
  <c r="T651" i="69"/>
  <c r="U651" i="69"/>
  <c r="V651" i="69"/>
  <c r="W651" i="69"/>
  <c r="X651" i="69"/>
  <c r="Y651" i="69"/>
  <c r="N652" i="69"/>
  <c r="P652" i="69"/>
  <c r="Q652" i="69"/>
  <c r="R652" i="69"/>
  <c r="S652" i="69"/>
  <c r="T652" i="69"/>
  <c r="U652" i="69"/>
  <c r="V652" i="69"/>
  <c r="W652" i="69"/>
  <c r="X652" i="69"/>
  <c r="Y652" i="69"/>
  <c r="N653" i="69"/>
  <c r="P653" i="69"/>
  <c r="Q653" i="69"/>
  <c r="R653" i="69"/>
  <c r="S653" i="69"/>
  <c r="T653" i="69"/>
  <c r="U653" i="69"/>
  <c r="V653" i="69"/>
  <c r="W653" i="69"/>
  <c r="X653" i="69"/>
  <c r="Y653" i="69"/>
  <c r="N654" i="69"/>
  <c r="P654" i="69"/>
  <c r="Q654" i="69"/>
  <c r="R654" i="69"/>
  <c r="S654" i="69"/>
  <c r="T654" i="69"/>
  <c r="U654" i="69"/>
  <c r="V654" i="69"/>
  <c r="W654" i="69"/>
  <c r="X654" i="69"/>
  <c r="Y654" i="69"/>
  <c r="N655" i="69"/>
  <c r="P655" i="69"/>
  <c r="Q655" i="69"/>
  <c r="R655" i="69"/>
  <c r="S655" i="69"/>
  <c r="T655" i="69"/>
  <c r="U655" i="69"/>
  <c r="V655" i="69"/>
  <c r="W655" i="69"/>
  <c r="X655" i="69"/>
  <c r="Y655" i="69"/>
  <c r="N656" i="69"/>
  <c r="P656" i="69"/>
  <c r="Q656" i="69"/>
  <c r="R656" i="69"/>
  <c r="S656" i="69"/>
  <c r="T656" i="69"/>
  <c r="U656" i="69"/>
  <c r="V656" i="69"/>
  <c r="W656" i="69"/>
  <c r="X656" i="69"/>
  <c r="Y656" i="69"/>
  <c r="N657" i="69"/>
  <c r="P657" i="69"/>
  <c r="Q657" i="69"/>
  <c r="R657" i="69"/>
  <c r="S657" i="69"/>
  <c r="T657" i="69"/>
  <c r="U657" i="69"/>
  <c r="V657" i="69"/>
  <c r="W657" i="69"/>
  <c r="X657" i="69"/>
  <c r="Y657" i="69"/>
  <c r="N658" i="69"/>
  <c r="P658" i="69"/>
  <c r="Q658" i="69"/>
  <c r="R658" i="69"/>
  <c r="S658" i="69"/>
  <c r="T658" i="69"/>
  <c r="U658" i="69"/>
  <c r="V658" i="69"/>
  <c r="W658" i="69"/>
  <c r="X658" i="69"/>
  <c r="Y658" i="69"/>
  <c r="N659" i="69"/>
  <c r="P659" i="69"/>
  <c r="Q659" i="69"/>
  <c r="R659" i="69"/>
  <c r="S659" i="69"/>
  <c r="T659" i="69"/>
  <c r="U659" i="69"/>
  <c r="V659" i="69"/>
  <c r="W659" i="69"/>
  <c r="X659" i="69"/>
  <c r="Y659" i="69"/>
  <c r="N660" i="69"/>
  <c r="P660" i="69"/>
  <c r="Q660" i="69"/>
  <c r="R660" i="69"/>
  <c r="S660" i="69"/>
  <c r="T660" i="69"/>
  <c r="U660" i="69"/>
  <c r="V660" i="69"/>
  <c r="W660" i="69"/>
  <c r="X660" i="69"/>
  <c r="Y660" i="69"/>
  <c r="N661" i="69"/>
  <c r="P661" i="69"/>
  <c r="Q661" i="69"/>
  <c r="R661" i="69"/>
  <c r="S661" i="69"/>
  <c r="T661" i="69"/>
  <c r="U661" i="69"/>
  <c r="V661" i="69"/>
  <c r="W661" i="69"/>
  <c r="X661" i="69"/>
  <c r="Y661" i="69"/>
  <c r="N662" i="69"/>
  <c r="P662" i="69"/>
  <c r="Q662" i="69"/>
  <c r="R662" i="69"/>
  <c r="S662" i="69"/>
  <c r="T662" i="69"/>
  <c r="U662" i="69"/>
  <c r="V662" i="69"/>
  <c r="W662" i="69"/>
  <c r="X662" i="69"/>
  <c r="Y662" i="69"/>
  <c r="N663" i="69"/>
  <c r="P663" i="69"/>
  <c r="Q663" i="69"/>
  <c r="R663" i="69"/>
  <c r="S663" i="69"/>
  <c r="T663" i="69"/>
  <c r="U663" i="69"/>
  <c r="V663" i="69"/>
  <c r="W663" i="69"/>
  <c r="X663" i="69"/>
  <c r="Y663" i="69"/>
  <c r="N664" i="69"/>
  <c r="P664" i="69"/>
  <c r="Q664" i="69"/>
  <c r="R664" i="69"/>
  <c r="S664" i="69"/>
  <c r="T664" i="69"/>
  <c r="U664" i="69"/>
  <c r="V664" i="69"/>
  <c r="W664" i="69"/>
  <c r="X664" i="69"/>
  <c r="Y664" i="69"/>
  <c r="N665" i="69"/>
  <c r="P665" i="69"/>
  <c r="Q665" i="69"/>
  <c r="R665" i="69"/>
  <c r="S665" i="69"/>
  <c r="T665" i="69"/>
  <c r="U665" i="69"/>
  <c r="V665" i="69"/>
  <c r="W665" i="69"/>
  <c r="X665" i="69"/>
  <c r="Y665" i="69"/>
  <c r="N666" i="69"/>
  <c r="P666" i="69"/>
  <c r="Q666" i="69"/>
  <c r="R666" i="69"/>
  <c r="S666" i="69"/>
  <c r="T666" i="69"/>
  <c r="U666" i="69"/>
  <c r="V666" i="69"/>
  <c r="W666" i="69"/>
  <c r="X666" i="69"/>
  <c r="Y666" i="69"/>
  <c r="N667" i="69"/>
  <c r="P667" i="69"/>
  <c r="Q667" i="69"/>
  <c r="R667" i="69"/>
  <c r="S667" i="69"/>
  <c r="T667" i="69"/>
  <c r="U667" i="69"/>
  <c r="V667" i="69"/>
  <c r="W667" i="69"/>
  <c r="X667" i="69"/>
  <c r="Y667" i="69"/>
  <c r="N668" i="69"/>
  <c r="P668" i="69"/>
  <c r="Q668" i="69"/>
  <c r="R668" i="69"/>
  <c r="S668" i="69"/>
  <c r="T668" i="69"/>
  <c r="U668" i="69"/>
  <c r="V668" i="69"/>
  <c r="W668" i="69"/>
  <c r="X668" i="69"/>
  <c r="Y668" i="69"/>
  <c r="N669" i="69"/>
  <c r="P669" i="69"/>
  <c r="Q669" i="69"/>
  <c r="R669" i="69"/>
  <c r="S669" i="69"/>
  <c r="T669" i="69"/>
  <c r="U669" i="69"/>
  <c r="V669" i="69"/>
  <c r="W669" i="69"/>
  <c r="X669" i="69"/>
  <c r="Y669" i="69"/>
  <c r="N670" i="69"/>
  <c r="P670" i="69"/>
  <c r="Q670" i="69"/>
  <c r="R670" i="69"/>
  <c r="S670" i="69"/>
  <c r="T670" i="69"/>
  <c r="U670" i="69"/>
  <c r="V670" i="69"/>
  <c r="W670" i="69"/>
  <c r="X670" i="69"/>
  <c r="Y670" i="69"/>
  <c r="N671" i="69"/>
  <c r="P671" i="69"/>
  <c r="Q671" i="69"/>
  <c r="R671" i="69"/>
  <c r="S671" i="69"/>
  <c r="T671" i="69"/>
  <c r="U671" i="69"/>
  <c r="V671" i="69"/>
  <c r="W671" i="69"/>
  <c r="X671" i="69"/>
  <c r="Y671" i="69"/>
  <c r="N672" i="69"/>
  <c r="P672" i="69"/>
  <c r="Q672" i="69"/>
  <c r="R672" i="69"/>
  <c r="S672" i="69"/>
  <c r="T672" i="69"/>
  <c r="U672" i="69"/>
  <c r="V672" i="69"/>
  <c r="W672" i="69"/>
  <c r="X672" i="69"/>
  <c r="Y672" i="69"/>
  <c r="N673" i="69"/>
  <c r="P673" i="69"/>
  <c r="Q673" i="69"/>
  <c r="R673" i="69"/>
  <c r="S673" i="69"/>
  <c r="T673" i="69"/>
  <c r="U673" i="69"/>
  <c r="V673" i="69"/>
  <c r="W673" i="69"/>
  <c r="X673" i="69"/>
  <c r="Y673" i="69"/>
  <c r="N674" i="69"/>
  <c r="P674" i="69"/>
  <c r="Q674" i="69"/>
  <c r="R674" i="69"/>
  <c r="S674" i="69"/>
  <c r="T674" i="69"/>
  <c r="U674" i="69"/>
  <c r="V674" i="69"/>
  <c r="W674" i="69"/>
  <c r="X674" i="69"/>
  <c r="Y674" i="69"/>
  <c r="N675" i="69"/>
  <c r="P675" i="69"/>
  <c r="Q675" i="69"/>
  <c r="R675" i="69"/>
  <c r="S675" i="69"/>
  <c r="T675" i="69"/>
  <c r="U675" i="69"/>
  <c r="V675" i="69"/>
  <c r="W675" i="69"/>
  <c r="X675" i="69"/>
  <c r="Y675" i="69"/>
  <c r="N676" i="69"/>
  <c r="P676" i="69"/>
  <c r="Q676" i="69"/>
  <c r="R676" i="69"/>
  <c r="S676" i="69"/>
  <c r="T676" i="69"/>
  <c r="U676" i="69"/>
  <c r="V676" i="69"/>
  <c r="W676" i="69"/>
  <c r="X676" i="69"/>
  <c r="Y676" i="69"/>
  <c r="N677" i="69"/>
  <c r="P677" i="69"/>
  <c r="Q677" i="69"/>
  <c r="R677" i="69"/>
  <c r="S677" i="69"/>
  <c r="T677" i="69"/>
  <c r="U677" i="69"/>
  <c r="V677" i="69"/>
  <c r="W677" i="69"/>
  <c r="X677" i="69"/>
  <c r="Y677" i="69"/>
  <c r="N678" i="69"/>
  <c r="P678" i="69"/>
  <c r="Q678" i="69"/>
  <c r="R678" i="69"/>
  <c r="S678" i="69"/>
  <c r="T678" i="69"/>
  <c r="U678" i="69"/>
  <c r="V678" i="69"/>
  <c r="W678" i="69"/>
  <c r="X678" i="69"/>
  <c r="Y678" i="69"/>
  <c r="N679" i="69"/>
  <c r="P679" i="69"/>
  <c r="Q679" i="69"/>
  <c r="R679" i="69"/>
  <c r="S679" i="69"/>
  <c r="T679" i="69"/>
  <c r="U679" i="69"/>
  <c r="V679" i="69"/>
  <c r="W679" i="69"/>
  <c r="X679" i="69"/>
  <c r="Y679" i="69"/>
  <c r="N680" i="69"/>
  <c r="P680" i="69"/>
  <c r="Q680" i="69"/>
  <c r="R680" i="69"/>
  <c r="S680" i="69"/>
  <c r="T680" i="69"/>
  <c r="U680" i="69"/>
  <c r="V680" i="69"/>
  <c r="W680" i="69"/>
  <c r="X680" i="69"/>
  <c r="Y680" i="69"/>
  <c r="N681" i="69"/>
  <c r="P681" i="69"/>
  <c r="Q681" i="69"/>
  <c r="R681" i="69"/>
  <c r="S681" i="69"/>
  <c r="T681" i="69"/>
  <c r="U681" i="69"/>
  <c r="V681" i="69"/>
  <c r="W681" i="69"/>
  <c r="X681" i="69"/>
  <c r="Y681" i="69"/>
  <c r="N682" i="69"/>
  <c r="P682" i="69"/>
  <c r="Q682" i="69"/>
  <c r="R682" i="69"/>
  <c r="S682" i="69"/>
  <c r="T682" i="69"/>
  <c r="U682" i="69"/>
  <c r="V682" i="69"/>
  <c r="W682" i="69"/>
  <c r="X682" i="69"/>
  <c r="Y682" i="69"/>
  <c r="N683" i="69"/>
  <c r="P683" i="69"/>
  <c r="Q683" i="69"/>
  <c r="R683" i="69"/>
  <c r="S683" i="69"/>
  <c r="T683" i="69"/>
  <c r="U683" i="69"/>
  <c r="V683" i="69"/>
  <c r="W683" i="69"/>
  <c r="X683" i="69"/>
  <c r="Y683" i="69"/>
  <c r="N684" i="69"/>
  <c r="P684" i="69"/>
  <c r="Q684" i="69"/>
  <c r="R684" i="69"/>
  <c r="S684" i="69"/>
  <c r="T684" i="69"/>
  <c r="U684" i="69"/>
  <c r="V684" i="69"/>
  <c r="W684" i="69"/>
  <c r="X684" i="69"/>
  <c r="Y684" i="69"/>
  <c r="N685" i="69"/>
  <c r="P685" i="69"/>
  <c r="Q685" i="69"/>
  <c r="R685" i="69"/>
  <c r="S685" i="69"/>
  <c r="T685" i="69"/>
  <c r="U685" i="69"/>
  <c r="V685" i="69"/>
  <c r="W685" i="69"/>
  <c r="X685" i="69"/>
  <c r="Y685" i="69"/>
  <c r="N686" i="69"/>
  <c r="P686" i="69"/>
  <c r="Q686" i="69"/>
  <c r="R686" i="69"/>
  <c r="S686" i="69"/>
  <c r="T686" i="69"/>
  <c r="U686" i="69"/>
  <c r="V686" i="69"/>
  <c r="W686" i="69"/>
  <c r="X686" i="69"/>
  <c r="Y686" i="69"/>
  <c r="N687" i="69"/>
  <c r="P687" i="69"/>
  <c r="Q687" i="69"/>
  <c r="R687" i="69"/>
  <c r="S687" i="69"/>
  <c r="T687" i="69"/>
  <c r="U687" i="69"/>
  <c r="V687" i="69"/>
  <c r="W687" i="69"/>
  <c r="X687" i="69"/>
  <c r="Y687" i="69"/>
  <c r="N688" i="69"/>
  <c r="P688" i="69"/>
  <c r="Q688" i="69"/>
  <c r="R688" i="69"/>
  <c r="S688" i="69"/>
  <c r="T688" i="69"/>
  <c r="U688" i="69"/>
  <c r="V688" i="69"/>
  <c r="W688" i="69"/>
  <c r="X688" i="69"/>
  <c r="Y688" i="69"/>
  <c r="N689" i="69"/>
  <c r="P689" i="69"/>
  <c r="Q689" i="69"/>
  <c r="R689" i="69"/>
  <c r="S689" i="69"/>
  <c r="T689" i="69"/>
  <c r="U689" i="69"/>
  <c r="V689" i="69"/>
  <c r="W689" i="69"/>
  <c r="X689" i="69"/>
  <c r="Y689" i="69"/>
  <c r="N690" i="69"/>
  <c r="P690" i="69"/>
  <c r="Q690" i="69"/>
  <c r="R690" i="69"/>
  <c r="S690" i="69"/>
  <c r="T690" i="69"/>
  <c r="U690" i="69"/>
  <c r="V690" i="69"/>
  <c r="W690" i="69"/>
  <c r="X690" i="69"/>
  <c r="Y690" i="69"/>
  <c r="N691" i="69"/>
  <c r="P691" i="69"/>
  <c r="Q691" i="69"/>
  <c r="R691" i="69"/>
  <c r="S691" i="69"/>
  <c r="T691" i="69"/>
  <c r="U691" i="69"/>
  <c r="V691" i="69"/>
  <c r="W691" i="69"/>
  <c r="X691" i="69"/>
  <c r="Y691" i="69"/>
  <c r="N692" i="69"/>
  <c r="P692" i="69"/>
  <c r="Q692" i="69"/>
  <c r="R692" i="69"/>
  <c r="S692" i="69"/>
  <c r="T692" i="69"/>
  <c r="U692" i="69"/>
  <c r="V692" i="69"/>
  <c r="W692" i="69"/>
  <c r="X692" i="69"/>
  <c r="Y692" i="69"/>
  <c r="N693" i="69"/>
  <c r="P693" i="69"/>
  <c r="Q693" i="69"/>
  <c r="R693" i="69"/>
  <c r="S693" i="69"/>
  <c r="T693" i="69"/>
  <c r="U693" i="69"/>
  <c r="V693" i="69"/>
  <c r="W693" i="69"/>
  <c r="X693" i="69"/>
  <c r="Y693" i="69"/>
  <c r="N694" i="69"/>
  <c r="P694" i="69"/>
  <c r="Q694" i="69"/>
  <c r="R694" i="69"/>
  <c r="S694" i="69"/>
  <c r="T694" i="69"/>
  <c r="U694" i="69"/>
  <c r="V694" i="69"/>
  <c r="W694" i="69"/>
  <c r="X694" i="69"/>
  <c r="Y694" i="69"/>
  <c r="N695" i="69"/>
  <c r="P695" i="69"/>
  <c r="Q695" i="69"/>
  <c r="R695" i="69"/>
  <c r="S695" i="69"/>
  <c r="T695" i="69"/>
  <c r="U695" i="69"/>
  <c r="V695" i="69"/>
  <c r="W695" i="69"/>
  <c r="X695" i="69"/>
  <c r="Y695" i="69"/>
  <c r="N696" i="69"/>
  <c r="P696" i="69"/>
  <c r="Q696" i="69"/>
  <c r="R696" i="69"/>
  <c r="S696" i="69"/>
  <c r="T696" i="69"/>
  <c r="U696" i="69"/>
  <c r="V696" i="69"/>
  <c r="W696" i="69"/>
  <c r="X696" i="69"/>
  <c r="Y696" i="69"/>
  <c r="N697" i="69"/>
  <c r="P697" i="69"/>
  <c r="Q697" i="69"/>
  <c r="R697" i="69"/>
  <c r="S697" i="69"/>
  <c r="T697" i="69"/>
  <c r="U697" i="69"/>
  <c r="V697" i="69"/>
  <c r="W697" i="69"/>
  <c r="X697" i="69"/>
  <c r="Y697" i="69"/>
  <c r="N698" i="69"/>
  <c r="P698" i="69"/>
  <c r="Q698" i="69"/>
  <c r="R698" i="69"/>
  <c r="S698" i="69"/>
  <c r="T698" i="69"/>
  <c r="U698" i="69"/>
  <c r="V698" i="69"/>
  <c r="W698" i="69"/>
  <c r="X698" i="69"/>
  <c r="Y698" i="69"/>
  <c r="N699" i="69"/>
  <c r="P699" i="69"/>
  <c r="Q699" i="69"/>
  <c r="R699" i="69"/>
  <c r="S699" i="69"/>
  <c r="T699" i="69"/>
  <c r="U699" i="69"/>
  <c r="V699" i="69"/>
  <c r="W699" i="69"/>
  <c r="X699" i="69"/>
  <c r="Y699" i="69"/>
  <c r="N700" i="69"/>
  <c r="P700" i="69"/>
  <c r="Q700" i="69"/>
  <c r="R700" i="69"/>
  <c r="S700" i="69"/>
  <c r="T700" i="69"/>
  <c r="U700" i="69"/>
  <c r="V700" i="69"/>
  <c r="W700" i="69"/>
  <c r="X700" i="69"/>
  <c r="Y700" i="69"/>
  <c r="N701" i="69"/>
  <c r="P701" i="69"/>
  <c r="Q701" i="69"/>
  <c r="R701" i="69"/>
  <c r="S701" i="69"/>
  <c r="T701" i="69"/>
  <c r="U701" i="69"/>
  <c r="V701" i="69"/>
  <c r="W701" i="69"/>
  <c r="X701" i="69"/>
  <c r="Y701" i="69"/>
  <c r="N702" i="69"/>
  <c r="P702" i="69"/>
  <c r="Q702" i="69"/>
  <c r="R702" i="69"/>
  <c r="S702" i="69"/>
  <c r="T702" i="69"/>
  <c r="U702" i="69"/>
  <c r="V702" i="69"/>
  <c r="W702" i="69"/>
  <c r="X702" i="69"/>
  <c r="Y702" i="69"/>
  <c r="N703" i="69"/>
  <c r="P703" i="69"/>
  <c r="Q703" i="69"/>
  <c r="R703" i="69"/>
  <c r="S703" i="69"/>
  <c r="T703" i="69"/>
  <c r="U703" i="69"/>
  <c r="V703" i="69"/>
  <c r="W703" i="69"/>
  <c r="X703" i="69"/>
  <c r="Y703" i="69"/>
  <c r="N704" i="69"/>
  <c r="P704" i="69"/>
  <c r="Q704" i="69"/>
  <c r="R704" i="69"/>
  <c r="S704" i="69"/>
  <c r="T704" i="69"/>
  <c r="U704" i="69"/>
  <c r="V704" i="69"/>
  <c r="W704" i="69"/>
  <c r="X704" i="69"/>
  <c r="Y704" i="69"/>
  <c r="N705" i="69"/>
  <c r="P705" i="69"/>
  <c r="Q705" i="69"/>
  <c r="R705" i="69"/>
  <c r="S705" i="69"/>
  <c r="T705" i="69"/>
  <c r="U705" i="69"/>
  <c r="V705" i="69"/>
  <c r="W705" i="69"/>
  <c r="X705" i="69"/>
  <c r="Y705" i="69"/>
  <c r="N706" i="69"/>
  <c r="P706" i="69"/>
  <c r="Q706" i="69"/>
  <c r="R706" i="69"/>
  <c r="S706" i="69"/>
  <c r="T706" i="69"/>
  <c r="U706" i="69"/>
  <c r="V706" i="69"/>
  <c r="W706" i="69"/>
  <c r="X706" i="69"/>
  <c r="Y706" i="69"/>
  <c r="N707" i="69"/>
  <c r="P707" i="69"/>
  <c r="Q707" i="69"/>
  <c r="R707" i="69"/>
  <c r="S707" i="69"/>
  <c r="T707" i="69"/>
  <c r="U707" i="69"/>
  <c r="V707" i="69"/>
  <c r="W707" i="69"/>
  <c r="X707" i="69"/>
  <c r="Y707" i="69"/>
  <c r="N708" i="69"/>
  <c r="P708" i="69"/>
  <c r="Q708" i="69"/>
  <c r="R708" i="69"/>
  <c r="S708" i="69"/>
  <c r="T708" i="69"/>
  <c r="U708" i="69"/>
  <c r="V708" i="69"/>
  <c r="W708" i="69"/>
  <c r="X708" i="69"/>
  <c r="Y708" i="69"/>
  <c r="N709" i="69"/>
  <c r="P709" i="69"/>
  <c r="Q709" i="69"/>
  <c r="R709" i="69"/>
  <c r="S709" i="69"/>
  <c r="T709" i="69"/>
  <c r="U709" i="69"/>
  <c r="V709" i="69"/>
  <c r="W709" i="69"/>
  <c r="X709" i="69"/>
  <c r="Y709" i="69"/>
  <c r="N710" i="69"/>
  <c r="P710" i="69"/>
  <c r="Q710" i="69"/>
  <c r="R710" i="69"/>
  <c r="S710" i="69"/>
  <c r="T710" i="69"/>
  <c r="U710" i="69"/>
  <c r="V710" i="69"/>
  <c r="W710" i="69"/>
  <c r="X710" i="69"/>
  <c r="Y710" i="69"/>
  <c r="N711" i="69"/>
  <c r="P711" i="69"/>
  <c r="Q711" i="69"/>
  <c r="R711" i="69"/>
  <c r="S711" i="69"/>
  <c r="T711" i="69"/>
  <c r="U711" i="69"/>
  <c r="V711" i="69"/>
  <c r="W711" i="69"/>
  <c r="X711" i="69"/>
  <c r="Y711" i="69"/>
  <c r="N712" i="69"/>
  <c r="P712" i="69"/>
  <c r="Q712" i="69"/>
  <c r="R712" i="69"/>
  <c r="S712" i="69"/>
  <c r="T712" i="69"/>
  <c r="U712" i="69"/>
  <c r="V712" i="69"/>
  <c r="W712" i="69"/>
  <c r="X712" i="69"/>
  <c r="Y712" i="69"/>
  <c r="N713" i="69"/>
  <c r="P713" i="69"/>
  <c r="Q713" i="69"/>
  <c r="R713" i="69"/>
  <c r="S713" i="69"/>
  <c r="T713" i="69"/>
  <c r="U713" i="69"/>
  <c r="V713" i="69"/>
  <c r="W713" i="69"/>
  <c r="X713" i="69"/>
  <c r="Y713" i="69"/>
  <c r="N714" i="69"/>
  <c r="P714" i="69"/>
  <c r="Q714" i="69"/>
  <c r="R714" i="69"/>
  <c r="S714" i="69"/>
  <c r="T714" i="69"/>
  <c r="U714" i="69"/>
  <c r="V714" i="69"/>
  <c r="W714" i="69"/>
  <c r="X714" i="69"/>
  <c r="Y714" i="69"/>
  <c r="N715" i="69"/>
  <c r="P715" i="69"/>
  <c r="Q715" i="69"/>
  <c r="R715" i="69"/>
  <c r="S715" i="69"/>
  <c r="T715" i="69"/>
  <c r="U715" i="69"/>
  <c r="V715" i="69"/>
  <c r="W715" i="69"/>
  <c r="X715" i="69"/>
  <c r="Y715" i="69"/>
  <c r="N716" i="69"/>
  <c r="P716" i="69"/>
  <c r="Q716" i="69"/>
  <c r="R716" i="69"/>
  <c r="S716" i="69"/>
  <c r="T716" i="69"/>
  <c r="U716" i="69"/>
  <c r="V716" i="69"/>
  <c r="W716" i="69"/>
  <c r="X716" i="69"/>
  <c r="Y716" i="69"/>
  <c r="N717" i="69"/>
  <c r="P717" i="69"/>
  <c r="Q717" i="69"/>
  <c r="R717" i="69"/>
  <c r="S717" i="69"/>
  <c r="T717" i="69"/>
  <c r="U717" i="69"/>
  <c r="V717" i="69"/>
  <c r="W717" i="69"/>
  <c r="X717" i="69"/>
  <c r="Y717" i="69"/>
  <c r="N718" i="69"/>
  <c r="P718" i="69"/>
  <c r="Q718" i="69"/>
  <c r="R718" i="69"/>
  <c r="S718" i="69"/>
  <c r="T718" i="69"/>
  <c r="U718" i="69"/>
  <c r="V718" i="69"/>
  <c r="W718" i="69"/>
  <c r="X718" i="69"/>
  <c r="Y718" i="69"/>
  <c r="N719" i="69"/>
  <c r="P719" i="69"/>
  <c r="Q719" i="69"/>
  <c r="R719" i="69"/>
  <c r="S719" i="69"/>
  <c r="T719" i="69"/>
  <c r="U719" i="69"/>
  <c r="V719" i="69"/>
  <c r="W719" i="69"/>
  <c r="X719" i="69"/>
  <c r="Y719" i="69"/>
  <c r="N720" i="69"/>
  <c r="P720" i="69"/>
  <c r="Q720" i="69"/>
  <c r="R720" i="69"/>
  <c r="S720" i="69"/>
  <c r="T720" i="69"/>
  <c r="U720" i="69"/>
  <c r="V720" i="69"/>
  <c r="W720" i="69"/>
  <c r="X720" i="69"/>
  <c r="Y720" i="69"/>
  <c r="N721" i="69"/>
  <c r="P721" i="69"/>
  <c r="Q721" i="69"/>
  <c r="R721" i="69"/>
  <c r="S721" i="69"/>
  <c r="T721" i="69"/>
  <c r="U721" i="69"/>
  <c r="V721" i="69"/>
  <c r="W721" i="69"/>
  <c r="X721" i="69"/>
  <c r="Y721" i="69"/>
  <c r="N722" i="69"/>
  <c r="P722" i="69"/>
  <c r="Q722" i="69"/>
  <c r="R722" i="69"/>
  <c r="S722" i="69"/>
  <c r="T722" i="69"/>
  <c r="U722" i="69"/>
  <c r="V722" i="69"/>
  <c r="W722" i="69"/>
  <c r="X722" i="69"/>
  <c r="Y722" i="69"/>
  <c r="N723" i="69"/>
  <c r="P723" i="69"/>
  <c r="Q723" i="69"/>
  <c r="R723" i="69"/>
  <c r="S723" i="69"/>
  <c r="T723" i="69"/>
  <c r="U723" i="69"/>
  <c r="V723" i="69"/>
  <c r="W723" i="69"/>
  <c r="X723" i="69"/>
  <c r="Y723" i="69"/>
  <c r="N724" i="69"/>
  <c r="P724" i="69"/>
  <c r="Q724" i="69"/>
  <c r="R724" i="69"/>
  <c r="S724" i="69"/>
  <c r="T724" i="69"/>
  <c r="U724" i="69"/>
  <c r="V724" i="69"/>
  <c r="W724" i="69"/>
  <c r="X724" i="69"/>
  <c r="Y724" i="69"/>
  <c r="N725" i="69"/>
  <c r="P725" i="69"/>
  <c r="Q725" i="69"/>
  <c r="R725" i="69"/>
  <c r="S725" i="69"/>
  <c r="T725" i="69"/>
  <c r="U725" i="69"/>
  <c r="V725" i="69"/>
  <c r="W725" i="69"/>
  <c r="X725" i="69"/>
  <c r="Y725" i="69"/>
  <c r="N726" i="69"/>
  <c r="P726" i="69"/>
  <c r="Q726" i="69"/>
  <c r="R726" i="69"/>
  <c r="S726" i="69"/>
  <c r="T726" i="69"/>
  <c r="U726" i="69"/>
  <c r="V726" i="69"/>
  <c r="W726" i="69"/>
  <c r="X726" i="69"/>
  <c r="Y726" i="69"/>
  <c r="N727" i="69"/>
  <c r="P727" i="69"/>
  <c r="Q727" i="69"/>
  <c r="R727" i="69"/>
  <c r="S727" i="69"/>
  <c r="T727" i="69"/>
  <c r="U727" i="69"/>
  <c r="V727" i="69"/>
  <c r="W727" i="69"/>
  <c r="X727" i="69"/>
  <c r="Y727" i="69"/>
  <c r="N728" i="69"/>
  <c r="P728" i="69"/>
  <c r="Q728" i="69"/>
  <c r="R728" i="69"/>
  <c r="S728" i="69"/>
  <c r="T728" i="69"/>
  <c r="U728" i="69"/>
  <c r="V728" i="69"/>
  <c r="W728" i="69"/>
  <c r="X728" i="69"/>
  <c r="Y728" i="69"/>
  <c r="N729" i="69"/>
  <c r="P729" i="69"/>
  <c r="Q729" i="69"/>
  <c r="R729" i="69"/>
  <c r="S729" i="69"/>
  <c r="T729" i="69"/>
  <c r="U729" i="69"/>
  <c r="V729" i="69"/>
  <c r="W729" i="69"/>
  <c r="X729" i="69"/>
  <c r="Y729" i="69"/>
  <c r="N730" i="69"/>
  <c r="P730" i="69"/>
  <c r="Q730" i="69"/>
  <c r="R730" i="69"/>
  <c r="S730" i="69"/>
  <c r="T730" i="69"/>
  <c r="U730" i="69"/>
  <c r="V730" i="69"/>
  <c r="W730" i="69"/>
  <c r="X730" i="69"/>
  <c r="Y730" i="69"/>
  <c r="N731" i="69"/>
  <c r="P731" i="69"/>
  <c r="Q731" i="69"/>
  <c r="R731" i="69"/>
  <c r="S731" i="69"/>
  <c r="T731" i="69"/>
  <c r="U731" i="69"/>
  <c r="V731" i="69"/>
  <c r="W731" i="69"/>
  <c r="X731" i="69"/>
  <c r="Y731" i="69"/>
  <c r="N732" i="69"/>
  <c r="P732" i="69"/>
  <c r="Q732" i="69"/>
  <c r="R732" i="69"/>
  <c r="S732" i="69"/>
  <c r="T732" i="69"/>
  <c r="U732" i="69"/>
  <c r="V732" i="69"/>
  <c r="W732" i="69"/>
  <c r="X732" i="69"/>
  <c r="Y732" i="69"/>
  <c r="N733" i="69"/>
  <c r="P733" i="69"/>
  <c r="Q733" i="69"/>
  <c r="R733" i="69"/>
  <c r="S733" i="69"/>
  <c r="T733" i="69"/>
  <c r="U733" i="69"/>
  <c r="V733" i="69"/>
  <c r="W733" i="69"/>
  <c r="X733" i="69"/>
  <c r="Y733" i="69"/>
  <c r="N734" i="69"/>
  <c r="P734" i="69"/>
  <c r="Q734" i="69"/>
  <c r="R734" i="69"/>
  <c r="S734" i="69"/>
  <c r="T734" i="69"/>
  <c r="U734" i="69"/>
  <c r="V734" i="69"/>
  <c r="W734" i="69"/>
  <c r="X734" i="69"/>
  <c r="Y734" i="69"/>
  <c r="N735" i="69"/>
  <c r="P735" i="69"/>
  <c r="Q735" i="69"/>
  <c r="R735" i="69"/>
  <c r="S735" i="69"/>
  <c r="T735" i="69"/>
  <c r="U735" i="69"/>
  <c r="V735" i="69"/>
  <c r="W735" i="69"/>
  <c r="X735" i="69"/>
  <c r="Y735" i="69"/>
  <c r="N736" i="69"/>
  <c r="P736" i="69"/>
  <c r="Q736" i="69"/>
  <c r="R736" i="69"/>
  <c r="S736" i="69"/>
  <c r="T736" i="69"/>
  <c r="U736" i="69"/>
  <c r="V736" i="69"/>
  <c r="W736" i="69"/>
  <c r="X736" i="69"/>
  <c r="Y736" i="69"/>
  <c r="N737" i="69"/>
  <c r="P737" i="69"/>
  <c r="Q737" i="69"/>
  <c r="R737" i="69"/>
  <c r="S737" i="69"/>
  <c r="T737" i="69"/>
  <c r="U737" i="69"/>
  <c r="V737" i="69"/>
  <c r="W737" i="69"/>
  <c r="X737" i="69"/>
  <c r="Y737" i="69"/>
  <c r="N738" i="69"/>
  <c r="P738" i="69"/>
  <c r="Q738" i="69"/>
  <c r="R738" i="69"/>
  <c r="S738" i="69"/>
  <c r="T738" i="69"/>
  <c r="U738" i="69"/>
  <c r="V738" i="69"/>
  <c r="W738" i="69"/>
  <c r="X738" i="69"/>
  <c r="Y738" i="69"/>
  <c r="N739" i="69"/>
  <c r="P739" i="69"/>
  <c r="Q739" i="69"/>
  <c r="R739" i="69"/>
  <c r="S739" i="69"/>
  <c r="T739" i="69"/>
  <c r="U739" i="69"/>
  <c r="V739" i="69"/>
  <c r="W739" i="69"/>
  <c r="X739" i="69"/>
  <c r="Y739" i="69"/>
  <c r="N740" i="69"/>
  <c r="P740" i="69"/>
  <c r="Q740" i="69"/>
  <c r="R740" i="69"/>
  <c r="S740" i="69"/>
  <c r="T740" i="69"/>
  <c r="U740" i="69"/>
  <c r="V740" i="69"/>
  <c r="W740" i="69"/>
  <c r="X740" i="69"/>
  <c r="Y740" i="69"/>
  <c r="N741" i="69"/>
  <c r="P741" i="69"/>
  <c r="Q741" i="69"/>
  <c r="R741" i="69"/>
  <c r="S741" i="69"/>
  <c r="T741" i="69"/>
  <c r="U741" i="69"/>
  <c r="V741" i="69"/>
  <c r="W741" i="69"/>
  <c r="X741" i="69"/>
  <c r="Y741" i="69"/>
  <c r="N742" i="69"/>
  <c r="P742" i="69"/>
  <c r="Q742" i="69"/>
  <c r="R742" i="69"/>
  <c r="S742" i="69"/>
  <c r="T742" i="69"/>
  <c r="U742" i="69"/>
  <c r="V742" i="69"/>
  <c r="W742" i="69"/>
  <c r="X742" i="69"/>
  <c r="Y742" i="69"/>
  <c r="N743" i="69"/>
  <c r="P743" i="69"/>
  <c r="Q743" i="69"/>
  <c r="R743" i="69"/>
  <c r="S743" i="69"/>
  <c r="T743" i="69"/>
  <c r="U743" i="69"/>
  <c r="V743" i="69"/>
  <c r="W743" i="69"/>
  <c r="X743" i="69"/>
  <c r="Y743" i="69"/>
  <c r="N744" i="69"/>
  <c r="P744" i="69"/>
  <c r="Q744" i="69"/>
  <c r="R744" i="69"/>
  <c r="S744" i="69"/>
  <c r="T744" i="69"/>
  <c r="U744" i="69"/>
  <c r="V744" i="69"/>
  <c r="W744" i="69"/>
  <c r="X744" i="69"/>
  <c r="Y744" i="69"/>
  <c r="N745" i="69"/>
  <c r="P745" i="69"/>
  <c r="Q745" i="69"/>
  <c r="R745" i="69"/>
  <c r="S745" i="69"/>
  <c r="T745" i="69"/>
  <c r="U745" i="69"/>
  <c r="V745" i="69"/>
  <c r="W745" i="69"/>
  <c r="X745" i="69"/>
  <c r="Y745" i="69"/>
  <c r="N746" i="69"/>
  <c r="P746" i="69"/>
  <c r="Q746" i="69"/>
  <c r="R746" i="69"/>
  <c r="S746" i="69"/>
  <c r="T746" i="69"/>
  <c r="U746" i="69"/>
  <c r="V746" i="69"/>
  <c r="W746" i="69"/>
  <c r="X746" i="69"/>
  <c r="Y746" i="69"/>
  <c r="N747" i="69"/>
  <c r="P747" i="69"/>
  <c r="Q747" i="69"/>
  <c r="R747" i="69"/>
  <c r="S747" i="69"/>
  <c r="T747" i="69"/>
  <c r="U747" i="69"/>
  <c r="V747" i="69"/>
  <c r="W747" i="69"/>
  <c r="X747" i="69"/>
  <c r="Y747" i="69"/>
  <c r="N748" i="69"/>
  <c r="P748" i="69"/>
  <c r="Q748" i="69"/>
  <c r="R748" i="69"/>
  <c r="S748" i="69"/>
  <c r="T748" i="69"/>
  <c r="U748" i="69"/>
  <c r="V748" i="69"/>
  <c r="W748" i="69"/>
  <c r="X748" i="69"/>
  <c r="Y748" i="69"/>
  <c r="N749" i="69"/>
  <c r="P749" i="69"/>
  <c r="Q749" i="69"/>
  <c r="R749" i="69"/>
  <c r="S749" i="69"/>
  <c r="T749" i="69"/>
  <c r="U749" i="69"/>
  <c r="V749" i="69"/>
  <c r="W749" i="69"/>
  <c r="X749" i="69"/>
  <c r="Y749" i="69"/>
  <c r="N750" i="69"/>
  <c r="P750" i="69"/>
  <c r="Q750" i="69"/>
  <c r="R750" i="69"/>
  <c r="S750" i="69"/>
  <c r="T750" i="69"/>
  <c r="U750" i="69"/>
  <c r="V750" i="69"/>
  <c r="W750" i="69"/>
  <c r="X750" i="69"/>
  <c r="Y750" i="69"/>
  <c r="N751" i="69"/>
  <c r="P751" i="69"/>
  <c r="Q751" i="69"/>
  <c r="R751" i="69"/>
  <c r="S751" i="69"/>
  <c r="T751" i="69"/>
  <c r="U751" i="69"/>
  <c r="V751" i="69"/>
  <c r="W751" i="69"/>
  <c r="X751" i="69"/>
  <c r="Y751" i="69"/>
  <c r="N752" i="69"/>
  <c r="P752" i="69"/>
  <c r="Q752" i="69"/>
  <c r="R752" i="69"/>
  <c r="S752" i="69"/>
  <c r="T752" i="69"/>
  <c r="U752" i="69"/>
  <c r="V752" i="69"/>
  <c r="W752" i="69"/>
  <c r="X752" i="69"/>
  <c r="Y752" i="69"/>
  <c r="N753" i="69"/>
  <c r="P753" i="69"/>
  <c r="Q753" i="69"/>
  <c r="R753" i="69"/>
  <c r="S753" i="69"/>
  <c r="T753" i="69"/>
  <c r="U753" i="69"/>
  <c r="V753" i="69"/>
  <c r="W753" i="69"/>
  <c r="X753" i="69"/>
  <c r="Y753" i="69"/>
  <c r="N754" i="69"/>
  <c r="P754" i="69"/>
  <c r="Q754" i="69"/>
  <c r="R754" i="69"/>
  <c r="S754" i="69"/>
  <c r="T754" i="69"/>
  <c r="U754" i="69"/>
  <c r="V754" i="69"/>
  <c r="W754" i="69"/>
  <c r="X754" i="69"/>
  <c r="Y754" i="69"/>
  <c r="N755" i="69"/>
  <c r="P755" i="69"/>
  <c r="Q755" i="69"/>
  <c r="R755" i="69"/>
  <c r="S755" i="69"/>
  <c r="T755" i="69"/>
  <c r="U755" i="69"/>
  <c r="V755" i="69"/>
  <c r="W755" i="69"/>
  <c r="X755" i="69"/>
  <c r="Y755" i="69"/>
  <c r="N756" i="69"/>
  <c r="P756" i="69"/>
  <c r="Q756" i="69"/>
  <c r="R756" i="69"/>
  <c r="S756" i="69"/>
  <c r="T756" i="69"/>
  <c r="U756" i="69"/>
  <c r="V756" i="69"/>
  <c r="W756" i="69"/>
  <c r="X756" i="69"/>
  <c r="Y756" i="69"/>
  <c r="N757" i="69"/>
  <c r="P757" i="69"/>
  <c r="Q757" i="69"/>
  <c r="R757" i="69"/>
  <c r="S757" i="69"/>
  <c r="T757" i="69"/>
  <c r="U757" i="69"/>
  <c r="V757" i="69"/>
  <c r="W757" i="69"/>
  <c r="X757" i="69"/>
  <c r="Y757" i="69"/>
  <c r="N758" i="69"/>
  <c r="P758" i="69"/>
  <c r="Q758" i="69"/>
  <c r="R758" i="69"/>
  <c r="S758" i="69"/>
  <c r="T758" i="69"/>
  <c r="U758" i="69"/>
  <c r="V758" i="69"/>
  <c r="W758" i="69"/>
  <c r="X758" i="69"/>
  <c r="Y758" i="69"/>
  <c r="N759" i="69"/>
  <c r="P759" i="69"/>
  <c r="Q759" i="69"/>
  <c r="R759" i="69"/>
  <c r="S759" i="69"/>
  <c r="T759" i="69"/>
  <c r="U759" i="69"/>
  <c r="V759" i="69"/>
  <c r="W759" i="69"/>
  <c r="X759" i="69"/>
  <c r="Y759" i="69"/>
  <c r="N760" i="69"/>
  <c r="P760" i="69"/>
  <c r="Q760" i="69"/>
  <c r="R760" i="69"/>
  <c r="S760" i="69"/>
  <c r="T760" i="69"/>
  <c r="U760" i="69"/>
  <c r="V760" i="69"/>
  <c r="W760" i="69"/>
  <c r="X760" i="69"/>
  <c r="Y760" i="69"/>
  <c r="N761" i="69"/>
  <c r="P761" i="69"/>
  <c r="Q761" i="69"/>
  <c r="R761" i="69"/>
  <c r="S761" i="69"/>
  <c r="T761" i="69"/>
  <c r="U761" i="69"/>
  <c r="V761" i="69"/>
  <c r="W761" i="69"/>
  <c r="X761" i="69"/>
  <c r="Y761" i="69"/>
  <c r="N762" i="69"/>
  <c r="P762" i="69"/>
  <c r="Q762" i="69"/>
  <c r="R762" i="69"/>
  <c r="S762" i="69"/>
  <c r="T762" i="69"/>
  <c r="U762" i="69"/>
  <c r="V762" i="69"/>
  <c r="W762" i="69"/>
  <c r="X762" i="69"/>
  <c r="Y762" i="69"/>
  <c r="N763" i="69"/>
  <c r="P763" i="69"/>
  <c r="Q763" i="69"/>
  <c r="R763" i="69"/>
  <c r="S763" i="69"/>
  <c r="T763" i="69"/>
  <c r="U763" i="69"/>
  <c r="V763" i="69"/>
  <c r="W763" i="69"/>
  <c r="X763" i="69"/>
  <c r="Y763" i="69"/>
  <c r="N764" i="69"/>
  <c r="P764" i="69"/>
  <c r="Q764" i="69"/>
  <c r="R764" i="69"/>
  <c r="S764" i="69"/>
  <c r="T764" i="69"/>
  <c r="U764" i="69"/>
  <c r="V764" i="69"/>
  <c r="W764" i="69"/>
  <c r="X764" i="69"/>
  <c r="Y764" i="69"/>
  <c r="N765" i="69"/>
  <c r="P765" i="69"/>
  <c r="Q765" i="69"/>
  <c r="R765" i="69"/>
  <c r="S765" i="69"/>
  <c r="T765" i="69"/>
  <c r="U765" i="69"/>
  <c r="V765" i="69"/>
  <c r="W765" i="69"/>
  <c r="X765" i="69"/>
  <c r="Y765" i="69"/>
  <c r="N766" i="69"/>
  <c r="P766" i="69"/>
  <c r="Q766" i="69"/>
  <c r="R766" i="69"/>
  <c r="S766" i="69"/>
  <c r="T766" i="69"/>
  <c r="U766" i="69"/>
  <c r="V766" i="69"/>
  <c r="W766" i="69"/>
  <c r="X766" i="69"/>
  <c r="Y766" i="69"/>
  <c r="N767" i="69"/>
  <c r="P767" i="69"/>
  <c r="Q767" i="69"/>
  <c r="R767" i="69"/>
  <c r="S767" i="69"/>
  <c r="T767" i="69"/>
  <c r="U767" i="69"/>
  <c r="V767" i="69"/>
  <c r="W767" i="69"/>
  <c r="X767" i="69"/>
  <c r="Y767" i="69"/>
  <c r="N768" i="69"/>
  <c r="P768" i="69"/>
  <c r="Q768" i="69"/>
  <c r="R768" i="69"/>
  <c r="S768" i="69"/>
  <c r="T768" i="69"/>
  <c r="U768" i="69"/>
  <c r="V768" i="69"/>
  <c r="W768" i="69"/>
  <c r="X768" i="69"/>
  <c r="Y768" i="69"/>
  <c r="N769" i="69"/>
  <c r="P769" i="69"/>
  <c r="Q769" i="69"/>
  <c r="R769" i="69"/>
  <c r="S769" i="69"/>
  <c r="T769" i="69"/>
  <c r="U769" i="69"/>
  <c r="V769" i="69"/>
  <c r="W769" i="69"/>
  <c r="X769" i="69"/>
  <c r="Y769" i="69"/>
  <c r="N770" i="69"/>
  <c r="P770" i="69"/>
  <c r="Q770" i="69"/>
  <c r="R770" i="69"/>
  <c r="S770" i="69"/>
  <c r="T770" i="69"/>
  <c r="U770" i="69"/>
  <c r="V770" i="69"/>
  <c r="W770" i="69"/>
  <c r="X770" i="69"/>
  <c r="Y770" i="69"/>
  <c r="N771" i="69"/>
  <c r="P771" i="69"/>
  <c r="Q771" i="69"/>
  <c r="R771" i="69"/>
  <c r="S771" i="69"/>
  <c r="T771" i="69"/>
  <c r="U771" i="69"/>
  <c r="V771" i="69"/>
  <c r="W771" i="69"/>
  <c r="X771" i="69"/>
  <c r="Y771" i="69"/>
  <c r="N772" i="69"/>
  <c r="P772" i="69"/>
  <c r="Q772" i="69"/>
  <c r="R772" i="69"/>
  <c r="S772" i="69"/>
  <c r="T772" i="69"/>
  <c r="U772" i="69"/>
  <c r="V772" i="69"/>
  <c r="W772" i="69"/>
  <c r="X772" i="69"/>
  <c r="Y772" i="69"/>
  <c r="N773" i="69"/>
  <c r="P773" i="69"/>
  <c r="Q773" i="69"/>
  <c r="R773" i="69"/>
  <c r="S773" i="69"/>
  <c r="T773" i="69"/>
  <c r="U773" i="69"/>
  <c r="V773" i="69"/>
  <c r="W773" i="69"/>
  <c r="X773" i="69"/>
  <c r="Y773" i="69"/>
  <c r="N774" i="69"/>
  <c r="P774" i="69"/>
  <c r="Q774" i="69"/>
  <c r="R774" i="69"/>
  <c r="S774" i="69"/>
  <c r="T774" i="69"/>
  <c r="U774" i="69"/>
  <c r="V774" i="69"/>
  <c r="W774" i="69"/>
  <c r="X774" i="69"/>
  <c r="Y774" i="69"/>
  <c r="N775" i="69"/>
  <c r="P775" i="69"/>
  <c r="Q775" i="69"/>
  <c r="R775" i="69"/>
  <c r="S775" i="69"/>
  <c r="T775" i="69"/>
  <c r="U775" i="69"/>
  <c r="V775" i="69"/>
  <c r="W775" i="69"/>
  <c r="X775" i="69"/>
  <c r="Y775" i="69"/>
  <c r="N776" i="69"/>
  <c r="P776" i="69"/>
  <c r="Q776" i="69"/>
  <c r="R776" i="69"/>
  <c r="S776" i="69"/>
  <c r="T776" i="69"/>
  <c r="U776" i="69"/>
  <c r="V776" i="69"/>
  <c r="W776" i="69"/>
  <c r="X776" i="69"/>
  <c r="Y776" i="69"/>
  <c r="N777" i="69"/>
  <c r="P777" i="69"/>
  <c r="Q777" i="69"/>
  <c r="R777" i="69"/>
  <c r="S777" i="69"/>
  <c r="T777" i="69"/>
  <c r="U777" i="69"/>
  <c r="V777" i="69"/>
  <c r="W777" i="69"/>
  <c r="X777" i="69"/>
  <c r="Y777" i="69"/>
  <c r="N778" i="69"/>
  <c r="P778" i="69"/>
  <c r="Q778" i="69"/>
  <c r="R778" i="69"/>
  <c r="S778" i="69"/>
  <c r="T778" i="69"/>
  <c r="U778" i="69"/>
  <c r="V778" i="69"/>
  <c r="W778" i="69"/>
  <c r="X778" i="69"/>
  <c r="Y778" i="69"/>
  <c r="N779" i="69"/>
  <c r="P779" i="69"/>
  <c r="Q779" i="69"/>
  <c r="R779" i="69"/>
  <c r="S779" i="69"/>
  <c r="T779" i="69"/>
  <c r="U779" i="69"/>
  <c r="V779" i="69"/>
  <c r="W779" i="69"/>
  <c r="X779" i="69"/>
  <c r="Y779" i="69"/>
  <c r="N780" i="69"/>
  <c r="P780" i="69"/>
  <c r="Q780" i="69"/>
  <c r="R780" i="69"/>
  <c r="S780" i="69"/>
  <c r="T780" i="69"/>
  <c r="U780" i="69"/>
  <c r="V780" i="69"/>
  <c r="W780" i="69"/>
  <c r="X780" i="69"/>
  <c r="Y780" i="69"/>
  <c r="N781" i="69"/>
  <c r="P781" i="69"/>
  <c r="Q781" i="69"/>
  <c r="R781" i="69"/>
  <c r="S781" i="69"/>
  <c r="T781" i="69"/>
  <c r="U781" i="69"/>
  <c r="V781" i="69"/>
  <c r="W781" i="69"/>
  <c r="X781" i="69"/>
  <c r="Y781" i="69"/>
  <c r="N782" i="69"/>
  <c r="P782" i="69"/>
  <c r="Q782" i="69"/>
  <c r="R782" i="69"/>
  <c r="S782" i="69"/>
  <c r="T782" i="69"/>
  <c r="U782" i="69"/>
  <c r="V782" i="69"/>
  <c r="W782" i="69"/>
  <c r="X782" i="69"/>
  <c r="Y782" i="69"/>
  <c r="N783" i="69"/>
  <c r="P783" i="69"/>
  <c r="Q783" i="69"/>
  <c r="R783" i="69"/>
  <c r="S783" i="69"/>
  <c r="T783" i="69"/>
  <c r="U783" i="69"/>
  <c r="V783" i="69"/>
  <c r="W783" i="69"/>
  <c r="X783" i="69"/>
  <c r="Y783" i="69"/>
  <c r="N784" i="69"/>
  <c r="P784" i="69"/>
  <c r="Q784" i="69"/>
  <c r="R784" i="69"/>
  <c r="S784" i="69"/>
  <c r="T784" i="69"/>
  <c r="U784" i="69"/>
  <c r="V784" i="69"/>
  <c r="W784" i="69"/>
  <c r="X784" i="69"/>
  <c r="Y784" i="69"/>
  <c r="N785" i="69"/>
  <c r="P785" i="69"/>
  <c r="Q785" i="69"/>
  <c r="R785" i="69"/>
  <c r="S785" i="69"/>
  <c r="T785" i="69"/>
  <c r="U785" i="69"/>
  <c r="V785" i="69"/>
  <c r="W785" i="69"/>
  <c r="X785" i="69"/>
  <c r="Y785" i="69"/>
  <c r="N786" i="69"/>
  <c r="P786" i="69"/>
  <c r="Q786" i="69"/>
  <c r="R786" i="69"/>
  <c r="S786" i="69"/>
  <c r="T786" i="69"/>
  <c r="U786" i="69"/>
  <c r="V786" i="69"/>
  <c r="W786" i="69"/>
  <c r="X786" i="69"/>
  <c r="Y786" i="69"/>
  <c r="N787" i="69"/>
  <c r="P787" i="69"/>
  <c r="Q787" i="69"/>
  <c r="R787" i="69"/>
  <c r="S787" i="69"/>
  <c r="T787" i="69"/>
  <c r="U787" i="69"/>
  <c r="V787" i="69"/>
  <c r="W787" i="69"/>
  <c r="X787" i="69"/>
  <c r="Y787" i="69"/>
  <c r="N788" i="69"/>
  <c r="P788" i="69"/>
  <c r="Q788" i="69"/>
  <c r="R788" i="69"/>
  <c r="S788" i="69"/>
  <c r="T788" i="69"/>
  <c r="U788" i="69"/>
  <c r="V788" i="69"/>
  <c r="W788" i="69"/>
  <c r="X788" i="69"/>
  <c r="Y788" i="69"/>
  <c r="N789" i="69"/>
  <c r="P789" i="69"/>
  <c r="Q789" i="69"/>
  <c r="R789" i="69"/>
  <c r="S789" i="69"/>
  <c r="T789" i="69"/>
  <c r="U789" i="69"/>
  <c r="V789" i="69"/>
  <c r="W789" i="69"/>
  <c r="X789" i="69"/>
  <c r="Y789" i="69"/>
  <c r="N790" i="69"/>
  <c r="P790" i="69"/>
  <c r="Q790" i="69"/>
  <c r="R790" i="69"/>
  <c r="S790" i="69"/>
  <c r="T790" i="69"/>
  <c r="U790" i="69"/>
  <c r="V790" i="69"/>
  <c r="W790" i="69"/>
  <c r="X790" i="69"/>
  <c r="Y790" i="69"/>
  <c r="N791" i="69"/>
  <c r="P791" i="69"/>
  <c r="Q791" i="69"/>
  <c r="R791" i="69"/>
  <c r="S791" i="69"/>
  <c r="T791" i="69"/>
  <c r="U791" i="69"/>
  <c r="V791" i="69"/>
  <c r="W791" i="69"/>
  <c r="X791" i="69"/>
  <c r="Y791" i="69"/>
  <c r="N792" i="69"/>
  <c r="P792" i="69"/>
  <c r="Q792" i="69"/>
  <c r="R792" i="69"/>
  <c r="S792" i="69"/>
  <c r="T792" i="69"/>
  <c r="U792" i="69"/>
  <c r="V792" i="69"/>
  <c r="W792" i="69"/>
  <c r="X792" i="69"/>
  <c r="Y792" i="69"/>
  <c r="N793" i="69"/>
  <c r="P793" i="69"/>
  <c r="Q793" i="69"/>
  <c r="R793" i="69"/>
  <c r="S793" i="69"/>
  <c r="T793" i="69"/>
  <c r="U793" i="69"/>
  <c r="V793" i="69"/>
  <c r="W793" i="69"/>
  <c r="X793" i="69"/>
  <c r="Y793" i="69"/>
  <c r="N794" i="69"/>
  <c r="P794" i="69"/>
  <c r="Q794" i="69"/>
  <c r="R794" i="69"/>
  <c r="S794" i="69"/>
  <c r="T794" i="69"/>
  <c r="U794" i="69"/>
  <c r="V794" i="69"/>
  <c r="W794" i="69"/>
  <c r="X794" i="69"/>
  <c r="Y794" i="69"/>
  <c r="N795" i="69"/>
  <c r="P795" i="69"/>
  <c r="Q795" i="69"/>
  <c r="R795" i="69"/>
  <c r="S795" i="69"/>
  <c r="T795" i="69"/>
  <c r="U795" i="69"/>
  <c r="V795" i="69"/>
  <c r="W795" i="69"/>
  <c r="X795" i="69"/>
  <c r="Y795" i="69"/>
  <c r="N796" i="69"/>
  <c r="P796" i="69"/>
  <c r="Q796" i="69"/>
  <c r="R796" i="69"/>
  <c r="S796" i="69"/>
  <c r="T796" i="69"/>
  <c r="U796" i="69"/>
  <c r="V796" i="69"/>
  <c r="W796" i="69"/>
  <c r="X796" i="69"/>
  <c r="Y796" i="69"/>
  <c r="N797" i="69"/>
  <c r="P797" i="69"/>
  <c r="Q797" i="69"/>
  <c r="R797" i="69"/>
  <c r="S797" i="69"/>
  <c r="T797" i="69"/>
  <c r="U797" i="69"/>
  <c r="V797" i="69"/>
  <c r="W797" i="69"/>
  <c r="X797" i="69"/>
  <c r="Y797" i="69"/>
  <c r="N798" i="69"/>
  <c r="P798" i="69"/>
  <c r="Q798" i="69"/>
  <c r="R798" i="69"/>
  <c r="S798" i="69"/>
  <c r="T798" i="69"/>
  <c r="U798" i="69"/>
  <c r="V798" i="69"/>
  <c r="W798" i="69"/>
  <c r="X798" i="69"/>
  <c r="Y798" i="69"/>
  <c r="N799" i="69"/>
  <c r="P799" i="69"/>
  <c r="Q799" i="69"/>
  <c r="R799" i="69"/>
  <c r="S799" i="69"/>
  <c r="T799" i="69"/>
  <c r="U799" i="69"/>
  <c r="V799" i="69"/>
  <c r="W799" i="69"/>
  <c r="X799" i="69"/>
  <c r="Y799" i="69"/>
  <c r="N800" i="69"/>
  <c r="P800" i="69"/>
  <c r="Q800" i="69"/>
  <c r="R800" i="69"/>
  <c r="S800" i="69"/>
  <c r="T800" i="69"/>
  <c r="U800" i="69"/>
  <c r="V800" i="69"/>
  <c r="W800" i="69"/>
  <c r="X800" i="69"/>
  <c r="Y800" i="69"/>
  <c r="N801" i="69"/>
  <c r="P801" i="69"/>
  <c r="Q801" i="69"/>
  <c r="R801" i="69"/>
  <c r="S801" i="69"/>
  <c r="T801" i="69"/>
  <c r="U801" i="69"/>
  <c r="V801" i="69"/>
  <c r="W801" i="69"/>
  <c r="X801" i="69"/>
  <c r="Y801" i="69"/>
  <c r="N802" i="69"/>
  <c r="P802" i="69"/>
  <c r="Q802" i="69"/>
  <c r="R802" i="69"/>
  <c r="S802" i="69"/>
  <c r="T802" i="69"/>
  <c r="U802" i="69"/>
  <c r="V802" i="69"/>
  <c r="W802" i="69"/>
  <c r="X802" i="69"/>
  <c r="Y802" i="69"/>
  <c r="N803" i="69"/>
  <c r="P803" i="69"/>
  <c r="Q803" i="69"/>
  <c r="R803" i="69"/>
  <c r="S803" i="69"/>
  <c r="T803" i="69"/>
  <c r="U803" i="69"/>
  <c r="V803" i="69"/>
  <c r="W803" i="69"/>
  <c r="X803" i="69"/>
  <c r="Y803" i="69"/>
  <c r="N804" i="69"/>
  <c r="P804" i="69"/>
  <c r="Q804" i="69"/>
  <c r="R804" i="69"/>
  <c r="S804" i="69"/>
  <c r="T804" i="69"/>
  <c r="U804" i="69"/>
  <c r="V804" i="69"/>
  <c r="W804" i="69"/>
  <c r="X804" i="69"/>
  <c r="Y804" i="69"/>
  <c r="N805" i="69"/>
  <c r="P805" i="69"/>
  <c r="Q805" i="69"/>
  <c r="R805" i="69"/>
  <c r="S805" i="69"/>
  <c r="T805" i="69"/>
  <c r="U805" i="69"/>
  <c r="V805" i="69"/>
  <c r="W805" i="69"/>
  <c r="X805" i="69"/>
  <c r="Y805" i="69"/>
  <c r="N806" i="69"/>
  <c r="P806" i="69"/>
  <c r="Q806" i="69"/>
  <c r="R806" i="69"/>
  <c r="S806" i="69"/>
  <c r="T806" i="69"/>
  <c r="U806" i="69"/>
  <c r="V806" i="69"/>
  <c r="W806" i="69"/>
  <c r="X806" i="69"/>
  <c r="Y806" i="69"/>
  <c r="N807" i="69"/>
  <c r="P807" i="69"/>
  <c r="Q807" i="69"/>
  <c r="R807" i="69"/>
  <c r="S807" i="69"/>
  <c r="T807" i="69"/>
  <c r="U807" i="69"/>
  <c r="V807" i="69"/>
  <c r="W807" i="69"/>
  <c r="X807" i="69"/>
  <c r="Y807" i="69"/>
  <c r="N808" i="69"/>
  <c r="P808" i="69"/>
  <c r="Q808" i="69"/>
  <c r="R808" i="69"/>
  <c r="S808" i="69"/>
  <c r="T808" i="69"/>
  <c r="U808" i="69"/>
  <c r="V808" i="69"/>
  <c r="W808" i="69"/>
  <c r="X808" i="69"/>
  <c r="Y808" i="69"/>
  <c r="N809" i="69"/>
  <c r="P809" i="69"/>
  <c r="Q809" i="69"/>
  <c r="R809" i="69"/>
  <c r="S809" i="69"/>
  <c r="T809" i="69"/>
  <c r="U809" i="69"/>
  <c r="V809" i="69"/>
  <c r="W809" i="69"/>
  <c r="X809" i="69"/>
  <c r="Y809" i="69"/>
  <c r="N810" i="69"/>
  <c r="P810" i="69"/>
  <c r="Q810" i="69"/>
  <c r="R810" i="69"/>
  <c r="S810" i="69"/>
  <c r="T810" i="69"/>
  <c r="U810" i="69"/>
  <c r="V810" i="69"/>
  <c r="W810" i="69"/>
  <c r="X810" i="69"/>
  <c r="Y810" i="69"/>
  <c r="N811" i="69"/>
  <c r="P811" i="69"/>
  <c r="Q811" i="69"/>
  <c r="R811" i="69"/>
  <c r="S811" i="69"/>
  <c r="T811" i="69"/>
  <c r="U811" i="69"/>
  <c r="V811" i="69"/>
  <c r="W811" i="69"/>
  <c r="X811" i="69"/>
  <c r="Y811" i="69"/>
  <c r="N812" i="69"/>
  <c r="P812" i="69"/>
  <c r="Q812" i="69"/>
  <c r="R812" i="69"/>
  <c r="S812" i="69"/>
  <c r="T812" i="69"/>
  <c r="U812" i="69"/>
  <c r="V812" i="69"/>
  <c r="W812" i="69"/>
  <c r="X812" i="69"/>
  <c r="Y812" i="69"/>
  <c r="N813" i="69"/>
  <c r="P813" i="69"/>
  <c r="Q813" i="69"/>
  <c r="R813" i="69"/>
  <c r="S813" i="69"/>
  <c r="T813" i="69"/>
  <c r="U813" i="69"/>
  <c r="V813" i="69"/>
  <c r="W813" i="69"/>
  <c r="X813" i="69"/>
  <c r="Y813" i="69"/>
  <c r="N814" i="69"/>
  <c r="P814" i="69"/>
  <c r="Q814" i="69"/>
  <c r="R814" i="69"/>
  <c r="S814" i="69"/>
  <c r="T814" i="69"/>
  <c r="U814" i="69"/>
  <c r="V814" i="69"/>
  <c r="W814" i="69"/>
  <c r="X814" i="69"/>
  <c r="Y814" i="69"/>
  <c r="N815" i="69"/>
  <c r="P815" i="69"/>
  <c r="Q815" i="69"/>
  <c r="R815" i="69"/>
  <c r="S815" i="69"/>
  <c r="T815" i="69"/>
  <c r="U815" i="69"/>
  <c r="V815" i="69"/>
  <c r="W815" i="69"/>
  <c r="X815" i="69"/>
  <c r="Y815" i="69"/>
  <c r="N816" i="69"/>
  <c r="P816" i="69"/>
  <c r="Q816" i="69"/>
  <c r="R816" i="69"/>
  <c r="S816" i="69"/>
  <c r="T816" i="69"/>
  <c r="U816" i="69"/>
  <c r="V816" i="69"/>
  <c r="W816" i="69"/>
  <c r="X816" i="69"/>
  <c r="Y816" i="69"/>
  <c r="N817" i="69"/>
  <c r="P817" i="69"/>
  <c r="Q817" i="69"/>
  <c r="R817" i="69"/>
  <c r="S817" i="69"/>
  <c r="T817" i="69"/>
  <c r="U817" i="69"/>
  <c r="V817" i="69"/>
  <c r="W817" i="69"/>
  <c r="X817" i="69"/>
  <c r="Y817" i="69"/>
  <c r="N818" i="69"/>
  <c r="P818" i="69"/>
  <c r="Q818" i="69"/>
  <c r="R818" i="69"/>
  <c r="S818" i="69"/>
  <c r="T818" i="69"/>
  <c r="U818" i="69"/>
  <c r="V818" i="69"/>
  <c r="W818" i="69"/>
  <c r="X818" i="69"/>
  <c r="Y818" i="69"/>
  <c r="N819" i="69"/>
  <c r="P819" i="69"/>
  <c r="Q819" i="69"/>
  <c r="R819" i="69"/>
  <c r="S819" i="69"/>
  <c r="T819" i="69"/>
  <c r="U819" i="69"/>
  <c r="V819" i="69"/>
  <c r="W819" i="69"/>
  <c r="X819" i="69"/>
  <c r="Y819" i="69"/>
  <c r="N820" i="69"/>
  <c r="P820" i="69"/>
  <c r="Q820" i="69"/>
  <c r="R820" i="69"/>
  <c r="S820" i="69"/>
  <c r="T820" i="69"/>
  <c r="U820" i="69"/>
  <c r="V820" i="69"/>
  <c r="W820" i="69"/>
  <c r="X820" i="69"/>
  <c r="Y820" i="69"/>
  <c r="N821" i="69"/>
  <c r="P821" i="69"/>
  <c r="Q821" i="69"/>
  <c r="R821" i="69"/>
  <c r="S821" i="69"/>
  <c r="T821" i="69"/>
  <c r="U821" i="69"/>
  <c r="V821" i="69"/>
  <c r="W821" i="69"/>
  <c r="X821" i="69"/>
  <c r="Y821" i="69"/>
  <c r="N822" i="69"/>
  <c r="P822" i="69"/>
  <c r="Q822" i="69"/>
  <c r="R822" i="69"/>
  <c r="S822" i="69"/>
  <c r="T822" i="69"/>
  <c r="U822" i="69"/>
  <c r="V822" i="69"/>
  <c r="W822" i="69"/>
  <c r="X822" i="69"/>
  <c r="Y822" i="69"/>
  <c r="N823" i="69"/>
  <c r="P823" i="69"/>
  <c r="Q823" i="69"/>
  <c r="R823" i="69"/>
  <c r="S823" i="69"/>
  <c r="T823" i="69"/>
  <c r="U823" i="69"/>
  <c r="V823" i="69"/>
  <c r="W823" i="69"/>
  <c r="X823" i="69"/>
  <c r="Y823" i="69"/>
  <c r="N824" i="69"/>
  <c r="P824" i="69"/>
  <c r="Q824" i="69"/>
  <c r="R824" i="69"/>
  <c r="S824" i="69"/>
  <c r="T824" i="69"/>
  <c r="U824" i="69"/>
  <c r="V824" i="69"/>
  <c r="W824" i="69"/>
  <c r="X824" i="69"/>
  <c r="Y824" i="69"/>
  <c r="N825" i="69"/>
  <c r="P825" i="69"/>
  <c r="Q825" i="69"/>
  <c r="R825" i="69"/>
  <c r="S825" i="69"/>
  <c r="T825" i="69"/>
  <c r="U825" i="69"/>
  <c r="V825" i="69"/>
  <c r="W825" i="69"/>
  <c r="X825" i="69"/>
  <c r="Y825" i="69"/>
  <c r="N826" i="69"/>
  <c r="P826" i="69"/>
  <c r="Q826" i="69"/>
  <c r="R826" i="69"/>
  <c r="S826" i="69"/>
  <c r="T826" i="69"/>
  <c r="U826" i="69"/>
  <c r="V826" i="69"/>
  <c r="W826" i="69"/>
  <c r="X826" i="69"/>
  <c r="Y826" i="69"/>
  <c r="N827" i="69"/>
  <c r="P827" i="69"/>
  <c r="Q827" i="69"/>
  <c r="R827" i="69"/>
  <c r="S827" i="69"/>
  <c r="T827" i="69"/>
  <c r="U827" i="69"/>
  <c r="V827" i="69"/>
  <c r="W827" i="69"/>
  <c r="X827" i="69"/>
  <c r="Y827" i="69"/>
  <c r="N828" i="69"/>
  <c r="P828" i="69"/>
  <c r="Q828" i="69"/>
  <c r="R828" i="69"/>
  <c r="S828" i="69"/>
  <c r="T828" i="69"/>
  <c r="U828" i="69"/>
  <c r="V828" i="69"/>
  <c r="W828" i="69"/>
  <c r="X828" i="69"/>
  <c r="Y828" i="69"/>
  <c r="N829" i="69"/>
  <c r="P829" i="69"/>
  <c r="Q829" i="69"/>
  <c r="R829" i="69"/>
  <c r="S829" i="69"/>
  <c r="T829" i="69"/>
  <c r="U829" i="69"/>
  <c r="V829" i="69"/>
  <c r="W829" i="69"/>
  <c r="X829" i="69"/>
  <c r="Y829" i="69"/>
  <c r="N830" i="69"/>
  <c r="P830" i="69"/>
  <c r="Q830" i="69"/>
  <c r="R830" i="69"/>
  <c r="S830" i="69"/>
  <c r="T830" i="69"/>
  <c r="U830" i="69"/>
  <c r="V830" i="69"/>
  <c r="W830" i="69"/>
  <c r="X830" i="69"/>
  <c r="Y830" i="69"/>
  <c r="N831" i="69"/>
  <c r="P831" i="69"/>
  <c r="Q831" i="69"/>
  <c r="R831" i="69"/>
  <c r="S831" i="69"/>
  <c r="T831" i="69"/>
  <c r="U831" i="69"/>
  <c r="V831" i="69"/>
  <c r="W831" i="69"/>
  <c r="X831" i="69"/>
  <c r="Y831" i="69"/>
  <c r="N832" i="69"/>
  <c r="P832" i="69"/>
  <c r="Q832" i="69"/>
  <c r="R832" i="69"/>
  <c r="S832" i="69"/>
  <c r="T832" i="69"/>
  <c r="U832" i="69"/>
  <c r="V832" i="69"/>
  <c r="W832" i="69"/>
  <c r="X832" i="69"/>
  <c r="Y832" i="69"/>
  <c r="N833" i="69"/>
  <c r="P833" i="69"/>
  <c r="Q833" i="69"/>
  <c r="R833" i="69"/>
  <c r="S833" i="69"/>
  <c r="T833" i="69"/>
  <c r="U833" i="69"/>
  <c r="V833" i="69"/>
  <c r="W833" i="69"/>
  <c r="X833" i="69"/>
  <c r="Y833" i="69"/>
  <c r="N834" i="69"/>
  <c r="P834" i="69"/>
  <c r="Q834" i="69"/>
  <c r="R834" i="69"/>
  <c r="S834" i="69"/>
  <c r="T834" i="69"/>
  <c r="U834" i="69"/>
  <c r="V834" i="69"/>
  <c r="W834" i="69"/>
  <c r="X834" i="69"/>
  <c r="Y834" i="69"/>
  <c r="N835" i="69"/>
  <c r="P835" i="69"/>
  <c r="Q835" i="69"/>
  <c r="R835" i="69"/>
  <c r="S835" i="69"/>
  <c r="T835" i="69"/>
  <c r="U835" i="69"/>
  <c r="V835" i="69"/>
  <c r="W835" i="69"/>
  <c r="X835" i="69"/>
  <c r="Y835" i="69"/>
  <c r="N836" i="69"/>
  <c r="P836" i="69"/>
  <c r="Q836" i="69"/>
  <c r="R836" i="69"/>
  <c r="S836" i="69"/>
  <c r="T836" i="69"/>
  <c r="U836" i="69"/>
  <c r="V836" i="69"/>
  <c r="W836" i="69"/>
  <c r="X836" i="69"/>
  <c r="Y836" i="69"/>
  <c r="N837" i="69"/>
  <c r="P837" i="69"/>
  <c r="Q837" i="69"/>
  <c r="R837" i="69"/>
  <c r="S837" i="69"/>
  <c r="T837" i="69"/>
  <c r="U837" i="69"/>
  <c r="V837" i="69"/>
  <c r="W837" i="69"/>
  <c r="X837" i="69"/>
  <c r="Y837" i="69"/>
  <c r="N838" i="69"/>
  <c r="P838" i="69"/>
  <c r="Q838" i="69"/>
  <c r="R838" i="69"/>
  <c r="S838" i="69"/>
  <c r="T838" i="69"/>
  <c r="U838" i="69"/>
  <c r="V838" i="69"/>
  <c r="W838" i="69"/>
  <c r="X838" i="69"/>
  <c r="Y838" i="69"/>
  <c r="N839" i="69"/>
  <c r="P839" i="69"/>
  <c r="Q839" i="69"/>
  <c r="R839" i="69"/>
  <c r="S839" i="69"/>
  <c r="T839" i="69"/>
  <c r="U839" i="69"/>
  <c r="V839" i="69"/>
  <c r="W839" i="69"/>
  <c r="X839" i="69"/>
  <c r="Y839" i="69"/>
  <c r="N840" i="69"/>
  <c r="P840" i="69"/>
  <c r="Q840" i="69"/>
  <c r="R840" i="69"/>
  <c r="S840" i="69"/>
  <c r="T840" i="69"/>
  <c r="U840" i="69"/>
  <c r="V840" i="69"/>
  <c r="W840" i="69"/>
  <c r="X840" i="69"/>
  <c r="Y840" i="69"/>
  <c r="N841" i="69"/>
  <c r="P841" i="69"/>
  <c r="Q841" i="69"/>
  <c r="R841" i="69"/>
  <c r="S841" i="69"/>
  <c r="T841" i="69"/>
  <c r="U841" i="69"/>
  <c r="V841" i="69"/>
  <c r="W841" i="69"/>
  <c r="X841" i="69"/>
  <c r="Y841" i="69"/>
  <c r="N842" i="69"/>
  <c r="P842" i="69"/>
  <c r="Q842" i="69"/>
  <c r="R842" i="69"/>
  <c r="S842" i="69"/>
  <c r="T842" i="69"/>
  <c r="U842" i="69"/>
  <c r="V842" i="69"/>
  <c r="W842" i="69"/>
  <c r="X842" i="69"/>
  <c r="Y842" i="69"/>
  <c r="N843" i="69"/>
  <c r="P843" i="69"/>
  <c r="Q843" i="69"/>
  <c r="R843" i="69"/>
  <c r="S843" i="69"/>
  <c r="T843" i="69"/>
  <c r="U843" i="69"/>
  <c r="V843" i="69"/>
  <c r="W843" i="69"/>
  <c r="X843" i="69"/>
  <c r="Y843" i="69"/>
  <c r="N844" i="69"/>
  <c r="P844" i="69"/>
  <c r="Q844" i="69"/>
  <c r="R844" i="69"/>
  <c r="S844" i="69"/>
  <c r="T844" i="69"/>
  <c r="U844" i="69"/>
  <c r="V844" i="69"/>
  <c r="W844" i="69"/>
  <c r="X844" i="69"/>
  <c r="Y844" i="69"/>
  <c r="N845" i="69"/>
  <c r="P845" i="69"/>
  <c r="Q845" i="69"/>
  <c r="R845" i="69"/>
  <c r="S845" i="69"/>
  <c r="T845" i="69"/>
  <c r="U845" i="69"/>
  <c r="V845" i="69"/>
  <c r="W845" i="69"/>
  <c r="X845" i="69"/>
  <c r="Y845" i="69"/>
  <c r="N846" i="69"/>
  <c r="P846" i="69"/>
  <c r="Q846" i="69"/>
  <c r="R846" i="69"/>
  <c r="S846" i="69"/>
  <c r="T846" i="69"/>
  <c r="U846" i="69"/>
  <c r="V846" i="69"/>
  <c r="W846" i="69"/>
  <c r="X846" i="69"/>
  <c r="Y846" i="69"/>
  <c r="N847" i="69"/>
  <c r="P847" i="69"/>
  <c r="Q847" i="69"/>
  <c r="R847" i="69"/>
  <c r="S847" i="69"/>
  <c r="T847" i="69"/>
  <c r="U847" i="69"/>
  <c r="V847" i="69"/>
  <c r="W847" i="69"/>
  <c r="X847" i="69"/>
  <c r="Y847" i="69"/>
  <c r="N848" i="69"/>
  <c r="P848" i="69"/>
  <c r="Q848" i="69"/>
  <c r="R848" i="69"/>
  <c r="S848" i="69"/>
  <c r="T848" i="69"/>
  <c r="U848" i="69"/>
  <c r="V848" i="69"/>
  <c r="W848" i="69"/>
  <c r="X848" i="69"/>
  <c r="Y848" i="69"/>
  <c r="N849" i="69"/>
  <c r="P849" i="69"/>
  <c r="Q849" i="69"/>
  <c r="R849" i="69"/>
  <c r="S849" i="69"/>
  <c r="T849" i="69"/>
  <c r="U849" i="69"/>
  <c r="V849" i="69"/>
  <c r="W849" i="69"/>
  <c r="X849" i="69"/>
  <c r="Y849" i="69"/>
  <c r="N850" i="69"/>
  <c r="P850" i="69"/>
  <c r="Q850" i="69"/>
  <c r="R850" i="69"/>
  <c r="S850" i="69"/>
  <c r="T850" i="69"/>
  <c r="U850" i="69"/>
  <c r="V850" i="69"/>
  <c r="W850" i="69"/>
  <c r="X850" i="69"/>
  <c r="Y850" i="69"/>
  <c r="N851" i="69"/>
  <c r="P851" i="69"/>
  <c r="Q851" i="69"/>
  <c r="R851" i="69"/>
  <c r="S851" i="69"/>
  <c r="T851" i="69"/>
  <c r="U851" i="69"/>
  <c r="V851" i="69"/>
  <c r="W851" i="69"/>
  <c r="X851" i="69"/>
  <c r="Y851" i="69"/>
  <c r="N852" i="69"/>
  <c r="P852" i="69"/>
  <c r="Q852" i="69"/>
  <c r="R852" i="69"/>
  <c r="S852" i="69"/>
  <c r="T852" i="69"/>
  <c r="U852" i="69"/>
  <c r="V852" i="69"/>
  <c r="W852" i="69"/>
  <c r="X852" i="69"/>
  <c r="Y852" i="69"/>
  <c r="N853" i="69"/>
  <c r="P853" i="69"/>
  <c r="Q853" i="69"/>
  <c r="R853" i="69"/>
  <c r="S853" i="69"/>
  <c r="T853" i="69"/>
  <c r="U853" i="69"/>
  <c r="V853" i="69"/>
  <c r="W853" i="69"/>
  <c r="X853" i="69"/>
  <c r="Y853" i="69"/>
  <c r="N854" i="69"/>
  <c r="P854" i="69"/>
  <c r="Q854" i="69"/>
  <c r="R854" i="69"/>
  <c r="S854" i="69"/>
  <c r="T854" i="69"/>
  <c r="U854" i="69"/>
  <c r="V854" i="69"/>
  <c r="W854" i="69"/>
  <c r="X854" i="69"/>
  <c r="Y854" i="69"/>
  <c r="N855" i="69"/>
  <c r="P855" i="69"/>
  <c r="Q855" i="69"/>
  <c r="R855" i="69"/>
  <c r="S855" i="69"/>
  <c r="T855" i="69"/>
  <c r="U855" i="69"/>
  <c r="V855" i="69"/>
  <c r="W855" i="69"/>
  <c r="X855" i="69"/>
  <c r="Y855" i="69"/>
  <c r="N856" i="69"/>
  <c r="P856" i="69"/>
  <c r="Q856" i="69"/>
  <c r="R856" i="69"/>
  <c r="S856" i="69"/>
  <c r="T856" i="69"/>
  <c r="U856" i="69"/>
  <c r="V856" i="69"/>
  <c r="W856" i="69"/>
  <c r="X856" i="69"/>
  <c r="Y856" i="69"/>
  <c r="N857" i="69"/>
  <c r="P857" i="69"/>
  <c r="Q857" i="69"/>
  <c r="R857" i="69"/>
  <c r="S857" i="69"/>
  <c r="T857" i="69"/>
  <c r="U857" i="69"/>
  <c r="V857" i="69"/>
  <c r="W857" i="69"/>
  <c r="X857" i="69"/>
  <c r="Y857" i="69"/>
  <c r="N858" i="69"/>
  <c r="P858" i="69"/>
  <c r="Q858" i="69"/>
  <c r="R858" i="69"/>
  <c r="S858" i="69"/>
  <c r="T858" i="69"/>
  <c r="U858" i="69"/>
  <c r="V858" i="69"/>
  <c r="W858" i="69"/>
  <c r="X858" i="69"/>
  <c r="Y858" i="69"/>
  <c r="N859" i="69"/>
  <c r="P859" i="69"/>
  <c r="Q859" i="69"/>
  <c r="R859" i="69"/>
  <c r="S859" i="69"/>
  <c r="T859" i="69"/>
  <c r="U859" i="69"/>
  <c r="V859" i="69"/>
  <c r="W859" i="69"/>
  <c r="X859" i="69"/>
  <c r="Y859" i="69"/>
  <c r="N860" i="69"/>
  <c r="P860" i="69"/>
  <c r="Q860" i="69"/>
  <c r="R860" i="69"/>
  <c r="S860" i="69"/>
  <c r="T860" i="69"/>
  <c r="U860" i="69"/>
  <c r="V860" i="69"/>
  <c r="W860" i="69"/>
  <c r="X860" i="69"/>
  <c r="Y860" i="69"/>
  <c r="N861" i="69"/>
  <c r="P861" i="69"/>
  <c r="Q861" i="69"/>
  <c r="R861" i="69"/>
  <c r="S861" i="69"/>
  <c r="T861" i="69"/>
  <c r="U861" i="69"/>
  <c r="V861" i="69"/>
  <c r="W861" i="69"/>
  <c r="X861" i="69"/>
  <c r="Y861" i="69"/>
  <c r="N862" i="69"/>
  <c r="P862" i="69"/>
  <c r="Q862" i="69"/>
  <c r="R862" i="69"/>
  <c r="S862" i="69"/>
  <c r="T862" i="69"/>
  <c r="U862" i="69"/>
  <c r="V862" i="69"/>
  <c r="W862" i="69"/>
  <c r="X862" i="69"/>
  <c r="Y862" i="69"/>
  <c r="N863" i="69"/>
  <c r="P863" i="69"/>
  <c r="Q863" i="69"/>
  <c r="R863" i="69"/>
  <c r="S863" i="69"/>
  <c r="T863" i="69"/>
  <c r="U863" i="69"/>
  <c r="V863" i="69"/>
  <c r="W863" i="69"/>
  <c r="X863" i="69"/>
  <c r="Y863" i="69"/>
  <c r="N864" i="69"/>
  <c r="P864" i="69"/>
  <c r="Q864" i="69"/>
  <c r="R864" i="69"/>
  <c r="S864" i="69"/>
  <c r="T864" i="69"/>
  <c r="U864" i="69"/>
  <c r="V864" i="69"/>
  <c r="W864" i="69"/>
  <c r="X864" i="69"/>
  <c r="Y864" i="69"/>
  <c r="N865" i="69"/>
  <c r="P865" i="69"/>
  <c r="Q865" i="69"/>
  <c r="R865" i="69"/>
  <c r="S865" i="69"/>
  <c r="T865" i="69"/>
  <c r="U865" i="69"/>
  <c r="V865" i="69"/>
  <c r="W865" i="69"/>
  <c r="X865" i="69"/>
  <c r="Y865" i="69"/>
  <c r="N866" i="69"/>
  <c r="P866" i="69"/>
  <c r="Q866" i="69"/>
  <c r="R866" i="69"/>
  <c r="S866" i="69"/>
  <c r="T866" i="69"/>
  <c r="U866" i="69"/>
  <c r="V866" i="69"/>
  <c r="W866" i="69"/>
  <c r="X866" i="69"/>
  <c r="Y866" i="69"/>
  <c r="N867" i="69"/>
  <c r="P867" i="69"/>
  <c r="Q867" i="69"/>
  <c r="R867" i="69"/>
  <c r="S867" i="69"/>
  <c r="T867" i="69"/>
  <c r="U867" i="69"/>
  <c r="V867" i="69"/>
  <c r="W867" i="69"/>
  <c r="X867" i="69"/>
  <c r="Y867" i="69"/>
  <c r="N868" i="69"/>
  <c r="P868" i="69"/>
  <c r="Q868" i="69"/>
  <c r="R868" i="69"/>
  <c r="S868" i="69"/>
  <c r="T868" i="69"/>
  <c r="U868" i="69"/>
  <c r="V868" i="69"/>
  <c r="W868" i="69"/>
  <c r="X868" i="69"/>
  <c r="Y868" i="69"/>
  <c r="N869" i="69"/>
  <c r="P869" i="69"/>
  <c r="Q869" i="69"/>
  <c r="R869" i="69"/>
  <c r="S869" i="69"/>
  <c r="T869" i="69"/>
  <c r="U869" i="69"/>
  <c r="V869" i="69"/>
  <c r="W869" i="69"/>
  <c r="X869" i="69"/>
  <c r="Y869" i="69"/>
  <c r="N870" i="69"/>
  <c r="P870" i="69"/>
  <c r="Q870" i="69"/>
  <c r="R870" i="69"/>
  <c r="S870" i="69"/>
  <c r="T870" i="69"/>
  <c r="U870" i="69"/>
  <c r="V870" i="69"/>
  <c r="W870" i="69"/>
  <c r="X870" i="69"/>
  <c r="Y870" i="69"/>
  <c r="N871" i="69"/>
  <c r="P871" i="69"/>
  <c r="Q871" i="69"/>
  <c r="R871" i="69"/>
  <c r="S871" i="69"/>
  <c r="T871" i="69"/>
  <c r="U871" i="69"/>
  <c r="V871" i="69"/>
  <c r="W871" i="69"/>
  <c r="X871" i="69"/>
  <c r="Y871" i="69"/>
  <c r="N872" i="69"/>
  <c r="P872" i="69"/>
  <c r="Q872" i="69"/>
  <c r="R872" i="69"/>
  <c r="S872" i="69"/>
  <c r="T872" i="69"/>
  <c r="U872" i="69"/>
  <c r="V872" i="69"/>
  <c r="W872" i="69"/>
  <c r="X872" i="69"/>
  <c r="Y872" i="69"/>
  <c r="N873" i="69"/>
  <c r="P873" i="69"/>
  <c r="Q873" i="69"/>
  <c r="R873" i="69"/>
  <c r="S873" i="69"/>
  <c r="T873" i="69"/>
  <c r="U873" i="69"/>
  <c r="V873" i="69"/>
  <c r="W873" i="69"/>
  <c r="X873" i="69"/>
  <c r="Y873" i="69"/>
  <c r="N874" i="69"/>
  <c r="P874" i="69"/>
  <c r="Q874" i="69"/>
  <c r="R874" i="69"/>
  <c r="S874" i="69"/>
  <c r="T874" i="69"/>
  <c r="U874" i="69"/>
  <c r="V874" i="69"/>
  <c r="W874" i="69"/>
  <c r="X874" i="69"/>
  <c r="Y874" i="69"/>
  <c r="N875" i="69"/>
  <c r="P875" i="69"/>
  <c r="Q875" i="69"/>
  <c r="R875" i="69"/>
  <c r="S875" i="69"/>
  <c r="T875" i="69"/>
  <c r="U875" i="69"/>
  <c r="V875" i="69"/>
  <c r="W875" i="69"/>
  <c r="X875" i="69"/>
  <c r="Y875" i="69"/>
  <c r="N876" i="69"/>
  <c r="P876" i="69"/>
  <c r="Q876" i="69"/>
  <c r="R876" i="69"/>
  <c r="S876" i="69"/>
  <c r="T876" i="69"/>
  <c r="U876" i="69"/>
  <c r="V876" i="69"/>
  <c r="W876" i="69"/>
  <c r="X876" i="69"/>
  <c r="Y876" i="69"/>
  <c r="N877" i="69"/>
  <c r="P877" i="69"/>
  <c r="Q877" i="69"/>
  <c r="R877" i="69"/>
  <c r="S877" i="69"/>
  <c r="T877" i="69"/>
  <c r="U877" i="69"/>
  <c r="V877" i="69"/>
  <c r="W877" i="69"/>
  <c r="X877" i="69"/>
  <c r="Y877" i="69"/>
  <c r="N878" i="69"/>
  <c r="P878" i="69"/>
  <c r="Q878" i="69"/>
  <c r="R878" i="69"/>
  <c r="S878" i="69"/>
  <c r="T878" i="69"/>
  <c r="U878" i="69"/>
  <c r="V878" i="69"/>
  <c r="W878" i="69"/>
  <c r="X878" i="69"/>
  <c r="Y878" i="69"/>
  <c r="N879" i="69"/>
  <c r="P879" i="69"/>
  <c r="Q879" i="69"/>
  <c r="R879" i="69"/>
  <c r="S879" i="69"/>
  <c r="T879" i="69"/>
  <c r="U879" i="69"/>
  <c r="V879" i="69"/>
  <c r="W879" i="69"/>
  <c r="X879" i="69"/>
  <c r="Y879" i="69"/>
  <c r="N880" i="69"/>
  <c r="P880" i="69"/>
  <c r="Q880" i="69"/>
  <c r="R880" i="69"/>
  <c r="S880" i="69"/>
  <c r="T880" i="69"/>
  <c r="U880" i="69"/>
  <c r="V880" i="69"/>
  <c r="W880" i="69"/>
  <c r="X880" i="69"/>
  <c r="Y880" i="69"/>
  <c r="N881" i="69"/>
  <c r="P881" i="69"/>
  <c r="Q881" i="69"/>
  <c r="R881" i="69"/>
  <c r="S881" i="69"/>
  <c r="T881" i="69"/>
  <c r="U881" i="69"/>
  <c r="V881" i="69"/>
  <c r="W881" i="69"/>
  <c r="X881" i="69"/>
  <c r="Y881" i="69"/>
  <c r="N882" i="69"/>
  <c r="P882" i="69"/>
  <c r="Q882" i="69"/>
  <c r="R882" i="69"/>
  <c r="S882" i="69"/>
  <c r="T882" i="69"/>
  <c r="U882" i="69"/>
  <c r="V882" i="69"/>
  <c r="W882" i="69"/>
  <c r="X882" i="69"/>
  <c r="Y882" i="69"/>
  <c r="N883" i="69"/>
  <c r="P883" i="69"/>
  <c r="Q883" i="69"/>
  <c r="R883" i="69"/>
  <c r="S883" i="69"/>
  <c r="T883" i="69"/>
  <c r="U883" i="69"/>
  <c r="V883" i="69"/>
  <c r="W883" i="69"/>
  <c r="X883" i="69"/>
  <c r="Y883" i="69"/>
  <c r="N884" i="69"/>
  <c r="P884" i="69"/>
  <c r="Q884" i="69"/>
  <c r="R884" i="69"/>
  <c r="S884" i="69"/>
  <c r="T884" i="69"/>
  <c r="U884" i="69"/>
  <c r="V884" i="69"/>
  <c r="W884" i="69"/>
  <c r="X884" i="69"/>
  <c r="Y884" i="69"/>
  <c r="N885" i="69"/>
  <c r="P885" i="69"/>
  <c r="Q885" i="69"/>
  <c r="R885" i="69"/>
  <c r="S885" i="69"/>
  <c r="T885" i="69"/>
  <c r="U885" i="69"/>
  <c r="V885" i="69"/>
  <c r="W885" i="69"/>
  <c r="X885" i="69"/>
  <c r="Y885" i="69"/>
  <c r="N886" i="69"/>
  <c r="P886" i="69"/>
  <c r="Q886" i="69"/>
  <c r="R886" i="69"/>
  <c r="S886" i="69"/>
  <c r="T886" i="69"/>
  <c r="U886" i="69"/>
  <c r="V886" i="69"/>
  <c r="W886" i="69"/>
  <c r="X886" i="69"/>
  <c r="Y886" i="69"/>
  <c r="N887" i="69"/>
  <c r="P887" i="69"/>
  <c r="Q887" i="69"/>
  <c r="R887" i="69"/>
  <c r="S887" i="69"/>
  <c r="T887" i="69"/>
  <c r="U887" i="69"/>
  <c r="V887" i="69"/>
  <c r="W887" i="69"/>
  <c r="X887" i="69"/>
  <c r="Y887" i="69"/>
  <c r="N888" i="69"/>
  <c r="P888" i="69"/>
  <c r="Q888" i="69"/>
  <c r="R888" i="69"/>
  <c r="S888" i="69"/>
  <c r="T888" i="69"/>
  <c r="U888" i="69"/>
  <c r="V888" i="69"/>
  <c r="W888" i="69"/>
  <c r="X888" i="69"/>
  <c r="Y888" i="69"/>
  <c r="N889" i="69"/>
  <c r="P889" i="69"/>
  <c r="Q889" i="69"/>
  <c r="R889" i="69"/>
  <c r="S889" i="69"/>
  <c r="T889" i="69"/>
  <c r="U889" i="69"/>
  <c r="V889" i="69"/>
  <c r="W889" i="69"/>
  <c r="X889" i="69"/>
  <c r="Y889" i="69"/>
  <c r="N890" i="69"/>
  <c r="P890" i="69"/>
  <c r="Q890" i="69"/>
  <c r="R890" i="69"/>
  <c r="S890" i="69"/>
  <c r="T890" i="69"/>
  <c r="U890" i="69"/>
  <c r="V890" i="69"/>
  <c r="W890" i="69"/>
  <c r="X890" i="69"/>
  <c r="Y890" i="69"/>
  <c r="N891" i="69"/>
  <c r="P891" i="69"/>
  <c r="Q891" i="69"/>
  <c r="R891" i="69"/>
  <c r="S891" i="69"/>
  <c r="T891" i="69"/>
  <c r="U891" i="69"/>
  <c r="V891" i="69"/>
  <c r="W891" i="69"/>
  <c r="X891" i="69"/>
  <c r="Y891" i="69"/>
  <c r="N892" i="69"/>
  <c r="P892" i="69"/>
  <c r="Q892" i="69"/>
  <c r="R892" i="69"/>
  <c r="S892" i="69"/>
  <c r="T892" i="69"/>
  <c r="U892" i="69"/>
  <c r="V892" i="69"/>
  <c r="W892" i="69"/>
  <c r="X892" i="69"/>
  <c r="Y892" i="69"/>
  <c r="N893" i="69"/>
  <c r="P893" i="69"/>
  <c r="Q893" i="69"/>
  <c r="R893" i="69"/>
  <c r="S893" i="69"/>
  <c r="T893" i="69"/>
  <c r="U893" i="69"/>
  <c r="V893" i="69"/>
  <c r="W893" i="69"/>
  <c r="X893" i="69"/>
  <c r="Y893" i="69"/>
  <c r="N894" i="69"/>
  <c r="P894" i="69"/>
  <c r="Q894" i="69"/>
  <c r="R894" i="69"/>
  <c r="S894" i="69"/>
  <c r="T894" i="69"/>
  <c r="U894" i="69"/>
  <c r="V894" i="69"/>
  <c r="W894" i="69"/>
  <c r="X894" i="69"/>
  <c r="Y894" i="69"/>
  <c r="N895" i="69"/>
  <c r="P895" i="69"/>
  <c r="Q895" i="69"/>
  <c r="R895" i="69"/>
  <c r="S895" i="69"/>
  <c r="T895" i="69"/>
  <c r="U895" i="69"/>
  <c r="V895" i="69"/>
  <c r="W895" i="69"/>
  <c r="X895" i="69"/>
  <c r="Y895" i="69"/>
  <c r="N896" i="69"/>
  <c r="P896" i="69"/>
  <c r="Q896" i="69"/>
  <c r="R896" i="69"/>
  <c r="S896" i="69"/>
  <c r="T896" i="69"/>
  <c r="U896" i="69"/>
  <c r="V896" i="69"/>
  <c r="W896" i="69"/>
  <c r="X896" i="69"/>
  <c r="Y896" i="69"/>
  <c r="N897" i="69"/>
  <c r="P897" i="69"/>
  <c r="Q897" i="69"/>
  <c r="R897" i="69"/>
  <c r="S897" i="69"/>
  <c r="T897" i="69"/>
  <c r="U897" i="69"/>
  <c r="V897" i="69"/>
  <c r="W897" i="69"/>
  <c r="X897" i="69"/>
  <c r="Y897" i="69"/>
  <c r="N898" i="69"/>
  <c r="P898" i="69"/>
  <c r="Q898" i="69"/>
  <c r="R898" i="69"/>
  <c r="S898" i="69"/>
  <c r="T898" i="69"/>
  <c r="U898" i="69"/>
  <c r="V898" i="69"/>
  <c r="W898" i="69"/>
  <c r="X898" i="69"/>
  <c r="Y898" i="69"/>
  <c r="N899" i="69"/>
  <c r="P899" i="69"/>
  <c r="Q899" i="69"/>
  <c r="R899" i="69"/>
  <c r="S899" i="69"/>
  <c r="T899" i="69"/>
  <c r="U899" i="69"/>
  <c r="V899" i="69"/>
  <c r="W899" i="69"/>
  <c r="X899" i="69"/>
  <c r="Y899" i="69"/>
  <c r="N900" i="69"/>
  <c r="P900" i="69"/>
  <c r="Q900" i="69"/>
  <c r="R900" i="69"/>
  <c r="S900" i="69"/>
  <c r="T900" i="69"/>
  <c r="U900" i="69"/>
  <c r="V900" i="69"/>
  <c r="W900" i="69"/>
  <c r="X900" i="69"/>
  <c r="Y900" i="69"/>
  <c r="N901" i="69"/>
  <c r="P901" i="69"/>
  <c r="Q901" i="69"/>
  <c r="R901" i="69"/>
  <c r="S901" i="69"/>
  <c r="T901" i="69"/>
  <c r="U901" i="69"/>
  <c r="V901" i="69"/>
  <c r="W901" i="69"/>
  <c r="X901" i="69"/>
  <c r="Y901" i="69"/>
  <c r="N902" i="69"/>
  <c r="P902" i="69"/>
  <c r="Q902" i="69"/>
  <c r="R902" i="69"/>
  <c r="S902" i="69"/>
  <c r="T902" i="69"/>
  <c r="U902" i="69"/>
  <c r="V902" i="69"/>
  <c r="W902" i="69"/>
  <c r="X902" i="69"/>
  <c r="Y902" i="69"/>
  <c r="N903" i="69"/>
  <c r="P903" i="69"/>
  <c r="Q903" i="69"/>
  <c r="R903" i="69"/>
  <c r="S903" i="69"/>
  <c r="T903" i="69"/>
  <c r="U903" i="69"/>
  <c r="V903" i="69"/>
  <c r="W903" i="69"/>
  <c r="X903" i="69"/>
  <c r="Y903" i="69"/>
  <c r="N904" i="69"/>
  <c r="P904" i="69"/>
  <c r="Q904" i="69"/>
  <c r="R904" i="69"/>
  <c r="S904" i="69"/>
  <c r="T904" i="69"/>
  <c r="U904" i="69"/>
  <c r="V904" i="69"/>
  <c r="W904" i="69"/>
  <c r="X904" i="69"/>
  <c r="Y904" i="69"/>
  <c r="N905" i="69"/>
  <c r="P905" i="69"/>
  <c r="Q905" i="69"/>
  <c r="R905" i="69"/>
  <c r="S905" i="69"/>
  <c r="T905" i="69"/>
  <c r="U905" i="69"/>
  <c r="V905" i="69"/>
  <c r="W905" i="69"/>
  <c r="X905" i="69"/>
  <c r="Y905" i="69"/>
  <c r="N906" i="69"/>
  <c r="P906" i="69"/>
  <c r="Q906" i="69"/>
  <c r="R906" i="69"/>
  <c r="S906" i="69"/>
  <c r="T906" i="69"/>
  <c r="U906" i="69"/>
  <c r="V906" i="69"/>
  <c r="W906" i="69"/>
  <c r="X906" i="69"/>
  <c r="Y906" i="69"/>
  <c r="N907" i="69"/>
  <c r="P907" i="69"/>
  <c r="Q907" i="69"/>
  <c r="R907" i="69"/>
  <c r="S907" i="69"/>
  <c r="T907" i="69"/>
  <c r="U907" i="69"/>
  <c r="V907" i="69"/>
  <c r="W907" i="69"/>
  <c r="X907" i="69"/>
  <c r="Y907" i="69"/>
  <c r="N908" i="69"/>
  <c r="P908" i="69"/>
  <c r="Q908" i="69"/>
  <c r="R908" i="69"/>
  <c r="S908" i="69"/>
  <c r="T908" i="69"/>
  <c r="U908" i="69"/>
  <c r="V908" i="69"/>
  <c r="W908" i="69"/>
  <c r="X908" i="69"/>
  <c r="Y908" i="69"/>
  <c r="N909" i="69"/>
  <c r="P909" i="69"/>
  <c r="Q909" i="69"/>
  <c r="R909" i="69"/>
  <c r="S909" i="69"/>
  <c r="T909" i="69"/>
  <c r="U909" i="69"/>
  <c r="V909" i="69"/>
  <c r="W909" i="69"/>
  <c r="X909" i="69"/>
  <c r="Y909" i="69"/>
  <c r="N910" i="69"/>
  <c r="P910" i="69"/>
  <c r="Q910" i="69"/>
  <c r="R910" i="69"/>
  <c r="S910" i="69"/>
  <c r="T910" i="69"/>
  <c r="U910" i="69"/>
  <c r="V910" i="69"/>
  <c r="W910" i="69"/>
  <c r="X910" i="69"/>
  <c r="Y910" i="69"/>
  <c r="N911" i="69"/>
  <c r="P911" i="69"/>
  <c r="Q911" i="69"/>
  <c r="R911" i="69"/>
  <c r="S911" i="69"/>
  <c r="T911" i="69"/>
  <c r="U911" i="69"/>
  <c r="V911" i="69"/>
  <c r="W911" i="69"/>
  <c r="X911" i="69"/>
  <c r="Y911" i="69"/>
  <c r="N912" i="69"/>
  <c r="P912" i="69"/>
  <c r="Q912" i="69"/>
  <c r="R912" i="69"/>
  <c r="S912" i="69"/>
  <c r="T912" i="69"/>
  <c r="U912" i="69"/>
  <c r="V912" i="69"/>
  <c r="W912" i="69"/>
  <c r="X912" i="69"/>
  <c r="Y912" i="69"/>
  <c r="N913" i="69"/>
  <c r="P913" i="69"/>
  <c r="Q913" i="69"/>
  <c r="R913" i="69"/>
  <c r="S913" i="69"/>
  <c r="T913" i="69"/>
  <c r="U913" i="69"/>
  <c r="V913" i="69"/>
  <c r="W913" i="69"/>
  <c r="X913" i="69"/>
  <c r="Y913" i="69"/>
  <c r="N914" i="69"/>
  <c r="P914" i="69"/>
  <c r="Q914" i="69"/>
  <c r="R914" i="69"/>
  <c r="S914" i="69"/>
  <c r="T914" i="69"/>
  <c r="U914" i="69"/>
  <c r="V914" i="69"/>
  <c r="W914" i="69"/>
  <c r="X914" i="69"/>
  <c r="Y914" i="69"/>
  <c r="N915" i="69"/>
  <c r="P915" i="69"/>
  <c r="Q915" i="69"/>
  <c r="R915" i="69"/>
  <c r="S915" i="69"/>
  <c r="T915" i="69"/>
  <c r="U915" i="69"/>
  <c r="V915" i="69"/>
  <c r="W915" i="69"/>
  <c r="X915" i="69"/>
  <c r="Y915" i="69"/>
  <c r="N916" i="69"/>
  <c r="P916" i="69"/>
  <c r="Q916" i="69"/>
  <c r="R916" i="69"/>
  <c r="S916" i="69"/>
  <c r="T916" i="69"/>
  <c r="U916" i="69"/>
  <c r="V916" i="69"/>
  <c r="W916" i="69"/>
  <c r="X916" i="69"/>
  <c r="Y916" i="69"/>
  <c r="N917" i="69"/>
  <c r="P917" i="69"/>
  <c r="Q917" i="69"/>
  <c r="R917" i="69"/>
  <c r="S917" i="69"/>
  <c r="T917" i="69"/>
  <c r="U917" i="69"/>
  <c r="V917" i="69"/>
  <c r="W917" i="69"/>
  <c r="X917" i="69"/>
  <c r="Y917" i="69"/>
  <c r="N918" i="69"/>
  <c r="P918" i="69"/>
  <c r="Q918" i="69"/>
  <c r="R918" i="69"/>
  <c r="S918" i="69"/>
  <c r="T918" i="69"/>
  <c r="U918" i="69"/>
  <c r="V918" i="69"/>
  <c r="W918" i="69"/>
  <c r="X918" i="69"/>
  <c r="Y918" i="69"/>
  <c r="N919" i="69"/>
  <c r="P919" i="69"/>
  <c r="Q919" i="69"/>
  <c r="R919" i="69"/>
  <c r="S919" i="69"/>
  <c r="T919" i="69"/>
  <c r="U919" i="69"/>
  <c r="V919" i="69"/>
  <c r="W919" i="69"/>
  <c r="X919" i="69"/>
  <c r="Y919" i="69"/>
  <c r="N920" i="69"/>
  <c r="P920" i="69"/>
  <c r="Q920" i="69"/>
  <c r="R920" i="69"/>
  <c r="S920" i="69"/>
  <c r="T920" i="69"/>
  <c r="U920" i="69"/>
  <c r="V920" i="69"/>
  <c r="W920" i="69"/>
  <c r="X920" i="69"/>
  <c r="Y920" i="69"/>
  <c r="N921" i="69"/>
  <c r="P921" i="69"/>
  <c r="Q921" i="69"/>
  <c r="R921" i="69"/>
  <c r="S921" i="69"/>
  <c r="T921" i="69"/>
  <c r="U921" i="69"/>
  <c r="V921" i="69"/>
  <c r="W921" i="69"/>
  <c r="X921" i="69"/>
  <c r="Y921" i="69"/>
  <c r="N922" i="69"/>
  <c r="P922" i="69"/>
  <c r="Q922" i="69"/>
  <c r="R922" i="69"/>
  <c r="S922" i="69"/>
  <c r="T922" i="69"/>
  <c r="U922" i="69"/>
  <c r="V922" i="69"/>
  <c r="W922" i="69"/>
  <c r="X922" i="69"/>
  <c r="Y922" i="69"/>
  <c r="N923" i="69"/>
  <c r="P923" i="69"/>
  <c r="Q923" i="69"/>
  <c r="R923" i="69"/>
  <c r="S923" i="69"/>
  <c r="T923" i="69"/>
  <c r="U923" i="69"/>
  <c r="V923" i="69"/>
  <c r="W923" i="69"/>
  <c r="X923" i="69"/>
  <c r="Y923" i="69"/>
  <c r="N924" i="69"/>
  <c r="P924" i="69"/>
  <c r="Q924" i="69"/>
  <c r="R924" i="69"/>
  <c r="S924" i="69"/>
  <c r="T924" i="69"/>
  <c r="U924" i="69"/>
  <c r="V924" i="69"/>
  <c r="W924" i="69"/>
  <c r="X924" i="69"/>
  <c r="Y924" i="69"/>
  <c r="N925" i="69"/>
  <c r="P925" i="69"/>
  <c r="Q925" i="69"/>
  <c r="R925" i="69"/>
  <c r="S925" i="69"/>
  <c r="T925" i="69"/>
  <c r="U925" i="69"/>
  <c r="V925" i="69"/>
  <c r="W925" i="69"/>
  <c r="X925" i="69"/>
  <c r="Y925" i="69"/>
  <c r="N926" i="69"/>
  <c r="P926" i="69"/>
  <c r="Q926" i="69"/>
  <c r="R926" i="69"/>
  <c r="S926" i="69"/>
  <c r="T926" i="69"/>
  <c r="U926" i="69"/>
  <c r="V926" i="69"/>
  <c r="W926" i="69"/>
  <c r="X926" i="69"/>
  <c r="Y926" i="69"/>
  <c r="N927" i="69"/>
  <c r="P927" i="69"/>
  <c r="Q927" i="69"/>
  <c r="R927" i="69"/>
  <c r="S927" i="69"/>
  <c r="T927" i="69"/>
  <c r="U927" i="69"/>
  <c r="V927" i="69"/>
  <c r="W927" i="69"/>
  <c r="X927" i="69"/>
  <c r="Y927" i="69"/>
  <c r="N928" i="69"/>
  <c r="P928" i="69"/>
  <c r="Q928" i="69"/>
  <c r="R928" i="69"/>
  <c r="S928" i="69"/>
  <c r="T928" i="69"/>
  <c r="U928" i="69"/>
  <c r="V928" i="69"/>
  <c r="W928" i="69"/>
  <c r="X928" i="69"/>
  <c r="Y928" i="69"/>
  <c r="N929" i="69"/>
  <c r="P929" i="69"/>
  <c r="Q929" i="69"/>
  <c r="R929" i="69"/>
  <c r="S929" i="69"/>
  <c r="T929" i="69"/>
  <c r="U929" i="69"/>
  <c r="V929" i="69"/>
  <c r="W929" i="69"/>
  <c r="X929" i="69"/>
  <c r="Y929" i="69"/>
  <c r="N930" i="69"/>
  <c r="P930" i="69"/>
  <c r="Q930" i="69"/>
  <c r="R930" i="69"/>
  <c r="S930" i="69"/>
  <c r="T930" i="69"/>
  <c r="U930" i="69"/>
  <c r="V930" i="69"/>
  <c r="W930" i="69"/>
  <c r="X930" i="69"/>
  <c r="Y930" i="69"/>
  <c r="N931" i="69"/>
  <c r="P931" i="69"/>
  <c r="Q931" i="69"/>
  <c r="R931" i="69"/>
  <c r="S931" i="69"/>
  <c r="T931" i="69"/>
  <c r="U931" i="69"/>
  <c r="V931" i="69"/>
  <c r="W931" i="69"/>
  <c r="X931" i="69"/>
  <c r="Y931" i="69"/>
  <c r="N932" i="69"/>
  <c r="P932" i="69"/>
  <c r="Q932" i="69"/>
  <c r="R932" i="69"/>
  <c r="S932" i="69"/>
  <c r="T932" i="69"/>
  <c r="U932" i="69"/>
  <c r="V932" i="69"/>
  <c r="W932" i="69"/>
  <c r="X932" i="69"/>
  <c r="Y932" i="69"/>
  <c r="N933" i="69"/>
  <c r="P933" i="69"/>
  <c r="Q933" i="69"/>
  <c r="R933" i="69"/>
  <c r="S933" i="69"/>
  <c r="T933" i="69"/>
  <c r="U933" i="69"/>
  <c r="V933" i="69"/>
  <c r="W933" i="69"/>
  <c r="X933" i="69"/>
  <c r="Y933" i="69"/>
  <c r="N934" i="69"/>
  <c r="P934" i="69"/>
  <c r="Q934" i="69"/>
  <c r="R934" i="69"/>
  <c r="S934" i="69"/>
  <c r="T934" i="69"/>
  <c r="U934" i="69"/>
  <c r="V934" i="69"/>
  <c r="W934" i="69"/>
  <c r="X934" i="69"/>
  <c r="Y934" i="69"/>
  <c r="N935" i="69"/>
  <c r="P935" i="69"/>
  <c r="Q935" i="69"/>
  <c r="R935" i="69"/>
  <c r="S935" i="69"/>
  <c r="T935" i="69"/>
  <c r="U935" i="69"/>
  <c r="V935" i="69"/>
  <c r="W935" i="69"/>
  <c r="X935" i="69"/>
  <c r="Y935" i="69"/>
  <c r="N936" i="69"/>
  <c r="P936" i="69"/>
  <c r="Q936" i="69"/>
  <c r="R936" i="69"/>
  <c r="S936" i="69"/>
  <c r="T936" i="69"/>
  <c r="U936" i="69"/>
  <c r="V936" i="69"/>
  <c r="W936" i="69"/>
  <c r="X936" i="69"/>
  <c r="Y936" i="69"/>
  <c r="N937" i="69"/>
  <c r="P937" i="69"/>
  <c r="Q937" i="69"/>
  <c r="R937" i="69"/>
  <c r="S937" i="69"/>
  <c r="T937" i="69"/>
  <c r="U937" i="69"/>
  <c r="V937" i="69"/>
  <c r="W937" i="69"/>
  <c r="X937" i="69"/>
  <c r="Y937" i="69"/>
  <c r="N938" i="69"/>
  <c r="P938" i="69"/>
  <c r="Q938" i="69"/>
  <c r="R938" i="69"/>
  <c r="S938" i="69"/>
  <c r="T938" i="69"/>
  <c r="U938" i="69"/>
  <c r="V938" i="69"/>
  <c r="W938" i="69"/>
  <c r="X938" i="69"/>
  <c r="Y938" i="69"/>
  <c r="N939" i="69"/>
  <c r="P939" i="69"/>
  <c r="Q939" i="69"/>
  <c r="R939" i="69"/>
  <c r="S939" i="69"/>
  <c r="T939" i="69"/>
  <c r="U939" i="69"/>
  <c r="V939" i="69"/>
  <c r="W939" i="69"/>
  <c r="X939" i="69"/>
  <c r="Y939" i="69"/>
  <c r="N940" i="69"/>
  <c r="P940" i="69"/>
  <c r="Q940" i="69"/>
  <c r="R940" i="69"/>
  <c r="S940" i="69"/>
  <c r="T940" i="69"/>
  <c r="U940" i="69"/>
  <c r="V940" i="69"/>
  <c r="W940" i="69"/>
  <c r="X940" i="69"/>
  <c r="Y940" i="69"/>
  <c r="N941" i="69"/>
  <c r="P941" i="69"/>
  <c r="Q941" i="69"/>
  <c r="R941" i="69"/>
  <c r="S941" i="69"/>
  <c r="T941" i="69"/>
  <c r="U941" i="69"/>
  <c r="V941" i="69"/>
  <c r="W941" i="69"/>
  <c r="X941" i="69"/>
  <c r="Y941" i="69"/>
  <c r="N942" i="69"/>
  <c r="P942" i="69"/>
  <c r="Q942" i="69"/>
  <c r="R942" i="69"/>
  <c r="S942" i="69"/>
  <c r="T942" i="69"/>
  <c r="U942" i="69"/>
  <c r="V942" i="69"/>
  <c r="W942" i="69"/>
  <c r="X942" i="69"/>
  <c r="Y942" i="69"/>
  <c r="N943" i="69"/>
  <c r="P943" i="69"/>
  <c r="Q943" i="69"/>
  <c r="R943" i="69"/>
  <c r="S943" i="69"/>
  <c r="T943" i="69"/>
  <c r="U943" i="69"/>
  <c r="V943" i="69"/>
  <c r="W943" i="69"/>
  <c r="X943" i="69"/>
  <c r="Y943" i="69"/>
  <c r="N944" i="69"/>
  <c r="P944" i="69"/>
  <c r="Q944" i="69"/>
  <c r="R944" i="69"/>
  <c r="S944" i="69"/>
  <c r="T944" i="69"/>
  <c r="U944" i="69"/>
  <c r="V944" i="69"/>
  <c r="W944" i="69"/>
  <c r="X944" i="69"/>
  <c r="Y944" i="69"/>
  <c r="N945" i="69"/>
  <c r="P945" i="69"/>
  <c r="Q945" i="69"/>
  <c r="R945" i="69"/>
  <c r="S945" i="69"/>
  <c r="T945" i="69"/>
  <c r="U945" i="69"/>
  <c r="V945" i="69"/>
  <c r="W945" i="69"/>
  <c r="X945" i="69"/>
  <c r="Y945" i="69"/>
  <c r="N946" i="69"/>
  <c r="P946" i="69"/>
  <c r="Q946" i="69"/>
  <c r="R946" i="69"/>
  <c r="S946" i="69"/>
  <c r="T946" i="69"/>
  <c r="U946" i="69"/>
  <c r="V946" i="69"/>
  <c r="W946" i="69"/>
  <c r="X946" i="69"/>
  <c r="Y946" i="69"/>
  <c r="N947" i="69"/>
  <c r="P947" i="69"/>
  <c r="Q947" i="69"/>
  <c r="R947" i="69"/>
  <c r="S947" i="69"/>
  <c r="T947" i="69"/>
  <c r="U947" i="69"/>
  <c r="V947" i="69"/>
  <c r="W947" i="69"/>
  <c r="X947" i="69"/>
  <c r="Y947" i="69"/>
  <c r="N948" i="69"/>
  <c r="P948" i="69"/>
  <c r="Q948" i="69"/>
  <c r="R948" i="69"/>
  <c r="S948" i="69"/>
  <c r="T948" i="69"/>
  <c r="U948" i="69"/>
  <c r="V948" i="69"/>
  <c r="W948" i="69"/>
  <c r="X948" i="69"/>
  <c r="Y948" i="69"/>
  <c r="N949" i="69"/>
  <c r="P949" i="69"/>
  <c r="Q949" i="69"/>
  <c r="R949" i="69"/>
  <c r="S949" i="69"/>
  <c r="T949" i="69"/>
  <c r="U949" i="69"/>
  <c r="V949" i="69"/>
  <c r="W949" i="69"/>
  <c r="X949" i="69"/>
  <c r="Y949" i="69"/>
  <c r="N950" i="69"/>
  <c r="P950" i="69"/>
  <c r="Q950" i="69"/>
  <c r="R950" i="69"/>
  <c r="S950" i="69"/>
  <c r="T950" i="69"/>
  <c r="U950" i="69"/>
  <c r="V950" i="69"/>
  <c r="W950" i="69"/>
  <c r="X950" i="69"/>
  <c r="Y950" i="69"/>
  <c r="N951" i="69"/>
  <c r="P951" i="69"/>
  <c r="Q951" i="69"/>
  <c r="R951" i="69"/>
  <c r="S951" i="69"/>
  <c r="T951" i="69"/>
  <c r="U951" i="69"/>
  <c r="V951" i="69"/>
  <c r="W951" i="69"/>
  <c r="X951" i="69"/>
  <c r="Y951" i="69"/>
  <c r="N952" i="69"/>
  <c r="P952" i="69"/>
  <c r="Q952" i="69"/>
  <c r="R952" i="69"/>
  <c r="S952" i="69"/>
  <c r="T952" i="69"/>
  <c r="U952" i="69"/>
  <c r="V952" i="69"/>
  <c r="W952" i="69"/>
  <c r="X952" i="69"/>
  <c r="Y952" i="69"/>
  <c r="N953" i="69"/>
  <c r="P953" i="69"/>
  <c r="Q953" i="69"/>
  <c r="R953" i="69"/>
  <c r="S953" i="69"/>
  <c r="T953" i="69"/>
  <c r="U953" i="69"/>
  <c r="V953" i="69"/>
  <c r="W953" i="69"/>
  <c r="X953" i="69"/>
  <c r="Y953" i="69"/>
  <c r="N954" i="69"/>
  <c r="P954" i="69"/>
  <c r="Q954" i="69"/>
  <c r="R954" i="69"/>
  <c r="S954" i="69"/>
  <c r="T954" i="69"/>
  <c r="U954" i="69"/>
  <c r="V954" i="69"/>
  <c r="W954" i="69"/>
  <c r="X954" i="69"/>
  <c r="Y954" i="69"/>
  <c r="N955" i="69"/>
  <c r="P955" i="69"/>
  <c r="Q955" i="69"/>
  <c r="R955" i="69"/>
  <c r="S955" i="69"/>
  <c r="T955" i="69"/>
  <c r="U955" i="69"/>
  <c r="V955" i="69"/>
  <c r="W955" i="69"/>
  <c r="X955" i="69"/>
  <c r="Y955" i="69"/>
  <c r="N956" i="69"/>
  <c r="P956" i="69"/>
  <c r="Q956" i="69"/>
  <c r="R956" i="69"/>
  <c r="S956" i="69"/>
  <c r="T956" i="69"/>
  <c r="U956" i="69"/>
  <c r="V956" i="69"/>
  <c r="W956" i="69"/>
  <c r="X956" i="69"/>
  <c r="Y956" i="69"/>
  <c r="N957" i="69"/>
  <c r="P957" i="69"/>
  <c r="Q957" i="69"/>
  <c r="R957" i="69"/>
  <c r="S957" i="69"/>
  <c r="T957" i="69"/>
  <c r="U957" i="69"/>
  <c r="V957" i="69"/>
  <c r="W957" i="69"/>
  <c r="X957" i="69"/>
  <c r="Y957" i="69"/>
  <c r="N958" i="69"/>
  <c r="P958" i="69"/>
  <c r="Q958" i="69"/>
  <c r="R958" i="69"/>
  <c r="S958" i="69"/>
  <c r="T958" i="69"/>
  <c r="U958" i="69"/>
  <c r="V958" i="69"/>
  <c r="W958" i="69"/>
  <c r="X958" i="69"/>
  <c r="Y958" i="69"/>
  <c r="N959" i="69"/>
  <c r="P959" i="69"/>
  <c r="Q959" i="69"/>
  <c r="R959" i="69"/>
  <c r="S959" i="69"/>
  <c r="T959" i="69"/>
  <c r="U959" i="69"/>
  <c r="V959" i="69"/>
  <c r="W959" i="69"/>
  <c r="X959" i="69"/>
  <c r="Y959" i="69"/>
  <c r="N960" i="69"/>
  <c r="P960" i="69"/>
  <c r="Q960" i="69"/>
  <c r="R960" i="69"/>
  <c r="S960" i="69"/>
  <c r="T960" i="69"/>
  <c r="U960" i="69"/>
  <c r="V960" i="69"/>
  <c r="W960" i="69"/>
  <c r="X960" i="69"/>
  <c r="Y960" i="69"/>
  <c r="N961" i="69"/>
  <c r="P961" i="69"/>
  <c r="Q961" i="69"/>
  <c r="R961" i="69"/>
  <c r="S961" i="69"/>
  <c r="T961" i="69"/>
  <c r="U961" i="69"/>
  <c r="V961" i="69"/>
  <c r="W961" i="69"/>
  <c r="X961" i="69"/>
  <c r="Y961" i="69"/>
  <c r="N962" i="69"/>
  <c r="P962" i="69"/>
  <c r="Q962" i="69"/>
  <c r="R962" i="69"/>
  <c r="S962" i="69"/>
  <c r="T962" i="69"/>
  <c r="U962" i="69"/>
  <c r="V962" i="69"/>
  <c r="W962" i="69"/>
  <c r="X962" i="69"/>
  <c r="Y962" i="69"/>
  <c r="N963" i="69"/>
  <c r="P963" i="69"/>
  <c r="Q963" i="69"/>
  <c r="R963" i="69"/>
  <c r="S963" i="69"/>
  <c r="T963" i="69"/>
  <c r="U963" i="69"/>
  <c r="V963" i="69"/>
  <c r="W963" i="69"/>
  <c r="X963" i="69"/>
  <c r="Y963" i="69"/>
  <c r="N964" i="69"/>
  <c r="P964" i="69"/>
  <c r="Q964" i="69"/>
  <c r="R964" i="69"/>
  <c r="S964" i="69"/>
  <c r="T964" i="69"/>
  <c r="U964" i="69"/>
  <c r="V964" i="69"/>
  <c r="W964" i="69"/>
  <c r="X964" i="69"/>
  <c r="Y964" i="69"/>
  <c r="N965" i="69"/>
  <c r="P965" i="69"/>
  <c r="Q965" i="69"/>
  <c r="R965" i="69"/>
  <c r="S965" i="69"/>
  <c r="T965" i="69"/>
  <c r="U965" i="69"/>
  <c r="V965" i="69"/>
  <c r="W965" i="69"/>
  <c r="X965" i="69"/>
  <c r="Y965" i="69"/>
  <c r="N966" i="69"/>
  <c r="P966" i="69"/>
  <c r="Q966" i="69"/>
  <c r="R966" i="69"/>
  <c r="S966" i="69"/>
  <c r="T966" i="69"/>
  <c r="U966" i="69"/>
  <c r="V966" i="69"/>
  <c r="W966" i="69"/>
  <c r="X966" i="69"/>
  <c r="Y966" i="69"/>
  <c r="N967" i="69"/>
  <c r="P967" i="69"/>
  <c r="Q967" i="69"/>
  <c r="R967" i="69"/>
  <c r="S967" i="69"/>
  <c r="T967" i="69"/>
  <c r="U967" i="69"/>
  <c r="V967" i="69"/>
  <c r="W967" i="69"/>
  <c r="X967" i="69"/>
  <c r="Y967" i="69"/>
  <c r="N968" i="69"/>
  <c r="P968" i="69"/>
  <c r="Q968" i="69"/>
  <c r="R968" i="69"/>
  <c r="S968" i="69"/>
  <c r="T968" i="69"/>
  <c r="U968" i="69"/>
  <c r="V968" i="69"/>
  <c r="W968" i="69"/>
  <c r="X968" i="69"/>
  <c r="Y968" i="69"/>
  <c r="N969" i="69"/>
  <c r="P969" i="69"/>
  <c r="Q969" i="69"/>
  <c r="R969" i="69"/>
  <c r="S969" i="69"/>
  <c r="T969" i="69"/>
  <c r="U969" i="69"/>
  <c r="V969" i="69"/>
  <c r="W969" i="69"/>
  <c r="X969" i="69"/>
  <c r="Y969" i="69"/>
  <c r="N970" i="69"/>
  <c r="P970" i="69"/>
  <c r="Q970" i="69"/>
  <c r="R970" i="69"/>
  <c r="S970" i="69"/>
  <c r="T970" i="69"/>
  <c r="U970" i="69"/>
  <c r="V970" i="69"/>
  <c r="W970" i="69"/>
  <c r="X970" i="69"/>
  <c r="Y970" i="69"/>
  <c r="N971" i="69"/>
  <c r="P971" i="69"/>
  <c r="Q971" i="69"/>
  <c r="R971" i="69"/>
  <c r="S971" i="69"/>
  <c r="T971" i="69"/>
  <c r="U971" i="69"/>
  <c r="V971" i="69"/>
  <c r="W971" i="69"/>
  <c r="X971" i="69"/>
  <c r="Y971" i="69"/>
  <c r="N972" i="69"/>
  <c r="P972" i="69"/>
  <c r="Q972" i="69"/>
  <c r="R972" i="69"/>
  <c r="S972" i="69"/>
  <c r="T972" i="69"/>
  <c r="U972" i="69"/>
  <c r="V972" i="69"/>
  <c r="W972" i="69"/>
  <c r="X972" i="69"/>
  <c r="Y972" i="69"/>
  <c r="N973" i="69"/>
  <c r="P973" i="69"/>
  <c r="Q973" i="69"/>
  <c r="R973" i="69"/>
  <c r="S973" i="69"/>
  <c r="T973" i="69"/>
  <c r="U973" i="69"/>
  <c r="V973" i="69"/>
  <c r="W973" i="69"/>
  <c r="X973" i="69"/>
  <c r="Y973" i="69"/>
  <c r="N974" i="69"/>
  <c r="P974" i="69"/>
  <c r="Q974" i="69"/>
  <c r="R974" i="69"/>
  <c r="S974" i="69"/>
  <c r="T974" i="69"/>
  <c r="U974" i="69"/>
  <c r="V974" i="69"/>
  <c r="W974" i="69"/>
  <c r="X974" i="69"/>
  <c r="Y974" i="69"/>
  <c r="N975" i="69"/>
  <c r="P975" i="69"/>
  <c r="Q975" i="69"/>
  <c r="R975" i="69"/>
  <c r="S975" i="69"/>
  <c r="T975" i="69"/>
  <c r="U975" i="69"/>
  <c r="V975" i="69"/>
  <c r="W975" i="69"/>
  <c r="X975" i="69"/>
  <c r="Y975" i="69"/>
  <c r="N976" i="69"/>
  <c r="P976" i="69"/>
  <c r="Q976" i="69"/>
  <c r="R976" i="69"/>
  <c r="S976" i="69"/>
  <c r="T976" i="69"/>
  <c r="U976" i="69"/>
  <c r="V976" i="69"/>
  <c r="W976" i="69"/>
  <c r="X976" i="69"/>
  <c r="Y976" i="69"/>
  <c r="N977" i="69"/>
  <c r="P977" i="69"/>
  <c r="Q977" i="69"/>
  <c r="R977" i="69"/>
  <c r="S977" i="69"/>
  <c r="T977" i="69"/>
  <c r="U977" i="69"/>
  <c r="V977" i="69"/>
  <c r="W977" i="69"/>
  <c r="X977" i="69"/>
  <c r="Y977" i="69"/>
  <c r="N978" i="69"/>
  <c r="P978" i="69"/>
  <c r="Q978" i="69"/>
  <c r="R978" i="69"/>
  <c r="S978" i="69"/>
  <c r="T978" i="69"/>
  <c r="U978" i="69"/>
  <c r="V978" i="69"/>
  <c r="W978" i="69"/>
  <c r="X978" i="69"/>
  <c r="Y978" i="69"/>
  <c r="N979" i="69"/>
  <c r="P979" i="69"/>
  <c r="Q979" i="69"/>
  <c r="R979" i="69"/>
  <c r="S979" i="69"/>
  <c r="T979" i="69"/>
  <c r="U979" i="69"/>
  <c r="V979" i="69"/>
  <c r="W979" i="69"/>
  <c r="X979" i="69"/>
  <c r="Y979" i="69"/>
  <c r="N980" i="69"/>
  <c r="P980" i="69"/>
  <c r="Q980" i="69"/>
  <c r="R980" i="69"/>
  <c r="S980" i="69"/>
  <c r="T980" i="69"/>
  <c r="U980" i="69"/>
  <c r="V980" i="69"/>
  <c r="W980" i="69"/>
  <c r="X980" i="69"/>
  <c r="Y980" i="69"/>
  <c r="N981" i="69"/>
  <c r="P981" i="69"/>
  <c r="Q981" i="69"/>
  <c r="R981" i="69"/>
  <c r="S981" i="69"/>
  <c r="T981" i="69"/>
  <c r="U981" i="69"/>
  <c r="V981" i="69"/>
  <c r="W981" i="69"/>
  <c r="X981" i="69"/>
  <c r="Y981" i="69"/>
  <c r="N982" i="69"/>
  <c r="P982" i="69"/>
  <c r="Q982" i="69"/>
  <c r="R982" i="69"/>
  <c r="S982" i="69"/>
  <c r="T982" i="69"/>
  <c r="U982" i="69"/>
  <c r="V982" i="69"/>
  <c r="W982" i="69"/>
  <c r="X982" i="69"/>
  <c r="Y982" i="69"/>
  <c r="N983" i="69"/>
  <c r="P983" i="69"/>
  <c r="Q983" i="69"/>
  <c r="R983" i="69"/>
  <c r="S983" i="69"/>
  <c r="T983" i="69"/>
  <c r="U983" i="69"/>
  <c r="V983" i="69"/>
  <c r="W983" i="69"/>
  <c r="X983" i="69"/>
  <c r="Y983" i="69"/>
  <c r="N984" i="69"/>
  <c r="P984" i="69"/>
  <c r="Q984" i="69"/>
  <c r="R984" i="69"/>
  <c r="S984" i="69"/>
  <c r="T984" i="69"/>
  <c r="U984" i="69"/>
  <c r="V984" i="69"/>
  <c r="W984" i="69"/>
  <c r="X984" i="69"/>
  <c r="Y984" i="69"/>
  <c r="N985" i="69"/>
  <c r="P985" i="69"/>
  <c r="Q985" i="69"/>
  <c r="R985" i="69"/>
  <c r="S985" i="69"/>
  <c r="T985" i="69"/>
  <c r="U985" i="69"/>
  <c r="V985" i="69"/>
  <c r="W985" i="69"/>
  <c r="X985" i="69"/>
  <c r="Y985" i="69"/>
  <c r="N986" i="69"/>
  <c r="P986" i="69"/>
  <c r="Q986" i="69"/>
  <c r="R986" i="69"/>
  <c r="S986" i="69"/>
  <c r="T986" i="69"/>
  <c r="U986" i="69"/>
  <c r="V986" i="69"/>
  <c r="W986" i="69"/>
  <c r="X986" i="69"/>
  <c r="Y986" i="69"/>
  <c r="N987" i="69"/>
  <c r="P987" i="69"/>
  <c r="Q987" i="69"/>
  <c r="R987" i="69"/>
  <c r="S987" i="69"/>
  <c r="T987" i="69"/>
  <c r="U987" i="69"/>
  <c r="V987" i="69"/>
  <c r="W987" i="69"/>
  <c r="X987" i="69"/>
  <c r="Y987" i="69"/>
  <c r="N988" i="69"/>
  <c r="P988" i="69"/>
  <c r="Q988" i="69"/>
  <c r="R988" i="69"/>
  <c r="S988" i="69"/>
  <c r="T988" i="69"/>
  <c r="U988" i="69"/>
  <c r="V988" i="69"/>
  <c r="W988" i="69"/>
  <c r="X988" i="69"/>
  <c r="Y988" i="69"/>
  <c r="N989" i="69"/>
  <c r="P989" i="69"/>
  <c r="Q989" i="69"/>
  <c r="R989" i="69"/>
  <c r="S989" i="69"/>
  <c r="T989" i="69"/>
  <c r="U989" i="69"/>
  <c r="V989" i="69"/>
  <c r="W989" i="69"/>
  <c r="X989" i="69"/>
  <c r="Y989" i="69"/>
  <c r="N990" i="69"/>
  <c r="P990" i="69"/>
  <c r="Q990" i="69"/>
  <c r="R990" i="69"/>
  <c r="S990" i="69"/>
  <c r="T990" i="69"/>
  <c r="U990" i="69"/>
  <c r="V990" i="69"/>
  <c r="W990" i="69"/>
  <c r="X990" i="69"/>
  <c r="Y990" i="69"/>
  <c r="N991" i="69"/>
  <c r="P991" i="69"/>
  <c r="Q991" i="69"/>
  <c r="R991" i="69"/>
  <c r="S991" i="69"/>
  <c r="T991" i="69"/>
  <c r="U991" i="69"/>
  <c r="V991" i="69"/>
  <c r="W991" i="69"/>
  <c r="X991" i="69"/>
  <c r="Y991" i="69"/>
  <c r="N992" i="69"/>
  <c r="P992" i="69"/>
  <c r="Q992" i="69"/>
  <c r="R992" i="69"/>
  <c r="S992" i="69"/>
  <c r="T992" i="69"/>
  <c r="U992" i="69"/>
  <c r="V992" i="69"/>
  <c r="W992" i="69"/>
  <c r="X992" i="69"/>
  <c r="Y992" i="69"/>
  <c r="N993" i="69"/>
  <c r="P993" i="69"/>
  <c r="Q993" i="69"/>
  <c r="R993" i="69"/>
  <c r="S993" i="69"/>
  <c r="T993" i="69"/>
  <c r="U993" i="69"/>
  <c r="V993" i="69"/>
  <c r="W993" i="69"/>
  <c r="X993" i="69"/>
  <c r="Y993" i="69"/>
  <c r="N994" i="69"/>
  <c r="P994" i="69"/>
  <c r="Q994" i="69"/>
  <c r="R994" i="69"/>
  <c r="S994" i="69"/>
  <c r="T994" i="69"/>
  <c r="U994" i="69"/>
  <c r="V994" i="69"/>
  <c r="W994" i="69"/>
  <c r="X994" i="69"/>
  <c r="Y994" i="69"/>
  <c r="N995" i="69"/>
  <c r="P995" i="69"/>
  <c r="Q995" i="69"/>
  <c r="R995" i="69"/>
  <c r="S995" i="69"/>
  <c r="T995" i="69"/>
  <c r="U995" i="69"/>
  <c r="V995" i="69"/>
  <c r="W995" i="69"/>
  <c r="X995" i="69"/>
  <c r="Y995" i="69"/>
  <c r="N996" i="69"/>
  <c r="P996" i="69"/>
  <c r="Q996" i="69"/>
  <c r="R996" i="69"/>
  <c r="S996" i="69"/>
  <c r="T996" i="69"/>
  <c r="U996" i="69"/>
  <c r="V996" i="69"/>
  <c r="W996" i="69"/>
  <c r="X996" i="69"/>
  <c r="Y996" i="69"/>
  <c r="N997" i="69"/>
  <c r="P997" i="69"/>
  <c r="Q997" i="69"/>
  <c r="R997" i="69"/>
  <c r="S997" i="69"/>
  <c r="T997" i="69"/>
  <c r="U997" i="69"/>
  <c r="V997" i="69"/>
  <c r="W997" i="69"/>
  <c r="X997" i="69"/>
  <c r="Y997" i="69"/>
  <c r="N998" i="69"/>
  <c r="P998" i="69"/>
  <c r="Q998" i="69"/>
  <c r="R998" i="69"/>
  <c r="S998" i="69"/>
  <c r="T998" i="69"/>
  <c r="U998" i="69"/>
  <c r="V998" i="69"/>
  <c r="W998" i="69"/>
  <c r="X998" i="69"/>
  <c r="Y998" i="69"/>
  <c r="N999" i="69"/>
  <c r="P999" i="69"/>
  <c r="Q999" i="69"/>
  <c r="R999" i="69"/>
  <c r="S999" i="69"/>
  <c r="T999" i="69"/>
  <c r="U999" i="69"/>
  <c r="V999" i="69"/>
  <c r="W999" i="69"/>
  <c r="X999" i="69"/>
  <c r="Y999" i="69"/>
  <c r="N1000" i="69"/>
  <c r="P1000" i="69"/>
  <c r="Q1000" i="69"/>
  <c r="R1000" i="69"/>
  <c r="S1000" i="69"/>
  <c r="T1000" i="69"/>
  <c r="U1000" i="69"/>
  <c r="V1000" i="69"/>
  <c r="W1000" i="69"/>
  <c r="X1000" i="69"/>
  <c r="Y1000" i="69"/>
  <c r="N1001" i="69"/>
  <c r="P1001" i="69"/>
  <c r="Q1001" i="69"/>
  <c r="R1001" i="69"/>
  <c r="S1001" i="69"/>
  <c r="T1001" i="69"/>
  <c r="U1001" i="69"/>
  <c r="V1001" i="69"/>
  <c r="W1001" i="69"/>
  <c r="X1001" i="69"/>
  <c r="Y1001" i="69"/>
  <c r="N1002" i="69"/>
  <c r="P1002" i="69"/>
  <c r="Q1002" i="69"/>
  <c r="R1002" i="69"/>
  <c r="S1002" i="69"/>
  <c r="T1002" i="69"/>
  <c r="U1002" i="69"/>
  <c r="V1002" i="69"/>
  <c r="W1002" i="69"/>
  <c r="X1002" i="69"/>
  <c r="Y1002" i="69"/>
  <c r="N1003" i="69"/>
  <c r="P1003" i="69"/>
  <c r="Q1003" i="69"/>
  <c r="R1003" i="69"/>
  <c r="S1003" i="69"/>
  <c r="T1003" i="69"/>
  <c r="U1003" i="69"/>
  <c r="V1003" i="69"/>
  <c r="W1003" i="69"/>
  <c r="X1003" i="69"/>
  <c r="Y1003" i="69"/>
  <c r="N1004" i="69"/>
  <c r="P1004" i="69"/>
  <c r="Q1004" i="69"/>
  <c r="R1004" i="69"/>
  <c r="S1004" i="69"/>
  <c r="T1004" i="69"/>
  <c r="U1004" i="69"/>
  <c r="V1004" i="69"/>
  <c r="W1004" i="69"/>
  <c r="X1004" i="69"/>
  <c r="Y1004" i="69"/>
  <c r="N1005" i="69"/>
  <c r="P1005" i="69"/>
  <c r="Q1005" i="69"/>
  <c r="R1005" i="69"/>
  <c r="S1005" i="69"/>
  <c r="T1005" i="69"/>
  <c r="U1005" i="69"/>
  <c r="V1005" i="69"/>
  <c r="W1005" i="69"/>
  <c r="X1005" i="69"/>
  <c r="Y1005" i="69"/>
  <c r="Y2" i="69"/>
  <c r="X2" i="69"/>
  <c r="W2" i="69"/>
  <c r="V2" i="69"/>
  <c r="U2" i="69"/>
  <c r="T2" i="69"/>
  <c r="S2" i="69"/>
  <c r="R2" i="69"/>
  <c r="Q2" i="69"/>
  <c r="P2" i="69"/>
  <c r="N2" i="69"/>
  <c r="L12" i="74"/>
  <c r="K12" i="74"/>
  <c r="J12" i="74"/>
  <c r="I12" i="74"/>
  <c r="H12" i="74"/>
  <c r="G12" i="74"/>
  <c r="F12" i="74"/>
  <c r="E12" i="74"/>
  <c r="D12" i="74"/>
  <c r="C12" i="74"/>
  <c r="N2115" i="69" l="1"/>
  <c r="S2115" i="69"/>
  <c r="T2115" i="69"/>
  <c r="U2115" i="69"/>
  <c r="V2115" i="69"/>
  <c r="W2115" i="69"/>
  <c r="P2115" i="69"/>
  <c r="C15" i="74" s="1"/>
  <c r="X2115" i="69"/>
  <c r="Q2115" i="69"/>
  <c r="Y2115" i="69"/>
  <c r="R2115" i="69"/>
  <c r="D15" i="74" l="1"/>
  <c r="L11" i="74"/>
  <c r="L10" i="74"/>
  <c r="L9" i="74"/>
  <c r="L8" i="74"/>
  <c r="L7" i="74"/>
  <c r="L6" i="74"/>
  <c r="L5" i="74"/>
  <c r="L4" i="74"/>
  <c r="L3" i="74"/>
  <c r="K11" i="74"/>
  <c r="J11" i="74"/>
  <c r="I11" i="74"/>
  <c r="H11" i="74"/>
  <c r="G11" i="74"/>
  <c r="F11" i="74"/>
  <c r="E11" i="74"/>
  <c r="D11" i="74"/>
  <c r="C11" i="74"/>
  <c r="K10" i="74"/>
  <c r="J10" i="74"/>
  <c r="I10" i="74"/>
  <c r="H10" i="74"/>
  <c r="G10" i="74"/>
  <c r="F10" i="74"/>
  <c r="E10" i="74"/>
  <c r="D10" i="74"/>
  <c r="C10" i="74"/>
  <c r="K9" i="74"/>
  <c r="J9" i="74"/>
  <c r="I9" i="74"/>
  <c r="H9" i="74"/>
  <c r="G9" i="74"/>
  <c r="F9" i="74"/>
  <c r="E9" i="74"/>
  <c r="D9" i="74"/>
  <c r="C9" i="74"/>
  <c r="K8" i="74"/>
  <c r="J8" i="74"/>
  <c r="I8" i="74"/>
  <c r="H8" i="74"/>
  <c r="G8" i="74"/>
  <c r="F8" i="74"/>
  <c r="E8" i="74"/>
  <c r="D8" i="74"/>
  <c r="C8" i="74"/>
  <c r="K7" i="74"/>
  <c r="J7" i="74"/>
  <c r="I7" i="74"/>
  <c r="H7" i="74"/>
  <c r="G7" i="74"/>
  <c r="F7" i="74"/>
  <c r="E7" i="74"/>
  <c r="D7" i="74"/>
  <c r="C7" i="74"/>
  <c r="K6" i="74"/>
  <c r="J6" i="74"/>
  <c r="I6" i="74"/>
  <c r="H6" i="74"/>
  <c r="G6" i="74"/>
  <c r="F6" i="74"/>
  <c r="E6" i="74"/>
  <c r="D6" i="74"/>
  <c r="C6" i="74"/>
  <c r="K5" i="74"/>
  <c r="J5" i="74"/>
  <c r="I5" i="74"/>
  <c r="H5" i="74"/>
  <c r="G5" i="74"/>
  <c r="F5" i="74"/>
  <c r="E5" i="74"/>
  <c r="D5" i="74"/>
  <c r="C5" i="74"/>
  <c r="K4" i="74"/>
  <c r="J4" i="74"/>
  <c r="I4" i="74"/>
  <c r="H4" i="74"/>
  <c r="G4" i="74"/>
  <c r="F4" i="74"/>
  <c r="E4" i="74"/>
  <c r="D4" i="74"/>
  <c r="C4" i="74"/>
  <c r="K3" i="74"/>
  <c r="J3" i="74"/>
  <c r="I3" i="74"/>
  <c r="H3" i="74"/>
  <c r="G3" i="74"/>
  <c r="F3" i="74"/>
  <c r="E3" i="74"/>
  <c r="D3" i="74"/>
  <c r="C3" i="74"/>
  <c r="K2" i="74"/>
  <c r="J2" i="74"/>
  <c r="I2" i="74"/>
  <c r="H2" i="74"/>
  <c r="G2" i="74"/>
  <c r="F2" i="74"/>
  <c r="E2" i="74"/>
  <c r="D2" i="74"/>
  <c r="C2" i="74"/>
  <c r="J18" i="74" l="1"/>
  <c r="F18" i="74"/>
  <c r="H18" i="74"/>
  <c r="G18" i="74"/>
  <c r="I18" i="74"/>
  <c r="C18" i="74"/>
  <c r="D18" i="74"/>
  <c r="K18" i="74"/>
  <c r="E18" i="74"/>
  <c r="L18" i="74"/>
  <c r="I13" i="74"/>
  <c r="J13" i="74"/>
  <c r="C13" i="74"/>
  <c r="K13" i="74"/>
  <c r="E13" i="74"/>
  <c r="F13" i="74"/>
  <c r="D13" i="74"/>
  <c r="L13" i="74"/>
  <c r="G13" i="74"/>
  <c r="H13" i="74"/>
  <c r="F15" i="74"/>
  <c r="E15" i="74"/>
  <c r="G15" i="74" l="1"/>
  <c r="C12" i="72"/>
  <c r="C11" i="72"/>
  <c r="C10" i="72"/>
  <c r="C9" i="72"/>
  <c r="C8" i="72"/>
  <c r="C7" i="72"/>
  <c r="C6" i="72"/>
  <c r="C5" i="72"/>
  <c r="C4" i="72"/>
  <c r="C13" i="72" l="1"/>
  <c r="I15" i="74" l="1"/>
  <c r="K15" i="74"/>
  <c r="L15" i="74"/>
  <c r="H15" i="74"/>
  <c r="J15" i="74"/>
  <c r="J2123" i="69"/>
  <c r="H2123" i="69"/>
  <c r="G2123" i="69"/>
  <c r="I2123" i="69"/>
  <c r="K2123" i="69"/>
  <c r="BI2137" i="69" l="1"/>
  <c r="BG2137" i="69"/>
  <c r="BH2137" i="69"/>
  <c r="H2137" i="69"/>
  <c r="BJ2137" i="69"/>
  <c r="S2137" i="69"/>
  <c r="BO2137" i="69"/>
  <c r="BN2137" i="69"/>
  <c r="J2137" i="69"/>
  <c r="U2137" i="69"/>
  <c r="K2137" i="69"/>
  <c r="BP2137" i="69"/>
  <c r="V2137" i="69"/>
  <c r="BF2137" i="69"/>
  <c r="BE2137" i="69"/>
  <c r="G2137" i="69"/>
  <c r="BD2137" i="69"/>
  <c r="BC2137" i="69"/>
  <c r="BB2137" i="69"/>
  <c r="R2137" i="69"/>
  <c r="BM2137" i="69"/>
  <c r="BL2137" i="69"/>
  <c r="BK2137" i="69"/>
  <c r="I2137" i="69"/>
  <c r="T2137" i="69"/>
  <c r="C2123" i="69"/>
  <c r="D2123" i="69"/>
  <c r="E2123" i="69"/>
  <c r="F2123" i="69"/>
  <c r="BA2137" i="69" l="1"/>
  <c r="AY2137" i="69"/>
  <c r="AX2137" i="69"/>
  <c r="F2137" i="69"/>
  <c r="AW2137" i="69"/>
  <c r="AZ2137" i="69"/>
  <c r="AV2137" i="69"/>
  <c r="Q2137" i="69"/>
  <c r="AS2137" i="69"/>
  <c r="AQ2137" i="69"/>
  <c r="E2137" i="69"/>
  <c r="AP2137" i="69"/>
  <c r="AO2137" i="69"/>
  <c r="AR2137" i="69"/>
  <c r="AU2137" i="69"/>
  <c r="AT2137" i="69"/>
  <c r="P2137" i="69"/>
  <c r="AC2137" i="69"/>
  <c r="C2137" i="69"/>
  <c r="AA2137" i="69"/>
  <c r="Z2137" i="69"/>
  <c r="Y2137" i="69"/>
  <c r="AB2137" i="69"/>
  <c r="AF2137" i="69"/>
  <c r="X2137" i="69"/>
  <c r="AE2137" i="69"/>
  <c r="AD2137" i="69"/>
  <c r="N2137" i="69"/>
  <c r="AK2137" i="69"/>
  <c r="AI2137" i="69"/>
  <c r="AH2137" i="69"/>
  <c r="AG2137" i="69"/>
  <c r="AJ2137" i="69"/>
  <c r="D2137" i="69"/>
  <c r="AN2137" i="69"/>
  <c r="AM2137" i="69"/>
  <c r="AL2137" i="69"/>
  <c r="O2137" i="69"/>
  <c r="O2112" i="69"/>
  <c r="O2096" i="69"/>
  <c r="O2080" i="69"/>
  <c r="O2064" i="69"/>
  <c r="O2048" i="69"/>
  <c r="O2032" i="69"/>
  <c r="O2016" i="69"/>
  <c r="O2000" i="69"/>
  <c r="O1984" i="69"/>
  <c r="O1968" i="69"/>
  <c r="O1952" i="69"/>
  <c r="O2107" i="69"/>
  <c r="O2091" i="69"/>
  <c r="O2075" i="69"/>
  <c r="O2059" i="69"/>
  <c r="O2043" i="69"/>
  <c r="O2027" i="69"/>
  <c r="O2011" i="69"/>
  <c r="O1995" i="69"/>
  <c r="O1979" i="69"/>
  <c r="O1943" i="69"/>
  <c r="O1927" i="69"/>
  <c r="O1911" i="69"/>
  <c r="O1895" i="69"/>
  <c r="O1879" i="69"/>
  <c r="O1863" i="69"/>
  <c r="O1847" i="69"/>
  <c r="O1831" i="69"/>
  <c r="O1815" i="69"/>
  <c r="O1799" i="69"/>
  <c r="O1783" i="69"/>
  <c r="O1965" i="69"/>
  <c r="O1934" i="69"/>
  <c r="O1918" i="69"/>
  <c r="O1902" i="69"/>
  <c r="O1886" i="69"/>
  <c r="O1870" i="69"/>
  <c r="O1854" i="69"/>
  <c r="O1838" i="69"/>
  <c r="O1822" i="69"/>
  <c r="O1806" i="69"/>
  <c r="O1790" i="69"/>
  <c r="O1771" i="69"/>
  <c r="O1755" i="69"/>
  <c r="O1739" i="69"/>
  <c r="O1723" i="69"/>
  <c r="O1707" i="69"/>
  <c r="O1691" i="69"/>
  <c r="O1675" i="69"/>
  <c r="O1659" i="69"/>
  <c r="O1643" i="69"/>
  <c r="O1627" i="69"/>
  <c r="O1611" i="69"/>
  <c r="O1768" i="69"/>
  <c r="O1752" i="69"/>
  <c r="O1736" i="69"/>
  <c r="O1720" i="69"/>
  <c r="O1704" i="69"/>
  <c r="O1688" i="69"/>
  <c r="O1672" i="69"/>
  <c r="O1656" i="69"/>
  <c r="O1640" i="69"/>
  <c r="O1624" i="69"/>
  <c r="O1608" i="69"/>
  <c r="O1595" i="69"/>
  <c r="O1579" i="69"/>
  <c r="O1563" i="69"/>
  <c r="O1547" i="69"/>
  <c r="O1531" i="69"/>
  <c r="O1515" i="69"/>
  <c r="O1499" i="69"/>
  <c r="O1483" i="69"/>
  <c r="O1467" i="69"/>
  <c r="O1451" i="69"/>
  <c r="O1602" i="69"/>
  <c r="O2110" i="69"/>
  <c r="O2094" i="69"/>
  <c r="O2078" i="69"/>
  <c r="O2062" i="69"/>
  <c r="O2046" i="69"/>
  <c r="O2030" i="69"/>
  <c r="O2014" i="69"/>
  <c r="O1998" i="69"/>
  <c r="O1982" i="69"/>
  <c r="O1966" i="69"/>
  <c r="O1950" i="69"/>
  <c r="O2105" i="69"/>
  <c r="O2089" i="69"/>
  <c r="O2073" i="69"/>
  <c r="O2057" i="69"/>
  <c r="O2041" i="69"/>
  <c r="O2025" i="69"/>
  <c r="O2009" i="69"/>
  <c r="O1993" i="69"/>
  <c r="O1977" i="69"/>
  <c r="O1941" i="69"/>
  <c r="O1925" i="69"/>
  <c r="O1909" i="69"/>
  <c r="O1893" i="69"/>
  <c r="O1877" i="69"/>
  <c r="O1861" i="69"/>
  <c r="O1845" i="69"/>
  <c r="O1829" i="69"/>
  <c r="O1813" i="69"/>
  <c r="O1797" i="69"/>
  <c r="O1781" i="69"/>
  <c r="O1949" i="69"/>
  <c r="O1932" i="69"/>
  <c r="O1916" i="69"/>
  <c r="O1900" i="69"/>
  <c r="O1884" i="69"/>
  <c r="O1868" i="69"/>
  <c r="O1852" i="69"/>
  <c r="O1836" i="69"/>
  <c r="O1820" i="69"/>
  <c r="O1804" i="69"/>
  <c r="O1969" i="69"/>
  <c r="O1769" i="69"/>
  <c r="O1753" i="69"/>
  <c r="O1737" i="69"/>
  <c r="O1721" i="69"/>
  <c r="O1705" i="69"/>
  <c r="O1689" i="69"/>
  <c r="O1673" i="69"/>
  <c r="O1657" i="69"/>
  <c r="O1641" i="69"/>
  <c r="O1625" i="69"/>
  <c r="O1609" i="69"/>
  <c r="O1766" i="69"/>
  <c r="O1750" i="69"/>
  <c r="O1734" i="69"/>
  <c r="O1718" i="69"/>
  <c r="O1702" i="69"/>
  <c r="O1686" i="69"/>
  <c r="O1670" i="69"/>
  <c r="O1654" i="69"/>
  <c r="O1638" i="69"/>
  <c r="O1622" i="69"/>
  <c r="O1778" i="69"/>
  <c r="O1593" i="69"/>
  <c r="O1577" i="69"/>
  <c r="O1561" i="69"/>
  <c r="O1545" i="69"/>
  <c r="O1529" i="69"/>
  <c r="O1513" i="69"/>
  <c r="O1497" i="69"/>
  <c r="O1481" i="69"/>
  <c r="O1465" i="69"/>
  <c r="O1449" i="69"/>
  <c r="O1600" i="69"/>
  <c r="O1584" i="69"/>
  <c r="O1568" i="69"/>
  <c r="O1552" i="69"/>
  <c r="O1536" i="69"/>
  <c r="O1520" i="69"/>
  <c r="O1504" i="69"/>
  <c r="O1488" i="69"/>
  <c r="O1472" i="69"/>
  <c r="O1456" i="69"/>
  <c r="O1440" i="69"/>
  <c r="O1425" i="69"/>
  <c r="O2108" i="69"/>
  <c r="O2092" i="69"/>
  <c r="O2076" i="69"/>
  <c r="O2060" i="69"/>
  <c r="O2044" i="69"/>
  <c r="O2028" i="69"/>
  <c r="O2012" i="69"/>
  <c r="O1996" i="69"/>
  <c r="O1980" i="69"/>
  <c r="O1964" i="69"/>
  <c r="O1948" i="69"/>
  <c r="O2103" i="69"/>
  <c r="O2087" i="69"/>
  <c r="O2071" i="69"/>
  <c r="O2055" i="69"/>
  <c r="O2039" i="69"/>
  <c r="O2023" i="69"/>
  <c r="O2007" i="69"/>
  <c r="O1991" i="69"/>
  <c r="O1975" i="69"/>
  <c r="O1939" i="69"/>
  <c r="O1923" i="69"/>
  <c r="O1907" i="69"/>
  <c r="O1891" i="69"/>
  <c r="O1875" i="69"/>
  <c r="O1859" i="69"/>
  <c r="O1843" i="69"/>
  <c r="O1827" i="69"/>
  <c r="O1811" i="69"/>
  <c r="O1795" i="69"/>
  <c r="O1779" i="69"/>
  <c r="O1967" i="69"/>
  <c r="O1930" i="69"/>
  <c r="O1914" i="69"/>
  <c r="O1898" i="69"/>
  <c r="O1882" i="69"/>
  <c r="O1866" i="69"/>
  <c r="O1850" i="69"/>
  <c r="O1834" i="69"/>
  <c r="O1818" i="69"/>
  <c r="O1802" i="69"/>
  <c r="O1953" i="69"/>
  <c r="O1767" i="69"/>
  <c r="O1751" i="69"/>
  <c r="O1735" i="69"/>
  <c r="O1719" i="69"/>
  <c r="O1703" i="69"/>
  <c r="O1687" i="69"/>
  <c r="O1671" i="69"/>
  <c r="O1655" i="69"/>
  <c r="O1639" i="69"/>
  <c r="O1623" i="69"/>
  <c r="O1786" i="69"/>
  <c r="O1764" i="69"/>
  <c r="O1748" i="69"/>
  <c r="O1732" i="69"/>
  <c r="O1716" i="69"/>
  <c r="O1700" i="69"/>
  <c r="O1684" i="69"/>
  <c r="O1668" i="69"/>
  <c r="O1652" i="69"/>
  <c r="O1636" i="69"/>
  <c r="O1620" i="69"/>
  <c r="O1607" i="69"/>
  <c r="O1591" i="69"/>
  <c r="O1575" i="69"/>
  <c r="O1559" i="69"/>
  <c r="O1543" i="69"/>
  <c r="O1527" i="69"/>
  <c r="O1511" i="69"/>
  <c r="O1495" i="69"/>
  <c r="O1479" i="69"/>
  <c r="O1463" i="69"/>
  <c r="O1447" i="69"/>
  <c r="O1598" i="69"/>
  <c r="O2106" i="69"/>
  <c r="O2090" i="69"/>
  <c r="O2074" i="69"/>
  <c r="O2058" i="69"/>
  <c r="O2042" i="69"/>
  <c r="O2026" i="69"/>
  <c r="O2010" i="69"/>
  <c r="O1994" i="69"/>
  <c r="O1978" i="69"/>
  <c r="O1962" i="69"/>
  <c r="O1946" i="69"/>
  <c r="O2101" i="69"/>
  <c r="O2085" i="69"/>
  <c r="O2069" i="69"/>
  <c r="O2053" i="69"/>
  <c r="O2037" i="69"/>
  <c r="O2021" i="69"/>
  <c r="O2005" i="69"/>
  <c r="O1989" i="69"/>
  <c r="O1971" i="69"/>
  <c r="O1937" i="69"/>
  <c r="O1921" i="69"/>
  <c r="O1905" i="69"/>
  <c r="O1889" i="69"/>
  <c r="O1873" i="69"/>
  <c r="O1857" i="69"/>
  <c r="O1841" i="69"/>
  <c r="O1825" i="69"/>
  <c r="O1809" i="69"/>
  <c r="O1793" i="69"/>
  <c r="O1777" i="69"/>
  <c r="O1951" i="69"/>
  <c r="O1928" i="69"/>
  <c r="O1912" i="69"/>
  <c r="O1896" i="69"/>
  <c r="O1880" i="69"/>
  <c r="O1864" i="69"/>
  <c r="O1848" i="69"/>
  <c r="O1832" i="69"/>
  <c r="O1816" i="69"/>
  <c r="O1800" i="69"/>
  <c r="O1780" i="69"/>
  <c r="O1765" i="69"/>
  <c r="O1749" i="69"/>
  <c r="O1733" i="69"/>
  <c r="O1717" i="69"/>
  <c r="O1701" i="69"/>
  <c r="O1685" i="69"/>
  <c r="O1669" i="69"/>
  <c r="O1653" i="69"/>
  <c r="O1637" i="69"/>
  <c r="O1621" i="69"/>
  <c r="O1788" i="69"/>
  <c r="O1762" i="69"/>
  <c r="O1746" i="69"/>
  <c r="O1730" i="69"/>
  <c r="O1714" i="69"/>
  <c r="O1698" i="69"/>
  <c r="O1682" i="69"/>
  <c r="O1666" i="69"/>
  <c r="O1650" i="69"/>
  <c r="O1634" i="69"/>
  <c r="O1618" i="69"/>
  <c r="O1605" i="69"/>
  <c r="O1589" i="69"/>
  <c r="O1573" i="69"/>
  <c r="O1557" i="69"/>
  <c r="O1541" i="69"/>
  <c r="O1525" i="69"/>
  <c r="O1509" i="69"/>
  <c r="O1493" i="69"/>
  <c r="O1477" i="69"/>
  <c r="O1461" i="69"/>
  <c r="O1445" i="69"/>
  <c r="O1596" i="69"/>
  <c r="O2104" i="69"/>
  <c r="O2088" i="69"/>
  <c r="O2072" i="69"/>
  <c r="O2056" i="69"/>
  <c r="O2040" i="69"/>
  <c r="O2024" i="69"/>
  <c r="O2008" i="69"/>
  <c r="O1992" i="69"/>
  <c r="O1976" i="69"/>
  <c r="O1960" i="69"/>
  <c r="O1944" i="69"/>
  <c r="O2099" i="69"/>
  <c r="O2083" i="69"/>
  <c r="O2067" i="69"/>
  <c r="O2051" i="69"/>
  <c r="O2035" i="69"/>
  <c r="O2019" i="69"/>
  <c r="O2003" i="69"/>
  <c r="O1987" i="69"/>
  <c r="O1955" i="69"/>
  <c r="O1935" i="69"/>
  <c r="O1919" i="69"/>
  <c r="O1903" i="69"/>
  <c r="O1887" i="69"/>
  <c r="O1871" i="69"/>
  <c r="O1855" i="69"/>
  <c r="O1839" i="69"/>
  <c r="O1823" i="69"/>
  <c r="O1807" i="69"/>
  <c r="O1791" i="69"/>
  <c r="O1961" i="69"/>
  <c r="O1942" i="69"/>
  <c r="O1926" i="69"/>
  <c r="O1910" i="69"/>
  <c r="O1894" i="69"/>
  <c r="O1878" i="69"/>
  <c r="O1862" i="69"/>
  <c r="O1846" i="69"/>
  <c r="O1830" i="69"/>
  <c r="O1814" i="69"/>
  <c r="O1798" i="69"/>
  <c r="O1782" i="69"/>
  <c r="O1763" i="69"/>
  <c r="O1747" i="69"/>
  <c r="O1731" i="69"/>
  <c r="O1715" i="69"/>
  <c r="O1699" i="69"/>
  <c r="O1683" i="69"/>
  <c r="O1667" i="69"/>
  <c r="O1651" i="69"/>
  <c r="O1635" i="69"/>
  <c r="O1619" i="69"/>
  <c r="O1776" i="69"/>
  <c r="O1760" i="69"/>
  <c r="O1744" i="69"/>
  <c r="O1728" i="69"/>
  <c r="O1712" i="69"/>
  <c r="O1696" i="69"/>
  <c r="O1680" i="69"/>
  <c r="O1664" i="69"/>
  <c r="O1648" i="69"/>
  <c r="O1632" i="69"/>
  <c r="O1616" i="69"/>
  <c r="O1603" i="69"/>
  <c r="O1587" i="69"/>
  <c r="O1571" i="69"/>
  <c r="O1555" i="69"/>
  <c r="O1539" i="69"/>
  <c r="O1523" i="69"/>
  <c r="O1507" i="69"/>
  <c r="O1491" i="69"/>
  <c r="O1475" i="69"/>
  <c r="O1459" i="69"/>
  <c r="O1443" i="69"/>
  <c r="O1594" i="69"/>
  <c r="O1578" i="69"/>
  <c r="O1562" i="69"/>
  <c r="O1546" i="69"/>
  <c r="O1530" i="69"/>
  <c r="O1514" i="69"/>
  <c r="O1498" i="69"/>
  <c r="O1482" i="69"/>
  <c r="O2102" i="69"/>
  <c r="O2086" i="69"/>
  <c r="O2070" i="69"/>
  <c r="O2054" i="69"/>
  <c r="O2038" i="69"/>
  <c r="O2022" i="69"/>
  <c r="O2006" i="69"/>
  <c r="O1990" i="69"/>
  <c r="O1974" i="69"/>
  <c r="O1958" i="69"/>
  <c r="O2113" i="69"/>
  <c r="O2097" i="69"/>
  <c r="O2081" i="69"/>
  <c r="O2065" i="69"/>
  <c r="O2049" i="69"/>
  <c r="O2033" i="69"/>
  <c r="O2017" i="69"/>
  <c r="O2001" i="69"/>
  <c r="O1985" i="69"/>
  <c r="O1973" i="69"/>
  <c r="O1933" i="69"/>
  <c r="O1917" i="69"/>
  <c r="O1901" i="69"/>
  <c r="O1885" i="69"/>
  <c r="O1869" i="69"/>
  <c r="O1853" i="69"/>
  <c r="O1837" i="69"/>
  <c r="O1821" i="69"/>
  <c r="O1805" i="69"/>
  <c r="O1789" i="69"/>
  <c r="O1945" i="69"/>
  <c r="O1940" i="69"/>
  <c r="O1924" i="69"/>
  <c r="O1908" i="69"/>
  <c r="O1892" i="69"/>
  <c r="O1876" i="69"/>
  <c r="O1860" i="69"/>
  <c r="O1844" i="69"/>
  <c r="O1828" i="69"/>
  <c r="O1812" i="69"/>
  <c r="O1796" i="69"/>
  <c r="O1784" i="69"/>
  <c r="O1761" i="69"/>
  <c r="O1745" i="69"/>
  <c r="O1729" i="69"/>
  <c r="O1713" i="69"/>
  <c r="O1697" i="69"/>
  <c r="O1681" i="69"/>
  <c r="O1665" i="69"/>
  <c r="O1649" i="69"/>
  <c r="O1633" i="69"/>
  <c r="O1617" i="69"/>
  <c r="O1774" i="69"/>
  <c r="O1758" i="69"/>
  <c r="O1742" i="69"/>
  <c r="O1726" i="69"/>
  <c r="O1710" i="69"/>
  <c r="O1694" i="69"/>
  <c r="O1678" i="69"/>
  <c r="O1662" i="69"/>
  <c r="O1646" i="69"/>
  <c r="O1630" i="69"/>
  <c r="O1614" i="69"/>
  <c r="O1601" i="69"/>
  <c r="O1585" i="69"/>
  <c r="O1569" i="69"/>
  <c r="O1553" i="69"/>
  <c r="O1537" i="69"/>
  <c r="O1521" i="69"/>
  <c r="O1505" i="69"/>
  <c r="O1489" i="69"/>
  <c r="O1473" i="69"/>
  <c r="O1457" i="69"/>
  <c r="O1441" i="69"/>
  <c r="O1592" i="69"/>
  <c r="O1576" i="69"/>
  <c r="O1560" i="69"/>
  <c r="O1544" i="69"/>
  <c r="O1528" i="69"/>
  <c r="O1512" i="69"/>
  <c r="O1496" i="69"/>
  <c r="O1480" i="69"/>
  <c r="O1464" i="69"/>
  <c r="O1448" i="69"/>
  <c r="O1433" i="69"/>
  <c r="O2100" i="69"/>
  <c r="O2084" i="69"/>
  <c r="O2068" i="69"/>
  <c r="O2052" i="69"/>
  <c r="O2036" i="69"/>
  <c r="O2020" i="69"/>
  <c r="O2004" i="69"/>
  <c r="O1988" i="69"/>
  <c r="O1972" i="69"/>
  <c r="O1956" i="69"/>
  <c r="O2111" i="69"/>
  <c r="O2095" i="69"/>
  <c r="O2079" i="69"/>
  <c r="O2063" i="69"/>
  <c r="O2047" i="69"/>
  <c r="O2031" i="69"/>
  <c r="O2015" i="69"/>
  <c r="O1999" i="69"/>
  <c r="O1983" i="69"/>
  <c r="O1957" i="69"/>
  <c r="O1931" i="69"/>
  <c r="O1915" i="69"/>
  <c r="O1899" i="69"/>
  <c r="O1883" i="69"/>
  <c r="O1867" i="69"/>
  <c r="O1851" i="69"/>
  <c r="O1835" i="69"/>
  <c r="O1819" i="69"/>
  <c r="O1803" i="69"/>
  <c r="O1787" i="69"/>
  <c r="O1963" i="69"/>
  <c r="O1938" i="69"/>
  <c r="O1922" i="69"/>
  <c r="O1906" i="69"/>
  <c r="O1890" i="69"/>
  <c r="O1874" i="69"/>
  <c r="O1858" i="69"/>
  <c r="O1842" i="69"/>
  <c r="O1826" i="69"/>
  <c r="O1810" i="69"/>
  <c r="O1794" i="69"/>
  <c r="O1775" i="69"/>
  <c r="O1759" i="69"/>
  <c r="O1743" i="69"/>
  <c r="O1727" i="69"/>
  <c r="O1711" i="69"/>
  <c r="O1695" i="69"/>
  <c r="O1679" i="69"/>
  <c r="O1663" i="69"/>
  <c r="O1647" i="69"/>
  <c r="O1631" i="69"/>
  <c r="O1615" i="69"/>
  <c r="O1772" i="69"/>
  <c r="O1756" i="69"/>
  <c r="O1740" i="69"/>
  <c r="O1724" i="69"/>
  <c r="O1708" i="69"/>
  <c r="O1692" i="69"/>
  <c r="O1676" i="69"/>
  <c r="O1660" i="69"/>
  <c r="O1644" i="69"/>
  <c r="O1628" i="69"/>
  <c r="O1612" i="69"/>
  <c r="O1599" i="69"/>
  <c r="O1583" i="69"/>
  <c r="O1567" i="69"/>
  <c r="O1551" i="69"/>
  <c r="O1535" i="69"/>
  <c r="O1519" i="69"/>
  <c r="O1503" i="69"/>
  <c r="O1487" i="69"/>
  <c r="O1471" i="69"/>
  <c r="O1455" i="69"/>
  <c r="O1606" i="69"/>
  <c r="O1590" i="69"/>
  <c r="O2098" i="69"/>
  <c r="O2082" i="69"/>
  <c r="O2066" i="69"/>
  <c r="O2050" i="69"/>
  <c r="O2034" i="69"/>
  <c r="O2018" i="69"/>
  <c r="O2002" i="69"/>
  <c r="O1986" i="69"/>
  <c r="O1970" i="69"/>
  <c r="O1954" i="69"/>
  <c r="O2109" i="69"/>
  <c r="O2093" i="69"/>
  <c r="O2077" i="69"/>
  <c r="O2061" i="69"/>
  <c r="O2045" i="69"/>
  <c r="O2029" i="69"/>
  <c r="O2013" i="69"/>
  <c r="O1997" i="69"/>
  <c r="O1981" i="69"/>
  <c r="O1959" i="69"/>
  <c r="O1929" i="69"/>
  <c r="O1913" i="69"/>
  <c r="O1897" i="69"/>
  <c r="O1881" i="69"/>
  <c r="O1865" i="69"/>
  <c r="O1849" i="69"/>
  <c r="O1833" i="69"/>
  <c r="O1817" i="69"/>
  <c r="O1801" i="69"/>
  <c r="O1785" i="69"/>
  <c r="O1947" i="69"/>
  <c r="O1936" i="69"/>
  <c r="O1920" i="69"/>
  <c r="O1904" i="69"/>
  <c r="O1888" i="69"/>
  <c r="O1872" i="69"/>
  <c r="O1856" i="69"/>
  <c r="O1840" i="69"/>
  <c r="O1824" i="69"/>
  <c r="O1808" i="69"/>
  <c r="O1792" i="69"/>
  <c r="O1773" i="69"/>
  <c r="O1757" i="69"/>
  <c r="O1741" i="69"/>
  <c r="O1725" i="69"/>
  <c r="O1709" i="69"/>
  <c r="O1693" i="69"/>
  <c r="O1677" i="69"/>
  <c r="O1661" i="69"/>
  <c r="O1645" i="69"/>
  <c r="O1629" i="69"/>
  <c r="O1613" i="69"/>
  <c r="O1770" i="69"/>
  <c r="O1754" i="69"/>
  <c r="O1738" i="69"/>
  <c r="O1722" i="69"/>
  <c r="O1706" i="69"/>
  <c r="O1690" i="69"/>
  <c r="O1674" i="69"/>
  <c r="O1658" i="69"/>
  <c r="O1642" i="69"/>
  <c r="O1626" i="69"/>
  <c r="O1610" i="69"/>
  <c r="O1597" i="69"/>
  <c r="O1581" i="69"/>
  <c r="O1565" i="69"/>
  <c r="O1549" i="69"/>
  <c r="O1533" i="69"/>
  <c r="O1517" i="69"/>
  <c r="O1501" i="69"/>
  <c r="O1485" i="69"/>
  <c r="O1469" i="69"/>
  <c r="O1453" i="69"/>
  <c r="O1604" i="69"/>
  <c r="O1588" i="69"/>
  <c r="O1572" i="69"/>
  <c r="O1556" i="69"/>
  <c r="O1540" i="69"/>
  <c r="O1524" i="69"/>
  <c r="O1508" i="69"/>
  <c r="O1492" i="69"/>
  <c r="O1476" i="69"/>
  <c r="O1586" i="69"/>
  <c r="O1554" i="69"/>
  <c r="O1522" i="69"/>
  <c r="O1490" i="69"/>
  <c r="O1462" i="69"/>
  <c r="O1442" i="69"/>
  <c r="O1421" i="69"/>
  <c r="O1405" i="69"/>
  <c r="O1389" i="69"/>
  <c r="O1373" i="69"/>
  <c r="O1357" i="69"/>
  <c r="O1341" i="69"/>
  <c r="O1325" i="69"/>
  <c r="O1309" i="69"/>
  <c r="O1293" i="69"/>
  <c r="O1277" i="69"/>
  <c r="O1261" i="69"/>
  <c r="O1245" i="69"/>
  <c r="O1229" i="69"/>
  <c r="O1213" i="69"/>
  <c r="O1197" i="69"/>
  <c r="O1181" i="69"/>
  <c r="O1165" i="69"/>
  <c r="O1149" i="69"/>
  <c r="O1133" i="69"/>
  <c r="O1117" i="69"/>
  <c r="O1101" i="69"/>
  <c r="O1426" i="69"/>
  <c r="O1410" i="69"/>
  <c r="O1394" i="69"/>
  <c r="O1378" i="69"/>
  <c r="O1362" i="69"/>
  <c r="O1346" i="69"/>
  <c r="O1330" i="69"/>
  <c r="O1314" i="69"/>
  <c r="O1298" i="69"/>
  <c r="O1282" i="69"/>
  <c r="O1266" i="69"/>
  <c r="O1250" i="69"/>
  <c r="O1234" i="69"/>
  <c r="O1218" i="69"/>
  <c r="O1202" i="69"/>
  <c r="O1186" i="69"/>
  <c r="O1170" i="69"/>
  <c r="O1154" i="69"/>
  <c r="O1138" i="69"/>
  <c r="O1122" i="69"/>
  <c r="O1106" i="69"/>
  <c r="O1088" i="69"/>
  <c r="O1072" i="69"/>
  <c r="O1056" i="69"/>
  <c r="O1040" i="69"/>
  <c r="O1024" i="69"/>
  <c r="O1008" i="69"/>
  <c r="O1087" i="69"/>
  <c r="O1071" i="69"/>
  <c r="O1055" i="69"/>
  <c r="O1039" i="69"/>
  <c r="O1023" i="69"/>
  <c r="O1007" i="69"/>
  <c r="O1582" i="69"/>
  <c r="O1550" i="69"/>
  <c r="O1518" i="69"/>
  <c r="O1486" i="69"/>
  <c r="O1460" i="69"/>
  <c r="O1438" i="69"/>
  <c r="O1419" i="69"/>
  <c r="O1403" i="69"/>
  <c r="O1387" i="69"/>
  <c r="O1371" i="69"/>
  <c r="O1355" i="69"/>
  <c r="O1339" i="69"/>
  <c r="O1323" i="69"/>
  <c r="O1307" i="69"/>
  <c r="O1291" i="69"/>
  <c r="O1275" i="69"/>
  <c r="O1259" i="69"/>
  <c r="O1243" i="69"/>
  <c r="O1227" i="69"/>
  <c r="O1211" i="69"/>
  <c r="O1195" i="69"/>
  <c r="O1179" i="69"/>
  <c r="O1163" i="69"/>
  <c r="O1147" i="69"/>
  <c r="O1131" i="69"/>
  <c r="O1115" i="69"/>
  <c r="O1099" i="69"/>
  <c r="O1424" i="69"/>
  <c r="O1408" i="69"/>
  <c r="O1392" i="69"/>
  <c r="O1376" i="69"/>
  <c r="O1360" i="69"/>
  <c r="O1344" i="69"/>
  <c r="O1328" i="69"/>
  <c r="O1312" i="69"/>
  <c r="O1296" i="69"/>
  <c r="O1280" i="69"/>
  <c r="O1264" i="69"/>
  <c r="O1248" i="69"/>
  <c r="O1232" i="69"/>
  <c r="O1216" i="69"/>
  <c r="O1200" i="69"/>
  <c r="O1184" i="69"/>
  <c r="O1168" i="69"/>
  <c r="O1152" i="69"/>
  <c r="O1136" i="69"/>
  <c r="O1120" i="69"/>
  <c r="O1104" i="69"/>
  <c r="O1086" i="69"/>
  <c r="O1070" i="69"/>
  <c r="O1054" i="69"/>
  <c r="O1038" i="69"/>
  <c r="O1022" i="69"/>
  <c r="O1006" i="69"/>
  <c r="O1085" i="69"/>
  <c r="O1069" i="69"/>
  <c r="O1053" i="69"/>
  <c r="O1037" i="69"/>
  <c r="O1021" i="69"/>
  <c r="O1580" i="69"/>
  <c r="O1548" i="69"/>
  <c r="O1516" i="69"/>
  <c r="O1484" i="69"/>
  <c r="O1458" i="69"/>
  <c r="O1437" i="69"/>
  <c r="O1417" i="69"/>
  <c r="O1401" i="69"/>
  <c r="O1385" i="69"/>
  <c r="O1369" i="69"/>
  <c r="O1353" i="69"/>
  <c r="O1337" i="69"/>
  <c r="O1321" i="69"/>
  <c r="O1305" i="69"/>
  <c r="O1289" i="69"/>
  <c r="O1273" i="69"/>
  <c r="O1257" i="69"/>
  <c r="O1241" i="69"/>
  <c r="O1225" i="69"/>
  <c r="O1209" i="69"/>
  <c r="O1193" i="69"/>
  <c r="O1177" i="69"/>
  <c r="O1161" i="69"/>
  <c r="O1145" i="69"/>
  <c r="O1129" i="69"/>
  <c r="O1113" i="69"/>
  <c r="O1439" i="69"/>
  <c r="O1422" i="69"/>
  <c r="O1406" i="69"/>
  <c r="O1390" i="69"/>
  <c r="O1374" i="69"/>
  <c r="O1358" i="69"/>
  <c r="O1342" i="69"/>
  <c r="O1326" i="69"/>
  <c r="O1310" i="69"/>
  <c r="O1294" i="69"/>
  <c r="O1278" i="69"/>
  <c r="O1262" i="69"/>
  <c r="O1246" i="69"/>
  <c r="O1230" i="69"/>
  <c r="O1214" i="69"/>
  <c r="O1198" i="69"/>
  <c r="O1182" i="69"/>
  <c r="O1166" i="69"/>
  <c r="O1150" i="69"/>
  <c r="O1134" i="69"/>
  <c r="O1118" i="69"/>
  <c r="O1102" i="69"/>
  <c r="O1084" i="69"/>
  <c r="O1068" i="69"/>
  <c r="O1052" i="69"/>
  <c r="O1036" i="69"/>
  <c r="O1020" i="69"/>
  <c r="O1100" i="69"/>
  <c r="O1083" i="69"/>
  <c r="O1067" i="69"/>
  <c r="O1051" i="69"/>
  <c r="O1035" i="69"/>
  <c r="O1019" i="69"/>
  <c r="O1574" i="69"/>
  <c r="O1542" i="69"/>
  <c r="O1510" i="69"/>
  <c r="O1478" i="69"/>
  <c r="O1454" i="69"/>
  <c r="O1435" i="69"/>
  <c r="O1415" i="69"/>
  <c r="O1399" i="69"/>
  <c r="O1383" i="69"/>
  <c r="O1367" i="69"/>
  <c r="O1351" i="69"/>
  <c r="O1335" i="69"/>
  <c r="O1319" i="69"/>
  <c r="O1303" i="69"/>
  <c r="O1287" i="69"/>
  <c r="O1271" i="69"/>
  <c r="O1255" i="69"/>
  <c r="O1239" i="69"/>
  <c r="O1223" i="69"/>
  <c r="O1207" i="69"/>
  <c r="O1191" i="69"/>
  <c r="O1175" i="69"/>
  <c r="O1159" i="69"/>
  <c r="O1143" i="69"/>
  <c r="O1127" i="69"/>
  <c r="O1111" i="69"/>
  <c r="O1436" i="69"/>
  <c r="O1420" i="69"/>
  <c r="O1404" i="69"/>
  <c r="O1388" i="69"/>
  <c r="O1372" i="69"/>
  <c r="O1356" i="69"/>
  <c r="O1340" i="69"/>
  <c r="O1324" i="69"/>
  <c r="O1308" i="69"/>
  <c r="O1292" i="69"/>
  <c r="O1276" i="69"/>
  <c r="O1260" i="69"/>
  <c r="O1244" i="69"/>
  <c r="O1228" i="69"/>
  <c r="O1212" i="69"/>
  <c r="O1196" i="69"/>
  <c r="O1180" i="69"/>
  <c r="O1164" i="69"/>
  <c r="O1148" i="69"/>
  <c r="O1132" i="69"/>
  <c r="O1116" i="69"/>
  <c r="O1098" i="69"/>
  <c r="O1082" i="69"/>
  <c r="O1066" i="69"/>
  <c r="O1050" i="69"/>
  <c r="O1034" i="69"/>
  <c r="O1018" i="69"/>
  <c r="O1097" i="69"/>
  <c r="O1081" i="69"/>
  <c r="O1065" i="69"/>
  <c r="O1049" i="69"/>
  <c r="O1033" i="69"/>
  <c r="O1017" i="69"/>
  <c r="O1570" i="69"/>
  <c r="O1538" i="69"/>
  <c r="O1506" i="69"/>
  <c r="O1474" i="69"/>
  <c r="O1452" i="69"/>
  <c r="O1431" i="69"/>
  <c r="O1413" i="69"/>
  <c r="O1397" i="69"/>
  <c r="O1381" i="69"/>
  <c r="O1365" i="69"/>
  <c r="O1349" i="69"/>
  <c r="O1333" i="69"/>
  <c r="O1317" i="69"/>
  <c r="O1301" i="69"/>
  <c r="O1285" i="69"/>
  <c r="O1269" i="69"/>
  <c r="O1253" i="69"/>
  <c r="O1237" i="69"/>
  <c r="O1221" i="69"/>
  <c r="O1205" i="69"/>
  <c r="O1189" i="69"/>
  <c r="O1173" i="69"/>
  <c r="O1157" i="69"/>
  <c r="O1141" i="69"/>
  <c r="O1125" i="69"/>
  <c r="O1109" i="69"/>
  <c r="O1434" i="69"/>
  <c r="O1418" i="69"/>
  <c r="O1402" i="69"/>
  <c r="O1386" i="69"/>
  <c r="O1370" i="69"/>
  <c r="O1354" i="69"/>
  <c r="O1338" i="69"/>
  <c r="O1322" i="69"/>
  <c r="O1306" i="69"/>
  <c r="O1290" i="69"/>
  <c r="O1274" i="69"/>
  <c r="O1258" i="69"/>
  <c r="O1242" i="69"/>
  <c r="O1226" i="69"/>
  <c r="O1210" i="69"/>
  <c r="O1194" i="69"/>
  <c r="O1178" i="69"/>
  <c r="O1162" i="69"/>
  <c r="O1146" i="69"/>
  <c r="O1130" i="69"/>
  <c r="O1114" i="69"/>
  <c r="O1096" i="69"/>
  <c r="O1080" i="69"/>
  <c r="O1064" i="69"/>
  <c r="O1048" i="69"/>
  <c r="O1032" i="69"/>
  <c r="O1016" i="69"/>
  <c r="O1095" i="69"/>
  <c r="O1079" i="69"/>
  <c r="O1063" i="69"/>
  <c r="O1047" i="69"/>
  <c r="O1031" i="69"/>
  <c r="O1015" i="69"/>
  <c r="O1566" i="69"/>
  <c r="O1534" i="69"/>
  <c r="O1502" i="69"/>
  <c r="O1470" i="69"/>
  <c r="O1450" i="69"/>
  <c r="O1429" i="69"/>
  <c r="O1411" i="69"/>
  <c r="O1395" i="69"/>
  <c r="O1379" i="69"/>
  <c r="O1363" i="69"/>
  <c r="O1347" i="69"/>
  <c r="O1331" i="69"/>
  <c r="O1315" i="69"/>
  <c r="O1299" i="69"/>
  <c r="O1283" i="69"/>
  <c r="O1267" i="69"/>
  <c r="O1251" i="69"/>
  <c r="O1235" i="69"/>
  <c r="O1219" i="69"/>
  <c r="O1203" i="69"/>
  <c r="O1187" i="69"/>
  <c r="O1171" i="69"/>
  <c r="O1155" i="69"/>
  <c r="O1139" i="69"/>
  <c r="O1123" i="69"/>
  <c r="O1107" i="69"/>
  <c r="O1432" i="69"/>
  <c r="O1416" i="69"/>
  <c r="O1400" i="69"/>
  <c r="O1384" i="69"/>
  <c r="O1368" i="69"/>
  <c r="O1352" i="69"/>
  <c r="O1336" i="69"/>
  <c r="O1320" i="69"/>
  <c r="O1304" i="69"/>
  <c r="O1288" i="69"/>
  <c r="O1272" i="69"/>
  <c r="O1256" i="69"/>
  <c r="O1240" i="69"/>
  <c r="O1224" i="69"/>
  <c r="O1208" i="69"/>
  <c r="O1192" i="69"/>
  <c r="O1176" i="69"/>
  <c r="O1160" i="69"/>
  <c r="O1144" i="69"/>
  <c r="O1128" i="69"/>
  <c r="O1112" i="69"/>
  <c r="O1094" i="69"/>
  <c r="O1078" i="69"/>
  <c r="O1062" i="69"/>
  <c r="O1046" i="69"/>
  <c r="O1030" i="69"/>
  <c r="O1014" i="69"/>
  <c r="O1093" i="69"/>
  <c r="O1077" i="69"/>
  <c r="O1061" i="69"/>
  <c r="O1045" i="69"/>
  <c r="O1029" i="69"/>
  <c r="O1013" i="69"/>
  <c r="O1564" i="69"/>
  <c r="O1532" i="69"/>
  <c r="O1500" i="69"/>
  <c r="O1468" i="69"/>
  <c r="O1446" i="69"/>
  <c r="O1427" i="69"/>
  <c r="O1409" i="69"/>
  <c r="O1393" i="69"/>
  <c r="O1377" i="69"/>
  <c r="O1361" i="69"/>
  <c r="O1345" i="69"/>
  <c r="O1329" i="69"/>
  <c r="O1313" i="69"/>
  <c r="O1297" i="69"/>
  <c r="O1281" i="69"/>
  <c r="O1265" i="69"/>
  <c r="O1249" i="69"/>
  <c r="O1233" i="69"/>
  <c r="O1217" i="69"/>
  <c r="O1201" i="69"/>
  <c r="O1185" i="69"/>
  <c r="O1169" i="69"/>
  <c r="O1153" i="69"/>
  <c r="O1137" i="69"/>
  <c r="O1121" i="69"/>
  <c r="O1105" i="69"/>
  <c r="O1430" i="69"/>
  <c r="O1414" i="69"/>
  <c r="O1398" i="69"/>
  <c r="O1382" i="69"/>
  <c r="O1366" i="69"/>
  <c r="O1350" i="69"/>
  <c r="O1334" i="69"/>
  <c r="O1318" i="69"/>
  <c r="O1302" i="69"/>
  <c r="O1286" i="69"/>
  <c r="O1270" i="69"/>
  <c r="O1254" i="69"/>
  <c r="O1238" i="69"/>
  <c r="O1222" i="69"/>
  <c r="O1206" i="69"/>
  <c r="O1190" i="69"/>
  <c r="O1174" i="69"/>
  <c r="O1158" i="69"/>
  <c r="O1142" i="69"/>
  <c r="O1126" i="69"/>
  <c r="O1110" i="69"/>
  <c r="O1092" i="69"/>
  <c r="O1076" i="69"/>
  <c r="O1060" i="69"/>
  <c r="O1044" i="69"/>
  <c r="O1028" i="69"/>
  <c r="O1012" i="69"/>
  <c r="O1091" i="69"/>
  <c r="O1075" i="69"/>
  <c r="O1059" i="69"/>
  <c r="O1043" i="69"/>
  <c r="O1027" i="69"/>
  <c r="O1011" i="69"/>
  <c r="O1558" i="69"/>
  <c r="O1526" i="69"/>
  <c r="O1494" i="69"/>
  <c r="O1466" i="69"/>
  <c r="O1444" i="69"/>
  <c r="O1423" i="69"/>
  <c r="O1407" i="69"/>
  <c r="O1391" i="69"/>
  <c r="O1375" i="69"/>
  <c r="O1359" i="69"/>
  <c r="O1343" i="69"/>
  <c r="O1327" i="69"/>
  <c r="O1311" i="69"/>
  <c r="O1295" i="69"/>
  <c r="O1279" i="69"/>
  <c r="O1263" i="69"/>
  <c r="O1247" i="69"/>
  <c r="O1231" i="69"/>
  <c r="O1215" i="69"/>
  <c r="O1199" i="69"/>
  <c r="O1183" i="69"/>
  <c r="O1167" i="69"/>
  <c r="O1151" i="69"/>
  <c r="O1135" i="69"/>
  <c r="O1119" i="69"/>
  <c r="O1103" i="69"/>
  <c r="O1428" i="69"/>
  <c r="O1412" i="69"/>
  <c r="O1396" i="69"/>
  <c r="O1380" i="69"/>
  <c r="O1364" i="69"/>
  <c r="O1348" i="69"/>
  <c r="O1332" i="69"/>
  <c r="O1316" i="69"/>
  <c r="O1300" i="69"/>
  <c r="O1284" i="69"/>
  <c r="O1268" i="69"/>
  <c r="O1252" i="69"/>
  <c r="O1236" i="69"/>
  <c r="O1220" i="69"/>
  <c r="O1204" i="69"/>
  <c r="O1188" i="69"/>
  <c r="O1172" i="69"/>
  <c r="O1156" i="69"/>
  <c r="O1140" i="69"/>
  <c r="O1124" i="69"/>
  <c r="O1108" i="69"/>
  <c r="O1090" i="69"/>
  <c r="O1074" i="69"/>
  <c r="O1058" i="69"/>
  <c r="O1042" i="69"/>
  <c r="O1026" i="69"/>
  <c r="O1010" i="69"/>
  <c r="O1089" i="69"/>
  <c r="O1073" i="69"/>
  <c r="O1057" i="69"/>
  <c r="O1041" i="69"/>
  <c r="O1025" i="69"/>
  <c r="O1009" i="69"/>
  <c r="O3" i="69"/>
  <c r="O5" i="69"/>
  <c r="O7" i="69"/>
  <c r="O9" i="69"/>
  <c r="O11" i="69"/>
  <c r="O13" i="69"/>
  <c r="O15" i="69"/>
  <c r="O17" i="69"/>
  <c r="O19" i="69"/>
  <c r="O21" i="69"/>
  <c r="O23" i="69"/>
  <c r="O25" i="69"/>
  <c r="O27" i="69"/>
  <c r="O29" i="69"/>
  <c r="O31" i="69"/>
  <c r="O33" i="69"/>
  <c r="O35" i="69"/>
  <c r="O37" i="69"/>
  <c r="O39" i="69"/>
  <c r="O41" i="69"/>
  <c r="O43" i="69"/>
  <c r="O45" i="69"/>
  <c r="O47" i="69"/>
  <c r="O49" i="69"/>
  <c r="O51" i="69"/>
  <c r="O53" i="69"/>
  <c r="O55" i="69"/>
  <c r="O57" i="69"/>
  <c r="O59" i="69"/>
  <c r="O61" i="69"/>
  <c r="O63" i="69"/>
  <c r="O65" i="69"/>
  <c r="O67" i="69"/>
  <c r="O69" i="69"/>
  <c r="O71" i="69"/>
  <c r="O73" i="69"/>
  <c r="O75" i="69"/>
  <c r="O77" i="69"/>
  <c r="O79" i="69"/>
  <c r="O81" i="69"/>
  <c r="O83" i="69"/>
  <c r="O85" i="69"/>
  <c r="O87" i="69"/>
  <c r="O89" i="69"/>
  <c r="O91" i="69"/>
  <c r="O93" i="69"/>
  <c r="O95" i="69"/>
  <c r="O97" i="69"/>
  <c r="O99" i="69"/>
  <c r="O101" i="69"/>
  <c r="O103" i="69"/>
  <c r="O105" i="69"/>
  <c r="O107" i="69"/>
  <c r="O109" i="69"/>
  <c r="O2" i="69"/>
  <c r="O4" i="69"/>
  <c r="O6" i="69"/>
  <c r="O8" i="69"/>
  <c r="O10" i="69"/>
  <c r="O12" i="69"/>
  <c r="O14" i="69"/>
  <c r="O16" i="69"/>
  <c r="O18" i="69"/>
  <c r="O20" i="69"/>
  <c r="O22" i="69"/>
  <c r="O24" i="69"/>
  <c r="O26" i="69"/>
  <c r="O28" i="69"/>
  <c r="O30" i="69"/>
  <c r="O32" i="69"/>
  <c r="O34" i="69"/>
  <c r="O36" i="69"/>
  <c r="O38" i="69"/>
  <c r="O40" i="69"/>
  <c r="O42" i="69"/>
  <c r="O44" i="69"/>
  <c r="O46" i="69"/>
  <c r="O48" i="69"/>
  <c r="O50" i="69"/>
  <c r="O52" i="69"/>
  <c r="O54" i="69"/>
  <c r="O56" i="69"/>
  <c r="O58" i="69"/>
  <c r="O60" i="69"/>
  <c r="O62" i="69"/>
  <c r="O64" i="69"/>
  <c r="O66" i="69"/>
  <c r="O68" i="69"/>
  <c r="O70" i="69"/>
  <c r="O72" i="69"/>
  <c r="O74" i="69"/>
  <c r="O76" i="69"/>
  <c r="O78" i="69"/>
  <c r="O80" i="69"/>
  <c r="O82" i="69"/>
  <c r="O84" i="69"/>
  <c r="O86" i="69"/>
  <c r="O88" i="69"/>
  <c r="O90" i="69"/>
  <c r="O92" i="69"/>
  <c r="O94" i="69"/>
  <c r="O96" i="69"/>
  <c r="O98" i="69"/>
  <c r="O100" i="69"/>
  <c r="O102" i="69"/>
  <c r="O104" i="69"/>
  <c r="O106" i="69"/>
  <c r="O108" i="69"/>
  <c r="O110" i="69"/>
  <c r="O112" i="69"/>
  <c r="O114" i="69"/>
  <c r="O116" i="69"/>
  <c r="O118" i="69"/>
  <c r="O120" i="69"/>
  <c r="O122" i="69"/>
  <c r="O124" i="69"/>
  <c r="O126" i="69"/>
  <c r="O128" i="69"/>
  <c r="O130" i="69"/>
  <c r="O132" i="69"/>
  <c r="O134" i="69"/>
  <c r="O136" i="69"/>
  <c r="O138" i="69"/>
  <c r="O140" i="69"/>
  <c r="O142" i="69"/>
  <c r="O144" i="69"/>
  <c r="O146" i="69"/>
  <c r="O148" i="69"/>
  <c r="O150" i="69"/>
  <c r="O152" i="69"/>
  <c r="O154" i="69"/>
  <c r="O156" i="69"/>
  <c r="O158" i="69"/>
  <c r="O160" i="69"/>
  <c r="O162" i="69"/>
  <c r="O164" i="69"/>
  <c r="O166" i="69"/>
  <c r="O168" i="69"/>
  <c r="O170" i="69"/>
  <c r="O172" i="69"/>
  <c r="O121" i="69"/>
  <c r="O137" i="69"/>
  <c r="O153" i="69"/>
  <c r="O169" i="69"/>
  <c r="O119" i="69"/>
  <c r="O135" i="69"/>
  <c r="O151" i="69"/>
  <c r="O167" i="69"/>
  <c r="O117" i="69"/>
  <c r="O133" i="69"/>
  <c r="O149" i="69"/>
  <c r="O165" i="69"/>
  <c r="O174" i="69"/>
  <c r="O176" i="69"/>
  <c r="O178" i="69"/>
  <c r="O180" i="69"/>
  <c r="O182" i="69"/>
  <c r="O184" i="69"/>
  <c r="O186" i="69"/>
  <c r="O188" i="69"/>
  <c r="O190" i="69"/>
  <c r="O192" i="69"/>
  <c r="O194" i="69"/>
  <c r="O196" i="69"/>
  <c r="O198" i="69"/>
  <c r="O200" i="69"/>
  <c r="O202" i="69"/>
  <c r="O204" i="69"/>
  <c r="O206" i="69"/>
  <c r="O208" i="69"/>
  <c r="O210" i="69"/>
  <c r="O212" i="69"/>
  <c r="O214" i="69"/>
  <c r="O216" i="69"/>
  <c r="O218" i="69"/>
  <c r="O220" i="69"/>
  <c r="O222" i="69"/>
  <c r="O224" i="69"/>
  <c r="O226" i="69"/>
  <c r="O228" i="69"/>
  <c r="O230" i="69"/>
  <c r="O232" i="69"/>
  <c r="O234" i="69"/>
  <c r="O236" i="69"/>
  <c r="O238" i="69"/>
  <c r="O240" i="69"/>
  <c r="O242" i="69"/>
  <c r="O244" i="69"/>
  <c r="O246" i="69"/>
  <c r="O248" i="69"/>
  <c r="O250" i="69"/>
  <c r="O252" i="69"/>
  <c r="O254" i="69"/>
  <c r="O256" i="69"/>
  <c r="O258" i="69"/>
  <c r="O260" i="69"/>
  <c r="O262" i="69"/>
  <c r="O264" i="69"/>
  <c r="O266" i="69"/>
  <c r="O268" i="69"/>
  <c r="O270" i="69"/>
  <c r="O272" i="69"/>
  <c r="O274" i="69"/>
  <c r="O276" i="69"/>
  <c r="O278" i="69"/>
  <c r="O280" i="69"/>
  <c r="O282" i="69"/>
  <c r="O284" i="69"/>
  <c r="O286" i="69"/>
  <c r="O288" i="69"/>
  <c r="O290" i="69"/>
  <c r="O292" i="69"/>
  <c r="O294" i="69"/>
  <c r="O296" i="69"/>
  <c r="O298" i="69"/>
  <c r="O300" i="69"/>
  <c r="O302" i="69"/>
  <c r="O304" i="69"/>
  <c r="O306" i="69"/>
  <c r="O308" i="69"/>
  <c r="O310" i="69"/>
  <c r="O312" i="69"/>
  <c r="O314" i="69"/>
  <c r="O316" i="69"/>
  <c r="O318" i="69"/>
  <c r="O320" i="69"/>
  <c r="O322" i="69"/>
  <c r="O324" i="69"/>
  <c r="O326" i="69"/>
  <c r="O328" i="69"/>
  <c r="O330" i="69"/>
  <c r="O332" i="69"/>
  <c r="O334" i="69"/>
  <c r="O115" i="69"/>
  <c r="O131" i="69"/>
  <c r="O147" i="69"/>
  <c r="O163" i="69"/>
  <c r="O111" i="69"/>
  <c r="O127" i="69"/>
  <c r="O143" i="69"/>
  <c r="O159" i="69"/>
  <c r="O155" i="69"/>
  <c r="O177" i="69"/>
  <c r="O193" i="69"/>
  <c r="O209" i="69"/>
  <c r="O225" i="69"/>
  <c r="O241" i="69"/>
  <c r="O257" i="69"/>
  <c r="O273" i="69"/>
  <c r="O289" i="69"/>
  <c r="O305" i="69"/>
  <c r="O321" i="69"/>
  <c r="O425" i="69"/>
  <c r="O433" i="69"/>
  <c r="O437" i="69"/>
  <c r="O445" i="69"/>
  <c r="O449" i="69"/>
  <c r="O453" i="69"/>
  <c r="O459" i="69"/>
  <c r="O463" i="69"/>
  <c r="O467" i="69"/>
  <c r="O473" i="69"/>
  <c r="O477" i="69"/>
  <c r="O481" i="69"/>
  <c r="O485" i="69"/>
  <c r="O487" i="69"/>
  <c r="O493" i="69"/>
  <c r="O497" i="69"/>
  <c r="O499" i="69"/>
  <c r="O503" i="69"/>
  <c r="O507" i="69"/>
  <c r="O511" i="69"/>
  <c r="O517" i="69"/>
  <c r="O521" i="69"/>
  <c r="O523" i="69"/>
  <c r="O527" i="69"/>
  <c r="O125" i="69"/>
  <c r="O145" i="69"/>
  <c r="O175" i="69"/>
  <c r="O191" i="69"/>
  <c r="O207" i="69"/>
  <c r="O223" i="69"/>
  <c r="O239" i="69"/>
  <c r="O255" i="69"/>
  <c r="O271" i="69"/>
  <c r="O287" i="69"/>
  <c r="O303" i="69"/>
  <c r="O319" i="69"/>
  <c r="O335" i="69"/>
  <c r="O337" i="69"/>
  <c r="O339" i="69"/>
  <c r="O341" i="69"/>
  <c r="O343" i="69"/>
  <c r="O345" i="69"/>
  <c r="O347" i="69"/>
  <c r="O349" i="69"/>
  <c r="O351" i="69"/>
  <c r="O353" i="69"/>
  <c r="O355" i="69"/>
  <c r="O357" i="69"/>
  <c r="O359" i="69"/>
  <c r="O361" i="69"/>
  <c r="O363" i="69"/>
  <c r="O365" i="69"/>
  <c r="O367" i="69"/>
  <c r="O369" i="69"/>
  <c r="O371" i="69"/>
  <c r="O373" i="69"/>
  <c r="O375" i="69"/>
  <c r="O377" i="69"/>
  <c r="O379" i="69"/>
  <c r="O381" i="69"/>
  <c r="O383" i="69"/>
  <c r="O385" i="69"/>
  <c r="O387" i="69"/>
  <c r="O389" i="69"/>
  <c r="O391" i="69"/>
  <c r="O393" i="69"/>
  <c r="O395" i="69"/>
  <c r="O397" i="69"/>
  <c r="O399" i="69"/>
  <c r="O401" i="69"/>
  <c r="O403" i="69"/>
  <c r="O405" i="69"/>
  <c r="O407" i="69"/>
  <c r="O409" i="69"/>
  <c r="O411" i="69"/>
  <c r="O413" i="69"/>
  <c r="O415" i="69"/>
  <c r="O417" i="69"/>
  <c r="O419" i="69"/>
  <c r="O421" i="69"/>
  <c r="O423" i="69"/>
  <c r="O427" i="69"/>
  <c r="O429" i="69"/>
  <c r="O431" i="69"/>
  <c r="O435" i="69"/>
  <c r="O439" i="69"/>
  <c r="O441" i="69"/>
  <c r="O443" i="69"/>
  <c r="O447" i="69"/>
  <c r="O451" i="69"/>
  <c r="O455" i="69"/>
  <c r="O457" i="69"/>
  <c r="O461" i="69"/>
  <c r="O465" i="69"/>
  <c r="O469" i="69"/>
  <c r="O471" i="69"/>
  <c r="O475" i="69"/>
  <c r="O479" i="69"/>
  <c r="O483" i="69"/>
  <c r="O489" i="69"/>
  <c r="O491" i="69"/>
  <c r="O495" i="69"/>
  <c r="O501" i="69"/>
  <c r="O505" i="69"/>
  <c r="O509" i="69"/>
  <c r="O513" i="69"/>
  <c r="O515" i="69"/>
  <c r="O519" i="69"/>
  <c r="O525" i="69"/>
  <c r="O123" i="69"/>
  <c r="O173" i="69"/>
  <c r="O189" i="69"/>
  <c r="O205" i="69"/>
  <c r="O221" i="69"/>
  <c r="O237" i="69"/>
  <c r="O253" i="69"/>
  <c r="O269" i="69"/>
  <c r="O285" i="69"/>
  <c r="O301" i="69"/>
  <c r="O317" i="69"/>
  <c r="O333" i="69"/>
  <c r="O265" i="69"/>
  <c r="O281" i="69"/>
  <c r="O297" i="69"/>
  <c r="O313" i="69"/>
  <c r="O329" i="69"/>
  <c r="O113" i="69"/>
  <c r="O171" i="69"/>
  <c r="O187" i="69"/>
  <c r="O203" i="69"/>
  <c r="O219" i="69"/>
  <c r="O235" i="69"/>
  <c r="O251" i="69"/>
  <c r="O267" i="69"/>
  <c r="O283" i="69"/>
  <c r="O299" i="69"/>
  <c r="O315" i="69"/>
  <c r="O331" i="69"/>
  <c r="O141" i="69"/>
  <c r="O161" i="69"/>
  <c r="O185" i="69"/>
  <c r="O201" i="69"/>
  <c r="O217" i="69"/>
  <c r="O233" i="69"/>
  <c r="O249" i="69"/>
  <c r="O139" i="69"/>
  <c r="O183" i="69"/>
  <c r="O199" i="69"/>
  <c r="O215" i="69"/>
  <c r="O231" i="69"/>
  <c r="O247" i="69"/>
  <c r="O263" i="69"/>
  <c r="O279" i="69"/>
  <c r="O295" i="69"/>
  <c r="O311" i="69"/>
  <c r="O327" i="69"/>
  <c r="O336" i="69"/>
  <c r="O338" i="69"/>
  <c r="O340" i="69"/>
  <c r="O342" i="69"/>
  <c r="O344" i="69"/>
  <c r="O346" i="69"/>
  <c r="O348" i="69"/>
  <c r="O350" i="69"/>
  <c r="O352" i="69"/>
  <c r="O354" i="69"/>
  <c r="O356" i="69"/>
  <c r="O358" i="69"/>
  <c r="O360" i="69"/>
  <c r="O362" i="69"/>
  <c r="O364" i="69"/>
  <c r="O366" i="69"/>
  <c r="O368" i="69"/>
  <c r="O370" i="69"/>
  <c r="O372" i="69"/>
  <c r="O374" i="69"/>
  <c r="O376" i="69"/>
  <c r="O378" i="69"/>
  <c r="O380" i="69"/>
  <c r="O382" i="69"/>
  <c r="O384" i="69"/>
  <c r="O386" i="69"/>
  <c r="O388" i="69"/>
  <c r="O390" i="69"/>
  <c r="O392" i="69"/>
  <c r="O394" i="69"/>
  <c r="O396" i="69"/>
  <c r="O398" i="69"/>
  <c r="O400" i="69"/>
  <c r="O402" i="69"/>
  <c r="O404" i="69"/>
  <c r="O406" i="69"/>
  <c r="O408" i="69"/>
  <c r="O410" i="69"/>
  <c r="O412" i="69"/>
  <c r="O414" i="69"/>
  <c r="O416" i="69"/>
  <c r="O418" i="69"/>
  <c r="O420" i="69"/>
  <c r="O422" i="69"/>
  <c r="O424" i="69"/>
  <c r="O426" i="69"/>
  <c r="O428" i="69"/>
  <c r="O430" i="69"/>
  <c r="O432" i="69"/>
  <c r="O434" i="69"/>
  <c r="O436" i="69"/>
  <c r="O438" i="69"/>
  <c r="O440" i="69"/>
  <c r="O442" i="69"/>
  <c r="O444" i="69"/>
  <c r="O446" i="69"/>
  <c r="O448" i="69"/>
  <c r="O450" i="69"/>
  <c r="O452" i="69"/>
  <c r="O454" i="69"/>
  <c r="O456" i="69"/>
  <c r="O458" i="69"/>
  <c r="O460" i="69"/>
  <c r="O462" i="69"/>
  <c r="O464" i="69"/>
  <c r="O466" i="69"/>
  <c r="O468" i="69"/>
  <c r="O470" i="69"/>
  <c r="O157" i="69"/>
  <c r="O229" i="69"/>
  <c r="O293" i="69"/>
  <c r="O484" i="69"/>
  <c r="O500" i="69"/>
  <c r="O516" i="69"/>
  <c r="O568" i="69"/>
  <c r="O574" i="69"/>
  <c r="O582" i="69"/>
  <c r="O586" i="69"/>
  <c r="O592" i="69"/>
  <c r="O598" i="69"/>
  <c r="O604" i="69"/>
  <c r="O608" i="69"/>
  <c r="O614" i="69"/>
  <c r="O620" i="69"/>
  <c r="O626" i="69"/>
  <c r="O634" i="69"/>
  <c r="O640" i="69"/>
  <c r="O644" i="69"/>
  <c r="O652" i="69"/>
  <c r="O656" i="69"/>
  <c r="O662" i="69"/>
  <c r="O668" i="69"/>
  <c r="O676" i="69"/>
  <c r="O684" i="69"/>
  <c r="O694" i="69"/>
  <c r="O702" i="69"/>
  <c r="O708" i="69"/>
  <c r="O718" i="69"/>
  <c r="O722" i="69"/>
  <c r="O730" i="69"/>
  <c r="O738" i="69"/>
  <c r="O746" i="69"/>
  <c r="O754" i="69"/>
  <c r="O762" i="69"/>
  <c r="O770" i="69"/>
  <c r="O778" i="69"/>
  <c r="O786" i="69"/>
  <c r="O794" i="69"/>
  <c r="O802" i="69"/>
  <c r="O812" i="69"/>
  <c r="O820" i="69"/>
  <c r="O830" i="69"/>
  <c r="O838" i="69"/>
  <c r="O846" i="69"/>
  <c r="O852" i="69"/>
  <c r="O860" i="69"/>
  <c r="O868" i="69"/>
  <c r="O874" i="69"/>
  <c r="O884" i="69"/>
  <c r="O894" i="69"/>
  <c r="O904" i="69"/>
  <c r="O910" i="69"/>
  <c r="O918" i="69"/>
  <c r="O924" i="69"/>
  <c r="O930" i="69"/>
  <c r="O938" i="69"/>
  <c r="O948" i="69"/>
  <c r="O956" i="69"/>
  <c r="O966" i="69"/>
  <c r="O972" i="69"/>
  <c r="O980" i="69"/>
  <c r="O986" i="69"/>
  <c r="O996" i="69"/>
  <c r="O1004" i="69"/>
  <c r="O227" i="69"/>
  <c r="O291" i="69"/>
  <c r="O482" i="69"/>
  <c r="O498" i="69"/>
  <c r="O514" i="69"/>
  <c r="O570" i="69"/>
  <c r="O576" i="69"/>
  <c r="O580" i="69"/>
  <c r="O588" i="69"/>
  <c r="O594" i="69"/>
  <c r="O600" i="69"/>
  <c r="O602" i="69"/>
  <c r="O610" i="69"/>
  <c r="O616" i="69"/>
  <c r="O622" i="69"/>
  <c r="O628" i="69"/>
  <c r="O632" i="69"/>
  <c r="O638" i="69"/>
  <c r="O646" i="69"/>
  <c r="O650" i="69"/>
  <c r="O658" i="69"/>
  <c r="O664" i="69"/>
  <c r="O670" i="69"/>
  <c r="O678" i="69"/>
  <c r="O686" i="69"/>
  <c r="O692" i="69"/>
  <c r="O700" i="69"/>
  <c r="O710" i="69"/>
  <c r="O716" i="69"/>
  <c r="O724" i="69"/>
  <c r="O732" i="69"/>
  <c r="O740" i="69"/>
  <c r="O748" i="69"/>
  <c r="O756" i="69"/>
  <c r="O764" i="69"/>
  <c r="O772" i="69"/>
  <c r="O780" i="69"/>
  <c r="O788" i="69"/>
  <c r="O796" i="69"/>
  <c r="O804" i="69"/>
  <c r="O814" i="69"/>
  <c r="O822" i="69"/>
  <c r="O828" i="69"/>
  <c r="O836" i="69"/>
  <c r="O844" i="69"/>
  <c r="O854" i="69"/>
  <c r="O862" i="69"/>
  <c r="O870" i="69"/>
  <c r="O878" i="69"/>
  <c r="O882" i="69"/>
  <c r="O890" i="69"/>
  <c r="O902" i="69"/>
  <c r="O908" i="69"/>
  <c r="O920" i="69"/>
  <c r="O926" i="69"/>
  <c r="O934" i="69"/>
  <c r="O940" i="69"/>
  <c r="O950" i="69"/>
  <c r="O954" i="69"/>
  <c r="O964" i="69"/>
  <c r="O970" i="69"/>
  <c r="O978" i="69"/>
  <c r="O988" i="69"/>
  <c r="O994" i="69"/>
  <c r="O1002" i="69"/>
  <c r="O181" i="69"/>
  <c r="O245" i="69"/>
  <c r="O309" i="69"/>
  <c r="O480" i="69"/>
  <c r="O496" i="69"/>
  <c r="O512" i="69"/>
  <c r="O528" i="69"/>
  <c r="O530" i="69"/>
  <c r="O532" i="69"/>
  <c r="O534" i="69"/>
  <c r="O536" i="69"/>
  <c r="O538" i="69"/>
  <c r="O540" i="69"/>
  <c r="O542" i="69"/>
  <c r="O544" i="69"/>
  <c r="O546" i="69"/>
  <c r="O548" i="69"/>
  <c r="O550" i="69"/>
  <c r="O552" i="69"/>
  <c r="O554" i="69"/>
  <c r="O556" i="69"/>
  <c r="O558" i="69"/>
  <c r="O560" i="69"/>
  <c r="O562" i="69"/>
  <c r="O564" i="69"/>
  <c r="O566" i="69"/>
  <c r="O572" i="69"/>
  <c r="O578" i="69"/>
  <c r="O584" i="69"/>
  <c r="O590" i="69"/>
  <c r="O596" i="69"/>
  <c r="O606" i="69"/>
  <c r="O612" i="69"/>
  <c r="O618" i="69"/>
  <c r="O624" i="69"/>
  <c r="O630" i="69"/>
  <c r="O636" i="69"/>
  <c r="O642" i="69"/>
  <c r="O648" i="69"/>
  <c r="O654" i="69"/>
  <c r="O660" i="69"/>
  <c r="O666" i="69"/>
  <c r="O672" i="69"/>
  <c r="O680" i="69"/>
  <c r="O688" i="69"/>
  <c r="O696" i="69"/>
  <c r="O706" i="69"/>
  <c r="O714" i="69"/>
  <c r="O726" i="69"/>
  <c r="O734" i="69"/>
  <c r="O742" i="69"/>
  <c r="O750" i="69"/>
  <c r="O758" i="69"/>
  <c r="O766" i="69"/>
  <c r="O776" i="69"/>
  <c r="O784" i="69"/>
  <c r="O790" i="69"/>
  <c r="O798" i="69"/>
  <c r="O808" i="69"/>
  <c r="O816" i="69"/>
  <c r="O824" i="69"/>
  <c r="O832" i="69"/>
  <c r="O840" i="69"/>
  <c r="O848" i="69"/>
  <c r="O858" i="69"/>
  <c r="O866" i="69"/>
  <c r="O876" i="69"/>
  <c r="O886" i="69"/>
  <c r="O892" i="69"/>
  <c r="O900" i="69"/>
  <c r="O912" i="69"/>
  <c r="O916" i="69"/>
  <c r="O928" i="69"/>
  <c r="O936" i="69"/>
  <c r="O944" i="69"/>
  <c r="O952" i="69"/>
  <c r="O960" i="69"/>
  <c r="O968" i="69"/>
  <c r="O974" i="69"/>
  <c r="O984" i="69"/>
  <c r="O992" i="69"/>
  <c r="O1000" i="69"/>
  <c r="O129" i="69"/>
  <c r="O179" i="69"/>
  <c r="O243" i="69"/>
  <c r="O307" i="69"/>
  <c r="O478" i="69"/>
  <c r="O494" i="69"/>
  <c r="O510" i="69"/>
  <c r="O526" i="69"/>
  <c r="O195" i="69"/>
  <c r="O323" i="69"/>
  <c r="O490" i="69"/>
  <c r="O522" i="69"/>
  <c r="O197" i="69"/>
  <c r="O261" i="69"/>
  <c r="O325" i="69"/>
  <c r="O476" i="69"/>
  <c r="O492" i="69"/>
  <c r="O508" i="69"/>
  <c r="O524" i="69"/>
  <c r="O259" i="69"/>
  <c r="O474" i="69"/>
  <c r="O506" i="69"/>
  <c r="O211" i="69"/>
  <c r="O275" i="69"/>
  <c r="O486" i="69"/>
  <c r="O502" i="69"/>
  <c r="O518" i="69"/>
  <c r="O674" i="69"/>
  <c r="O682" i="69"/>
  <c r="O690" i="69"/>
  <c r="O698" i="69"/>
  <c r="O704" i="69"/>
  <c r="O712" i="69"/>
  <c r="O720" i="69"/>
  <c r="O728" i="69"/>
  <c r="O736" i="69"/>
  <c r="O744" i="69"/>
  <c r="O752" i="69"/>
  <c r="O760" i="69"/>
  <c r="O768" i="69"/>
  <c r="O774" i="69"/>
  <c r="O782" i="69"/>
  <c r="O792" i="69"/>
  <c r="O800" i="69"/>
  <c r="O806" i="69"/>
  <c r="O810" i="69"/>
  <c r="O818" i="69"/>
  <c r="O826" i="69"/>
  <c r="O834" i="69"/>
  <c r="O842" i="69"/>
  <c r="O850" i="69"/>
  <c r="O856" i="69"/>
  <c r="O864" i="69"/>
  <c r="O872" i="69"/>
  <c r="O880" i="69"/>
  <c r="O888" i="69"/>
  <c r="O896" i="69"/>
  <c r="O898" i="69"/>
  <c r="O906" i="69"/>
  <c r="O914" i="69"/>
  <c r="O922" i="69"/>
  <c r="O932" i="69"/>
  <c r="O942" i="69"/>
  <c r="O946" i="69"/>
  <c r="O958" i="69"/>
  <c r="O962" i="69"/>
  <c r="O976" i="69"/>
  <c r="O982" i="69"/>
  <c r="O990" i="69"/>
  <c r="O998" i="69"/>
  <c r="O277" i="69"/>
  <c r="O531" i="69"/>
  <c r="O547" i="69"/>
  <c r="O563" i="69"/>
  <c r="O579" i="69"/>
  <c r="O595" i="69"/>
  <c r="O611" i="69"/>
  <c r="O627" i="69"/>
  <c r="O643" i="69"/>
  <c r="O659" i="69"/>
  <c r="O675" i="69"/>
  <c r="O691" i="69"/>
  <c r="O707" i="69"/>
  <c r="O723" i="69"/>
  <c r="O739" i="69"/>
  <c r="O755" i="69"/>
  <c r="O771" i="69"/>
  <c r="O787" i="69"/>
  <c r="O803" i="69"/>
  <c r="O819" i="69"/>
  <c r="O835" i="69"/>
  <c r="O851" i="69"/>
  <c r="O867" i="69"/>
  <c r="O883" i="69"/>
  <c r="O899" i="69"/>
  <c r="O915" i="69"/>
  <c r="O931" i="69"/>
  <c r="O947" i="69"/>
  <c r="O963" i="69"/>
  <c r="O979" i="69"/>
  <c r="O995" i="69"/>
  <c r="O567" i="69"/>
  <c r="O615" i="69"/>
  <c r="O743" i="69"/>
  <c r="O839" i="69"/>
  <c r="O919" i="69"/>
  <c r="O983" i="69"/>
  <c r="O529" i="69"/>
  <c r="O545" i="69"/>
  <c r="O561" i="69"/>
  <c r="O577" i="69"/>
  <c r="O593" i="69"/>
  <c r="O609" i="69"/>
  <c r="O625" i="69"/>
  <c r="O641" i="69"/>
  <c r="O657" i="69"/>
  <c r="O673" i="69"/>
  <c r="O689" i="69"/>
  <c r="O705" i="69"/>
  <c r="O721" i="69"/>
  <c r="O737" i="69"/>
  <c r="O753" i="69"/>
  <c r="O769" i="69"/>
  <c r="O785" i="69"/>
  <c r="O801" i="69"/>
  <c r="O817" i="69"/>
  <c r="O833" i="69"/>
  <c r="O849" i="69"/>
  <c r="O865" i="69"/>
  <c r="O881" i="69"/>
  <c r="O897" i="69"/>
  <c r="O913" i="69"/>
  <c r="O929" i="69"/>
  <c r="O945" i="69"/>
  <c r="O961" i="69"/>
  <c r="O977" i="69"/>
  <c r="O993" i="69"/>
  <c r="O711" i="69"/>
  <c r="O791" i="69"/>
  <c r="O871" i="69"/>
  <c r="O999" i="69"/>
  <c r="O472" i="69"/>
  <c r="O543" i="69"/>
  <c r="O559" i="69"/>
  <c r="O575" i="69"/>
  <c r="O591" i="69"/>
  <c r="O607" i="69"/>
  <c r="O623" i="69"/>
  <c r="O639" i="69"/>
  <c r="O655" i="69"/>
  <c r="O671" i="69"/>
  <c r="O687" i="69"/>
  <c r="O703" i="69"/>
  <c r="O719" i="69"/>
  <c r="O735" i="69"/>
  <c r="O751" i="69"/>
  <c r="O767" i="69"/>
  <c r="O783" i="69"/>
  <c r="O799" i="69"/>
  <c r="O815" i="69"/>
  <c r="O831" i="69"/>
  <c r="O847" i="69"/>
  <c r="O863" i="69"/>
  <c r="O879" i="69"/>
  <c r="O895" i="69"/>
  <c r="O911" i="69"/>
  <c r="O927" i="69"/>
  <c r="O943" i="69"/>
  <c r="O959" i="69"/>
  <c r="O975" i="69"/>
  <c r="O991" i="69"/>
  <c r="O553" i="69"/>
  <c r="O585" i="69"/>
  <c r="O649" i="69"/>
  <c r="O697" i="69"/>
  <c r="O761" i="69"/>
  <c r="O793" i="69"/>
  <c r="O841" i="69"/>
  <c r="O857" i="69"/>
  <c r="O937" i="69"/>
  <c r="O969" i="69"/>
  <c r="O1001" i="69"/>
  <c r="O695" i="69"/>
  <c r="O855" i="69"/>
  <c r="O951" i="69"/>
  <c r="O488" i="69"/>
  <c r="O541" i="69"/>
  <c r="O557" i="69"/>
  <c r="O573" i="69"/>
  <c r="O589" i="69"/>
  <c r="O605" i="69"/>
  <c r="O621" i="69"/>
  <c r="O637" i="69"/>
  <c r="O653" i="69"/>
  <c r="O669" i="69"/>
  <c r="O685" i="69"/>
  <c r="O701" i="69"/>
  <c r="O717" i="69"/>
  <c r="O733" i="69"/>
  <c r="O749" i="69"/>
  <c r="O765" i="69"/>
  <c r="O781" i="69"/>
  <c r="O797" i="69"/>
  <c r="O813" i="69"/>
  <c r="O829" i="69"/>
  <c r="O845" i="69"/>
  <c r="O861" i="69"/>
  <c r="O877" i="69"/>
  <c r="O893" i="69"/>
  <c r="O909" i="69"/>
  <c r="O925" i="69"/>
  <c r="O941" i="69"/>
  <c r="O957" i="69"/>
  <c r="O973" i="69"/>
  <c r="O989" i="69"/>
  <c r="O1005" i="69"/>
  <c r="O537" i="69"/>
  <c r="O601" i="69"/>
  <c r="O633" i="69"/>
  <c r="O665" i="69"/>
  <c r="O713" i="69"/>
  <c r="O745" i="69"/>
  <c r="O809" i="69"/>
  <c r="O873" i="69"/>
  <c r="O905" i="69"/>
  <c r="O953" i="69"/>
  <c r="O535" i="69"/>
  <c r="O599" i="69"/>
  <c r="O663" i="69"/>
  <c r="O727" i="69"/>
  <c r="O823" i="69"/>
  <c r="O935" i="69"/>
  <c r="O504" i="69"/>
  <c r="O539" i="69"/>
  <c r="O555" i="69"/>
  <c r="O571" i="69"/>
  <c r="O587" i="69"/>
  <c r="O603" i="69"/>
  <c r="O619" i="69"/>
  <c r="O635" i="69"/>
  <c r="O651" i="69"/>
  <c r="O667" i="69"/>
  <c r="O683" i="69"/>
  <c r="O699" i="69"/>
  <c r="O715" i="69"/>
  <c r="O731" i="69"/>
  <c r="O747" i="69"/>
  <c r="O763" i="69"/>
  <c r="O779" i="69"/>
  <c r="O795" i="69"/>
  <c r="O811" i="69"/>
  <c r="O827" i="69"/>
  <c r="O843" i="69"/>
  <c r="O859" i="69"/>
  <c r="O875" i="69"/>
  <c r="O891" i="69"/>
  <c r="O907" i="69"/>
  <c r="O923" i="69"/>
  <c r="O939" i="69"/>
  <c r="O955" i="69"/>
  <c r="O971" i="69"/>
  <c r="O987" i="69"/>
  <c r="O1003" i="69"/>
  <c r="O520" i="69"/>
  <c r="O569" i="69"/>
  <c r="O617" i="69"/>
  <c r="O681" i="69"/>
  <c r="O729" i="69"/>
  <c r="O777" i="69"/>
  <c r="O825" i="69"/>
  <c r="O889" i="69"/>
  <c r="O921" i="69"/>
  <c r="O985" i="69"/>
  <c r="O631" i="69"/>
  <c r="O679" i="69"/>
  <c r="O775" i="69"/>
  <c r="O887" i="69"/>
  <c r="O967" i="69"/>
  <c r="O213" i="69"/>
  <c r="O533" i="69"/>
  <c r="O549" i="69"/>
  <c r="O565" i="69"/>
  <c r="O581" i="69"/>
  <c r="O597" i="69"/>
  <c r="O613" i="69"/>
  <c r="O629" i="69"/>
  <c r="O645" i="69"/>
  <c r="O661" i="69"/>
  <c r="O677" i="69"/>
  <c r="O693" i="69"/>
  <c r="O709" i="69"/>
  <c r="O725" i="69"/>
  <c r="O741" i="69"/>
  <c r="O757" i="69"/>
  <c r="O773" i="69"/>
  <c r="O789" i="69"/>
  <c r="O805" i="69"/>
  <c r="O821" i="69"/>
  <c r="O837" i="69"/>
  <c r="O853" i="69"/>
  <c r="O869" i="69"/>
  <c r="O885" i="69"/>
  <c r="O901" i="69"/>
  <c r="O917" i="69"/>
  <c r="O933" i="69"/>
  <c r="O949" i="69"/>
  <c r="O965" i="69"/>
  <c r="O981" i="69"/>
  <c r="O997" i="69"/>
  <c r="O551" i="69"/>
  <c r="O583" i="69"/>
  <c r="O647" i="69"/>
  <c r="O759" i="69"/>
  <c r="O807" i="69"/>
  <c r="O903" i="69"/>
  <c r="A2137" i="69" l="1"/>
  <c r="N2116" i="69" s="1" a="1"/>
  <c r="O2115" i="69"/>
  <c r="B15" i="74" s="1"/>
  <c r="U2116" i="69" l="1"/>
  <c r="N2116" i="69"/>
  <c r="V2116" i="69"/>
  <c r="O2116" i="69"/>
  <c r="W2116" i="69"/>
  <c r="P2116" i="69"/>
  <c r="X2116" i="69"/>
  <c r="Q2116" i="69"/>
  <c r="Y2116" i="69"/>
  <c r="R2116" i="69"/>
  <c r="S2116" i="69"/>
  <c r="T2116" i="69"/>
  <c r="O2120" i="69" l="1"/>
  <c r="B16" i="74"/>
  <c r="E16" i="74"/>
  <c r="R2120" i="69"/>
  <c r="Y2120" i="69"/>
  <c r="L16" i="74"/>
  <c r="D16" i="74"/>
  <c r="Q2120" i="69"/>
  <c r="K16" i="74"/>
  <c r="X2120" i="69"/>
  <c r="C16" i="74"/>
  <c r="P2120" i="69"/>
  <c r="H16" i="74"/>
  <c r="U2120" i="69"/>
  <c r="J16" i="74"/>
  <c r="W2120" i="69"/>
  <c r="G16" i="74"/>
  <c r="T2120" i="69"/>
  <c r="F16" i="74"/>
  <c r="S2120" i="69"/>
  <c r="I16" i="74"/>
  <c r="V2120" i="69"/>
</calcChain>
</file>

<file path=xl/sharedStrings.xml><?xml version="1.0" encoding="utf-8"?>
<sst xmlns="http://schemas.openxmlformats.org/spreadsheetml/2006/main" count="4841" uniqueCount="1372">
  <si>
    <t>TOTAL</t>
  </si>
  <si>
    <t>FIP</t>
  </si>
  <si>
    <t>FII</t>
  </si>
  <si>
    <t>MM</t>
  </si>
  <si>
    <t>Ações</t>
  </si>
  <si>
    <t>IMA-B 5</t>
  </si>
  <si>
    <t>IMA-B 5+</t>
  </si>
  <si>
    <t>IRF-M 1</t>
  </si>
  <si>
    <t>CDI</t>
  </si>
  <si>
    <t>FIDC</t>
  </si>
  <si>
    <t>CARTEIRA 5</t>
  </si>
  <si>
    <t>CARTEIRA 4</t>
  </si>
  <si>
    <t>CARTEIRA 3</t>
  </si>
  <si>
    <t>CARTEIRA 2</t>
  </si>
  <si>
    <t>CARTEIRA 1</t>
  </si>
  <si>
    <t>RESTRIÇÕES</t>
  </si>
  <si>
    <t>Carteira 5</t>
  </si>
  <si>
    <t>Carteira 4</t>
  </si>
  <si>
    <t>Carteira 3</t>
  </si>
  <si>
    <t>Carteira 2</t>
  </si>
  <si>
    <t>Carteira 1</t>
  </si>
  <si>
    <t>Carteira Atual</t>
  </si>
  <si>
    <t>SOLVER</t>
  </si>
  <si>
    <t>RPPS</t>
  </si>
  <si>
    <t>Sharpe</t>
  </si>
  <si>
    <t>Crédito Privado</t>
  </si>
  <si>
    <t>IMA-B</t>
  </si>
  <si>
    <t>FIA</t>
  </si>
  <si>
    <t>Sub-Segmento</t>
  </si>
  <si>
    <t>CRÉDITO PRIVADO</t>
  </si>
  <si>
    <t>Carteira 6</t>
  </si>
  <si>
    <t>Carteira 7</t>
  </si>
  <si>
    <t>Carteira 8</t>
  </si>
  <si>
    <t>Carteira 9</t>
  </si>
  <si>
    <t>Carteira 10</t>
  </si>
  <si>
    <t>CARTEIRA 6</t>
  </si>
  <si>
    <t>CARTEIRA 7</t>
  </si>
  <si>
    <t>CARTEIRA 8</t>
  </si>
  <si>
    <t>CARTEIRA 9</t>
  </si>
  <si>
    <t>CARTEIRA 10</t>
  </si>
  <si>
    <t>LONGUÍSSIMO PRAZO</t>
  </si>
  <si>
    <t>LONGO PRAZO</t>
  </si>
  <si>
    <t>MÉDIO PRAZO</t>
  </si>
  <si>
    <t>CURTO PRAZO</t>
  </si>
  <si>
    <t>AÇÕES</t>
  </si>
  <si>
    <t>Longuíssimo Prazo</t>
  </si>
  <si>
    <t>Longo Prazo</t>
  </si>
  <si>
    <t>Médio Prazo</t>
  </si>
  <si>
    <t>Curto Prazo</t>
  </si>
  <si>
    <t>CARTEIRA RPPS</t>
  </si>
  <si>
    <t>FIM</t>
  </si>
  <si>
    <t>ATIVO</t>
  </si>
  <si>
    <t>INDICADOR</t>
  </si>
  <si>
    <t>110% CDI</t>
  </si>
  <si>
    <t>IFMM</t>
  </si>
  <si>
    <t>IBOV</t>
  </si>
  <si>
    <t>SMLL</t>
  </si>
  <si>
    <t>IFIX</t>
  </si>
  <si>
    <t>Port. 1</t>
  </si>
  <si>
    <t>Port. 2</t>
  </si>
  <si>
    <t>Port. 3</t>
  </si>
  <si>
    <t>Port. 4</t>
  </si>
  <si>
    <t>Port. 5</t>
  </si>
  <si>
    <t>Port. 6</t>
  </si>
  <si>
    <t>Port. 7</t>
  </si>
  <si>
    <t>Port. 8</t>
  </si>
  <si>
    <t>Port. 9</t>
  </si>
  <si>
    <t>Port. 10</t>
  </si>
  <si>
    <t>Retorno Esperado</t>
  </si>
  <si>
    <t>Risco</t>
  </si>
  <si>
    <t>DM</t>
  </si>
  <si>
    <t>Duration Média</t>
  </si>
  <si>
    <t>BDRX</t>
  </si>
  <si>
    <t>FI EXTERIOR</t>
  </si>
  <si>
    <t>FI Exterior</t>
  </si>
  <si>
    <t>Índice</t>
  </si>
  <si>
    <t>Duration (d.u.)</t>
  </si>
  <si>
    <t>IRF-M 1+</t>
  </si>
  <si>
    <t>IRF-M</t>
  </si>
  <si>
    <t>IMA-GERAL ex-C</t>
  </si>
  <si>
    <t>IMA-GERAL</t>
  </si>
  <si>
    <t>Empresa</t>
  </si>
  <si>
    <t>Classe</t>
  </si>
  <si>
    <t>Código</t>
  </si>
  <si>
    <t>Setor NAICS</t>
  </si>
  <si>
    <t>Setor</t>
  </si>
  <si>
    <t>Subsetor</t>
  </si>
  <si>
    <t>Segmento</t>
  </si>
  <si>
    <t>Segmento B3</t>
  </si>
  <si>
    <t>3r Petroleum</t>
  </si>
  <si>
    <t>ON</t>
  </si>
  <si>
    <t>RRRP3</t>
  </si>
  <si>
    <t>Extração de petróleo e gás</t>
  </si>
  <si>
    <t>Petróleo gás e biocombustíveis</t>
  </si>
  <si>
    <t>Exploração refino e distribuição</t>
  </si>
  <si>
    <t>Novo Mercado</t>
  </si>
  <si>
    <t>524 Particip</t>
  </si>
  <si>
    <t>QVQP3B</t>
  </si>
  <si>
    <t>Empresa de eletricidade, gás e água</t>
  </si>
  <si>
    <t>Outros</t>
  </si>
  <si>
    <t>Balcão Organizado</t>
  </si>
  <si>
    <t>Abc Brasil</t>
  </si>
  <si>
    <t>PN</t>
  </si>
  <si>
    <t>ABCB4</t>
  </si>
  <si>
    <t>Bancos</t>
  </si>
  <si>
    <t>Financeiro</t>
  </si>
  <si>
    <t>Intermediários financeiros</t>
  </si>
  <si>
    <t>Nível 2</t>
  </si>
  <si>
    <t>Aco Altona</t>
  </si>
  <si>
    <t>EALT3</t>
  </si>
  <si>
    <t>Transformação de aço em produtos de aço</t>
  </si>
  <si>
    <t>Bens industriais</t>
  </si>
  <si>
    <t>Máquinas e equipamentos</t>
  </si>
  <si>
    <t>Máq. e equip. industriais</t>
  </si>
  <si>
    <t>Tradicional</t>
  </si>
  <si>
    <t>EALT4</t>
  </si>
  <si>
    <t>Aerisenergia</t>
  </si>
  <si>
    <t>AERI3</t>
  </si>
  <si>
    <t>Indústria de motores, turbinas e transmissores de energia</t>
  </si>
  <si>
    <t>AES Tiete E</t>
  </si>
  <si>
    <t>TIET3</t>
  </si>
  <si>
    <t>Geração, transmissão e distribuição de energia elétrica</t>
  </si>
  <si>
    <t>Utilidade pública</t>
  </si>
  <si>
    <t>Energia elétrica</t>
  </si>
  <si>
    <t>TIET4</t>
  </si>
  <si>
    <t>UNT N2</t>
  </si>
  <si>
    <t>TIET11</t>
  </si>
  <si>
    <t>Afluente T</t>
  </si>
  <si>
    <t>AFLT3</t>
  </si>
  <si>
    <t>Águas de Santa Teresina Saneameno Spe S/A</t>
  </si>
  <si>
    <t>25615 ON</t>
  </si>
  <si>
    <t>Água, esgoto e outros sistemas</t>
  </si>
  <si>
    <t>-</t>
  </si>
  <si>
    <t>Alef S/A</t>
  </si>
  <si>
    <t>ALEF3B</t>
  </si>
  <si>
    <t>Administração de empresas e empreendimentos</t>
  </si>
  <si>
    <t>Alfa Consorc</t>
  </si>
  <si>
    <t>BRGE3</t>
  </si>
  <si>
    <t>Previdência e seguros</t>
  </si>
  <si>
    <t>Seguradoras</t>
  </si>
  <si>
    <t>PNA</t>
  </si>
  <si>
    <t>BRGE5</t>
  </si>
  <si>
    <t>PNB</t>
  </si>
  <si>
    <t>BRGE6</t>
  </si>
  <si>
    <t>PNC</t>
  </si>
  <si>
    <t>BRGE7</t>
  </si>
  <si>
    <t>PND</t>
  </si>
  <si>
    <t>BRGE8</t>
  </si>
  <si>
    <t>PNE</t>
  </si>
  <si>
    <t>BRGE11</t>
  </si>
  <si>
    <t>PNF</t>
  </si>
  <si>
    <t>BRGE12</t>
  </si>
  <si>
    <t>Alfa Financ</t>
  </si>
  <si>
    <t>CRIV3</t>
  </si>
  <si>
    <t>Soc. crédito e financiamento</t>
  </si>
  <si>
    <t>CRIV4</t>
  </si>
  <si>
    <t>Alfa Holding</t>
  </si>
  <si>
    <t>RPAD3</t>
  </si>
  <si>
    <t>RPAD5</t>
  </si>
  <si>
    <t>RPAD6</t>
  </si>
  <si>
    <t>Alfa Invest</t>
  </si>
  <si>
    <t>BRIV3</t>
  </si>
  <si>
    <t>BRIV4</t>
  </si>
  <si>
    <t>Alianscsonae</t>
  </si>
  <si>
    <t>ALSO3</t>
  </si>
  <si>
    <t>Locadora de imóveis</t>
  </si>
  <si>
    <t>Exploração de imóveis</t>
  </si>
  <si>
    <t>Aliperti</t>
  </si>
  <si>
    <t>APTI3</t>
  </si>
  <si>
    <t>Indústria de molas e produtos de arame</t>
  </si>
  <si>
    <t>Consumo não cíclico</t>
  </si>
  <si>
    <t>Agropecuária</t>
  </si>
  <si>
    <t>Agricultura</t>
  </si>
  <si>
    <t>APTI4</t>
  </si>
  <si>
    <t>All Norte</t>
  </si>
  <si>
    <t>FRRN3B</t>
  </si>
  <si>
    <t>Transporte ferroviário</t>
  </si>
  <si>
    <t>Transporte</t>
  </si>
  <si>
    <t>FRRN5B</t>
  </si>
  <si>
    <t>FRRN6B</t>
  </si>
  <si>
    <t>Alliar</t>
  </si>
  <si>
    <t>AALR3</t>
  </si>
  <si>
    <t>Laboratório de exames médicos</t>
  </si>
  <si>
    <t>Saúde</t>
  </si>
  <si>
    <t>Serviços médico-hospitalares análises e diagnósticos</t>
  </si>
  <si>
    <t>Alpargatas</t>
  </si>
  <si>
    <t>ALPA3</t>
  </si>
  <si>
    <t>Indústria de calçados</t>
  </si>
  <si>
    <t>Consumo cíclico</t>
  </si>
  <si>
    <t>Tecidos vestuário e calçados</t>
  </si>
  <si>
    <t>Calçados</t>
  </si>
  <si>
    <t>Nível 1</t>
  </si>
  <si>
    <t>ALPA4</t>
  </si>
  <si>
    <t>Alper S.A.</t>
  </si>
  <si>
    <t>APER3</t>
  </si>
  <si>
    <t>Corretora de seguros</t>
  </si>
  <si>
    <t>Corretoras de seguros</t>
  </si>
  <si>
    <t>Alphaville</t>
  </si>
  <si>
    <t>AVLL3</t>
  </si>
  <si>
    <t>Construção de edifícios residenciais</t>
  </si>
  <si>
    <t>Construção civil</t>
  </si>
  <si>
    <t>Incorporações</t>
  </si>
  <si>
    <t>Alupar</t>
  </si>
  <si>
    <t>ALUP3</t>
  </si>
  <si>
    <t>ALUP4</t>
  </si>
  <si>
    <t>ALUP11</t>
  </si>
  <si>
    <t>Amazonia</t>
  </si>
  <si>
    <t>BAZA3</t>
  </si>
  <si>
    <t>Ambev S/A</t>
  </si>
  <si>
    <t>ABEV3</t>
  </si>
  <si>
    <t>Indústria de bebidas</t>
  </si>
  <si>
    <t>Bebidas</t>
  </si>
  <si>
    <t>Cervejas e refrigerantes</t>
  </si>
  <si>
    <t>Ambipar</t>
  </si>
  <si>
    <t>AMBP3</t>
  </si>
  <si>
    <t>Água e saneamento</t>
  </si>
  <si>
    <t>Ampla Energ</t>
  </si>
  <si>
    <t>CBEE3</t>
  </si>
  <si>
    <t>Anima</t>
  </si>
  <si>
    <t>ANIM3</t>
  </si>
  <si>
    <t>Escola de ensino superior</t>
  </si>
  <si>
    <t>Diversos</t>
  </si>
  <si>
    <t>Serviços educacionais</t>
  </si>
  <si>
    <t>Arezzo Co</t>
  </si>
  <si>
    <t>ARZZ3</t>
  </si>
  <si>
    <t>Comércio</t>
  </si>
  <si>
    <t>Atmasa</t>
  </si>
  <si>
    <t>ATMP3</t>
  </si>
  <si>
    <t>Serviços de apoio a empresas</t>
  </si>
  <si>
    <t>Serviços diversos</t>
  </si>
  <si>
    <t>Atompar</t>
  </si>
  <si>
    <t>ATOM3</t>
  </si>
  <si>
    <t>Telecomunicações</t>
  </si>
  <si>
    <t>Aura 360</t>
  </si>
  <si>
    <t>AURA33</t>
  </si>
  <si>
    <t>Mineração de metais</t>
  </si>
  <si>
    <t>Materiais básicos</t>
  </si>
  <si>
    <t>Mineração</t>
  </si>
  <si>
    <t>Minerais metálicos</t>
  </si>
  <si>
    <t>BDR nível 3</t>
  </si>
  <si>
    <t>Azevedo</t>
  </si>
  <si>
    <t>AZEV3</t>
  </si>
  <si>
    <t>Outras construções pesadas e de engenharia civil</t>
  </si>
  <si>
    <t>Construção e engenharia</t>
  </si>
  <si>
    <t>Construção pesada</t>
  </si>
  <si>
    <t>AZEV4</t>
  </si>
  <si>
    <t>Azul S.A.</t>
  </si>
  <si>
    <t>AZUL4</t>
  </si>
  <si>
    <t>Transporte aéreo regular</t>
  </si>
  <si>
    <t>Transporte aéreo</t>
  </si>
  <si>
    <t>B2W Digital</t>
  </si>
  <si>
    <t>BTOW3</t>
  </si>
  <si>
    <t>Vendas por correio ou meio eletrônico</t>
  </si>
  <si>
    <t>Produtos diversos</t>
  </si>
  <si>
    <t>B3</t>
  </si>
  <si>
    <t>B3SA3</t>
  </si>
  <si>
    <t>Bolsa de valores e commodities</t>
  </si>
  <si>
    <t>Serviços financeiros diversos</t>
  </si>
  <si>
    <t>Bahema</t>
  </si>
  <si>
    <t>BAHI3</t>
  </si>
  <si>
    <t>Bovespa Mais</t>
  </si>
  <si>
    <t>Banco BMG</t>
  </si>
  <si>
    <t>BMGB4</t>
  </si>
  <si>
    <t>Banco Inter</t>
  </si>
  <si>
    <t>BIDI3</t>
  </si>
  <si>
    <t>BIDI4</t>
  </si>
  <si>
    <t>UNT</t>
  </si>
  <si>
    <t>BIDI11</t>
  </si>
  <si>
    <t>Banco Pan</t>
  </si>
  <si>
    <t>BPAN4</t>
  </si>
  <si>
    <t>Banese</t>
  </si>
  <si>
    <t>BGIP3</t>
  </si>
  <si>
    <t>BGIP4</t>
  </si>
  <si>
    <t>Banestes</t>
  </si>
  <si>
    <t>BEES3</t>
  </si>
  <si>
    <t>BEES4</t>
  </si>
  <si>
    <t>Banpara</t>
  </si>
  <si>
    <t>BPAR3</t>
  </si>
  <si>
    <t>Banrisul</t>
  </si>
  <si>
    <t>BRSR3</t>
  </si>
  <si>
    <t>BRSR5</t>
  </si>
  <si>
    <t>BRSR6</t>
  </si>
  <si>
    <t>Bardella</t>
  </si>
  <si>
    <t>BDLL3</t>
  </si>
  <si>
    <t>Industria de máquinas agrícolas, de construção e mineração</t>
  </si>
  <si>
    <t>BDLL4</t>
  </si>
  <si>
    <t>Battistella</t>
  </si>
  <si>
    <t>BTTL3</t>
  </si>
  <si>
    <t>Concessionárias de outros veículos motorizados</t>
  </si>
  <si>
    <t>Material de transporte</t>
  </si>
  <si>
    <t>Baumer</t>
  </si>
  <si>
    <t>BALM3</t>
  </si>
  <si>
    <t>Indústria de equipamentos e materiais para uso médico</t>
  </si>
  <si>
    <t>Equipamentos</t>
  </si>
  <si>
    <t>BALM4</t>
  </si>
  <si>
    <t>Bbmlogistica</t>
  </si>
  <si>
    <t>BBML3</t>
  </si>
  <si>
    <t>Transporte rodoviário</t>
  </si>
  <si>
    <t>BBSeguridade</t>
  </si>
  <si>
    <t>BBSE3</t>
  </si>
  <si>
    <t>Seguradora</t>
  </si>
  <si>
    <t>Bemobi Tech</t>
  </si>
  <si>
    <t>BMOB3</t>
  </si>
  <si>
    <t>Editoras de software</t>
  </si>
  <si>
    <t>Tecnologia da informação</t>
  </si>
  <si>
    <t>Programas e serviços</t>
  </si>
  <si>
    <t>Betapart</t>
  </si>
  <si>
    <t>BETP3B</t>
  </si>
  <si>
    <t>Atividades relacionadas à intermediação de crédito</t>
  </si>
  <si>
    <t>Bic Monark</t>
  </si>
  <si>
    <t>BMKS3</t>
  </si>
  <si>
    <t>Indústria de outros equipamentos de transporte</t>
  </si>
  <si>
    <t>Viagens e lazer</t>
  </si>
  <si>
    <t>Bicicletas</t>
  </si>
  <si>
    <t>Biomm</t>
  </si>
  <si>
    <t>BIOM3</t>
  </si>
  <si>
    <t>Pesquisa científica</t>
  </si>
  <si>
    <t>Medicamentos e outros produtos</t>
  </si>
  <si>
    <t>Biosev</t>
  </si>
  <si>
    <t>BSEV3</t>
  </si>
  <si>
    <t>Outras outras indústrias</t>
  </si>
  <si>
    <t>Alimentos processados</t>
  </si>
  <si>
    <t>Açúcar e álcool</t>
  </si>
  <si>
    <t>Bk Brasil</t>
  </si>
  <si>
    <t>BKBR3</t>
  </si>
  <si>
    <t>Restaurantes e outros lugares para comer</t>
  </si>
  <si>
    <t>Hotéis e restaurantes</t>
  </si>
  <si>
    <t>Restaurante e similares</t>
  </si>
  <si>
    <t>Boa Vista</t>
  </si>
  <si>
    <t>BOAS3</t>
  </si>
  <si>
    <t>Outros serviços de Informação</t>
  </si>
  <si>
    <t>Bombril</t>
  </si>
  <si>
    <t>BOBR3</t>
  </si>
  <si>
    <t>Indústria de artigos de limpeza</t>
  </si>
  <si>
    <t>Produtos de uso pessoal e de limpeza</t>
  </si>
  <si>
    <t>Produtos de limpeza</t>
  </si>
  <si>
    <t>BOBR4</t>
  </si>
  <si>
    <t>BR Brokers</t>
  </si>
  <si>
    <t>BBRK3</t>
  </si>
  <si>
    <t>Atividades relacionadas a imóveis</t>
  </si>
  <si>
    <t>Intermediação imobiliária</t>
  </si>
  <si>
    <t>BR Malls Par</t>
  </si>
  <si>
    <t>BRML3</t>
  </si>
  <si>
    <t>BR Propert</t>
  </si>
  <si>
    <t>BRPR3</t>
  </si>
  <si>
    <t>Bradesco</t>
  </si>
  <si>
    <t>BBDC3</t>
  </si>
  <si>
    <t>BBDC4</t>
  </si>
  <si>
    <t>Bradespar</t>
  </si>
  <si>
    <t>BRAP3</t>
  </si>
  <si>
    <t>BRAP4</t>
  </si>
  <si>
    <t>Brasil</t>
  </si>
  <si>
    <t>BBAS3</t>
  </si>
  <si>
    <t>Brasilagro</t>
  </si>
  <si>
    <t>AGRO3</t>
  </si>
  <si>
    <t>Braskem</t>
  </si>
  <si>
    <t>BRKM3</t>
  </si>
  <si>
    <t>Indústria química</t>
  </si>
  <si>
    <t>Químicos</t>
  </si>
  <si>
    <t>Petroquímicos</t>
  </si>
  <si>
    <t>BRKM5</t>
  </si>
  <si>
    <t>BRKM6</t>
  </si>
  <si>
    <t>BRB Banco</t>
  </si>
  <si>
    <t>BSLI3</t>
  </si>
  <si>
    <t>BSLI4</t>
  </si>
  <si>
    <t>BRF SA</t>
  </si>
  <si>
    <t>BRFS3</t>
  </si>
  <si>
    <t>Abatedouros</t>
  </si>
  <si>
    <t>Carnes e derivados</t>
  </si>
  <si>
    <t>Brq</t>
  </si>
  <si>
    <t>BRQB3</t>
  </si>
  <si>
    <t>Btgp Banco</t>
  </si>
  <si>
    <t>BPAC3</t>
  </si>
  <si>
    <t>BPAC5</t>
  </si>
  <si>
    <t>BPAC11</t>
  </si>
  <si>
    <t>Cabinda Part</t>
  </si>
  <si>
    <t>CABI3B</t>
  </si>
  <si>
    <t>Caconde Part</t>
  </si>
  <si>
    <t>CACO3B</t>
  </si>
  <si>
    <t>Cambuci</t>
  </si>
  <si>
    <t>CAMB3</t>
  </si>
  <si>
    <t>Camil</t>
  </si>
  <si>
    <t>CAML3</t>
  </si>
  <si>
    <t>Outras indústrias de alimentos</t>
  </si>
  <si>
    <t>Alimentos diversos</t>
  </si>
  <si>
    <t>Carrefour BR</t>
  </si>
  <si>
    <t>CRFB3</t>
  </si>
  <si>
    <t>Loja de departamentos</t>
  </si>
  <si>
    <t>Comércio e distribuição</t>
  </si>
  <si>
    <t>Alimentos</t>
  </si>
  <si>
    <t>Casan</t>
  </si>
  <si>
    <t>CASN3</t>
  </si>
  <si>
    <t>CASN4</t>
  </si>
  <si>
    <t>CCR SA</t>
  </si>
  <si>
    <t>CCRO3</t>
  </si>
  <si>
    <t>Atividades auxiliares ao transporte rodoviário</t>
  </si>
  <si>
    <t>Exploração de rodovias</t>
  </si>
  <si>
    <t>Cea Modas</t>
  </si>
  <si>
    <t>CEAB3</t>
  </si>
  <si>
    <t>Loja de roupas</t>
  </si>
  <si>
    <t>Ceb</t>
  </si>
  <si>
    <t>CEBR3</t>
  </si>
  <si>
    <t>CEBR5</t>
  </si>
  <si>
    <t>CEBR6</t>
  </si>
  <si>
    <t>Cedro</t>
  </si>
  <si>
    <t>CEDO3</t>
  </si>
  <si>
    <t>Tecelagens</t>
  </si>
  <si>
    <t>Fios e tecidos</t>
  </si>
  <si>
    <t>CEDO4</t>
  </si>
  <si>
    <t>Ceee-D</t>
  </si>
  <si>
    <t>CEED3</t>
  </si>
  <si>
    <t>CEED4</t>
  </si>
  <si>
    <t>Ceee-Gt</t>
  </si>
  <si>
    <t>EEEL3</t>
  </si>
  <si>
    <t>EEEL4</t>
  </si>
  <si>
    <t>Ceg</t>
  </si>
  <si>
    <t>CEGR3</t>
  </si>
  <si>
    <t>Distribuição de gás natural</t>
  </si>
  <si>
    <t>Gás</t>
  </si>
  <si>
    <t>Celesc</t>
  </si>
  <si>
    <t>CLSC3</t>
  </si>
  <si>
    <t>CLSC4</t>
  </si>
  <si>
    <t>Celgpar</t>
  </si>
  <si>
    <t>GPAR3</t>
  </si>
  <si>
    <t>Celpe</t>
  </si>
  <si>
    <t>CEPE3</t>
  </si>
  <si>
    <t>CEPE5</t>
  </si>
  <si>
    <t>CEPE6</t>
  </si>
  <si>
    <t>Cemepe</t>
  </si>
  <si>
    <t>MAPT3</t>
  </si>
  <si>
    <t>MAPT4</t>
  </si>
  <si>
    <t>Cemig</t>
  </si>
  <si>
    <t>CMIG3</t>
  </si>
  <si>
    <t>CMIG4</t>
  </si>
  <si>
    <t>Centauro</t>
  </si>
  <si>
    <t>CNTO3</t>
  </si>
  <si>
    <t>Loja de artigos esportivos e instrumentos musicais</t>
  </si>
  <si>
    <t>Cesp</t>
  </si>
  <si>
    <t>CESP3</t>
  </si>
  <si>
    <t>CESP5</t>
  </si>
  <si>
    <t>CESP6</t>
  </si>
  <si>
    <t>Cia Hering</t>
  </si>
  <si>
    <t>HGTX3</t>
  </si>
  <si>
    <t>Indústria de roupas de malha</t>
  </si>
  <si>
    <t>Vestuário</t>
  </si>
  <si>
    <t>Cielo</t>
  </si>
  <si>
    <t>CIEL3</t>
  </si>
  <si>
    <t>Serviços de processamento de dados, hospedagem e outros serviços relacionados</t>
  </si>
  <si>
    <t>Cims</t>
  </si>
  <si>
    <t>CMSA3</t>
  </si>
  <si>
    <t>CMSA4</t>
  </si>
  <si>
    <t>Cinesystem</t>
  </si>
  <si>
    <t>CNSY3</t>
  </si>
  <si>
    <t>Indústria cinematográfica</t>
  </si>
  <si>
    <t>Comunicações</t>
  </si>
  <si>
    <t>Mídia</t>
  </si>
  <si>
    <t>Produção e difusão de filmes e programas</t>
  </si>
  <si>
    <t>Coelba</t>
  </si>
  <si>
    <t>CEEB3</t>
  </si>
  <si>
    <t>CEEB5</t>
  </si>
  <si>
    <t>CEEB6</t>
  </si>
  <si>
    <t>Coelce</t>
  </si>
  <si>
    <t>COCE3</t>
  </si>
  <si>
    <t>COCE5</t>
  </si>
  <si>
    <t>COCE6</t>
  </si>
  <si>
    <t>Cogna ON</t>
  </si>
  <si>
    <t>COGN3</t>
  </si>
  <si>
    <t>Comgas</t>
  </si>
  <si>
    <t>CGAS3</t>
  </si>
  <si>
    <t>CGAS5</t>
  </si>
  <si>
    <t>Conc Rio Ter</t>
  </si>
  <si>
    <t>CRTE3B</t>
  </si>
  <si>
    <t>CRTE5B</t>
  </si>
  <si>
    <t>Const A Lind</t>
  </si>
  <si>
    <t>CALI3</t>
  </si>
  <si>
    <t>CALI4</t>
  </si>
  <si>
    <t>Copasa</t>
  </si>
  <si>
    <t>CSMG3</t>
  </si>
  <si>
    <t>Copel</t>
  </si>
  <si>
    <t>CPLE3</t>
  </si>
  <si>
    <t>CPLE5</t>
  </si>
  <si>
    <t>CPLE6</t>
  </si>
  <si>
    <t>Cor Ribeiro</t>
  </si>
  <si>
    <t>CORR3</t>
  </si>
  <si>
    <t>CORR4</t>
  </si>
  <si>
    <t>Cosan</t>
  </si>
  <si>
    <t>CSAN3</t>
  </si>
  <si>
    <t>Comércio atacadista de petróleo e produtos de petróleo</t>
  </si>
  <si>
    <t>Cosan Log</t>
  </si>
  <si>
    <t>RLOG3</t>
  </si>
  <si>
    <t>Cosern</t>
  </si>
  <si>
    <t>CSRN3</t>
  </si>
  <si>
    <t>CSRN5</t>
  </si>
  <si>
    <t>CSRN6</t>
  </si>
  <si>
    <t>Coteminas</t>
  </si>
  <si>
    <t>CTNM3</t>
  </si>
  <si>
    <t>Indústria de roupas de tecido</t>
  </si>
  <si>
    <t>CTNM4</t>
  </si>
  <si>
    <t>CPFL Energia</t>
  </si>
  <si>
    <t>CPFE3</t>
  </si>
  <si>
    <t>Cr2</t>
  </si>
  <si>
    <t>CRDE3</t>
  </si>
  <si>
    <t>Cristal</t>
  </si>
  <si>
    <t>CRPG3</t>
  </si>
  <si>
    <t>Químicos diversos</t>
  </si>
  <si>
    <t>CRPG5</t>
  </si>
  <si>
    <t>CRPG6</t>
  </si>
  <si>
    <t>Cruzeiro Edu</t>
  </si>
  <si>
    <t>CSED3</t>
  </si>
  <si>
    <t>Csn Mineraca</t>
  </si>
  <si>
    <t>CMIN3</t>
  </si>
  <si>
    <t>Csu Cardsyst</t>
  </si>
  <si>
    <t>CARD3</t>
  </si>
  <si>
    <t>Ctc S.A.</t>
  </si>
  <si>
    <t>CTCA3</t>
  </si>
  <si>
    <t>Cury S/A</t>
  </si>
  <si>
    <t>CURY3</t>
  </si>
  <si>
    <t>Cvc Brasil</t>
  </si>
  <si>
    <t>CVCB3</t>
  </si>
  <si>
    <t>Transporte turístico</t>
  </si>
  <si>
    <t>Viagens e turismo</t>
  </si>
  <si>
    <t>Cyre Com-Ccp</t>
  </si>
  <si>
    <t>CCPR3</t>
  </si>
  <si>
    <t>Cyrela Realt</t>
  </si>
  <si>
    <t>CYRE3</t>
  </si>
  <si>
    <t>D1000vfarma</t>
  </si>
  <si>
    <t>DMVF3</t>
  </si>
  <si>
    <t>Loja de artigos para saúde e cuidados pessoais</t>
  </si>
  <si>
    <t>Dasa</t>
  </si>
  <si>
    <t>DASA3</t>
  </si>
  <si>
    <t>Dimed</t>
  </si>
  <si>
    <t>PNVL3</t>
  </si>
  <si>
    <t>PNVL4</t>
  </si>
  <si>
    <t>Direcional</t>
  </si>
  <si>
    <t>DIRR3</t>
  </si>
  <si>
    <t>Dohler</t>
  </si>
  <si>
    <t>DOHL3</t>
  </si>
  <si>
    <t>DOHL4</t>
  </si>
  <si>
    <t>Dommo</t>
  </si>
  <si>
    <t>DMMO3</t>
  </si>
  <si>
    <t>Dtcom Direct</t>
  </si>
  <si>
    <t>DTCY3</t>
  </si>
  <si>
    <t>Outros tipos de escolas</t>
  </si>
  <si>
    <t>DTCY4</t>
  </si>
  <si>
    <t>Duratex</t>
  </si>
  <si>
    <t>DTEX3</t>
  </si>
  <si>
    <t>Indústria de móveis e afins</t>
  </si>
  <si>
    <t>Madeira e papel</t>
  </si>
  <si>
    <t>Madeira</t>
  </si>
  <si>
    <t>Ecorodovias</t>
  </si>
  <si>
    <t>ECOR3</t>
  </si>
  <si>
    <t>Elektro</t>
  </si>
  <si>
    <t>EKTR3</t>
  </si>
  <si>
    <t>EKTR4</t>
  </si>
  <si>
    <t>Eletrobras</t>
  </si>
  <si>
    <t>ELET3</t>
  </si>
  <si>
    <t>ELET5</t>
  </si>
  <si>
    <t>ELET6</t>
  </si>
  <si>
    <t>Eletromidia</t>
  </si>
  <si>
    <t>ELMD3</t>
  </si>
  <si>
    <t>Publicidade e propaganda</t>
  </si>
  <si>
    <t>Eletropar</t>
  </si>
  <si>
    <t>LIPR3</t>
  </si>
  <si>
    <t>Emae</t>
  </si>
  <si>
    <t>EMAE3</t>
  </si>
  <si>
    <t>EMAE4</t>
  </si>
  <si>
    <t>Embraer</t>
  </si>
  <si>
    <t>EMBR3</t>
  </si>
  <si>
    <t>Indústria de equipamentos aeroespacias</t>
  </si>
  <si>
    <t>Material aeronáutico e de defesa</t>
  </si>
  <si>
    <t>Enauta Part</t>
  </si>
  <si>
    <t>ENAT3</t>
  </si>
  <si>
    <t>Encorpar</t>
  </si>
  <si>
    <t>ECPR3</t>
  </si>
  <si>
    <t>Indústria de fios</t>
  </si>
  <si>
    <t>ECPR4</t>
  </si>
  <si>
    <t>Energias BR</t>
  </si>
  <si>
    <t>ENBR3</t>
  </si>
  <si>
    <t>Energisa</t>
  </si>
  <si>
    <t>ENGI3</t>
  </si>
  <si>
    <t>ENGI4</t>
  </si>
  <si>
    <t>ENGI11</t>
  </si>
  <si>
    <t>Energisa Mt</t>
  </si>
  <si>
    <t>ENMT3</t>
  </si>
  <si>
    <t>ENMT4</t>
  </si>
  <si>
    <t>Eneva</t>
  </si>
  <si>
    <t>ENEV3</t>
  </si>
  <si>
    <t>Engie Brasil</t>
  </si>
  <si>
    <t>EGIE3</t>
  </si>
  <si>
    <t>Enjoei</t>
  </si>
  <si>
    <t>ENJU3</t>
  </si>
  <si>
    <t>Eqtl Maranhao</t>
  </si>
  <si>
    <t>EQMA3B</t>
  </si>
  <si>
    <t>EQMA5B</t>
  </si>
  <si>
    <t>EQMA6B</t>
  </si>
  <si>
    <t>Eqtl Para</t>
  </si>
  <si>
    <t>EQPA3</t>
  </si>
  <si>
    <t>EQPA5</t>
  </si>
  <si>
    <t>EQPA6</t>
  </si>
  <si>
    <t>EQPA7</t>
  </si>
  <si>
    <t>Equatorial</t>
  </si>
  <si>
    <t>EQTL3</t>
  </si>
  <si>
    <t>Espacolaser</t>
  </si>
  <si>
    <t>ESPA3</t>
  </si>
  <si>
    <t>Outros serviços ambulatoriais de saúde</t>
  </si>
  <si>
    <t>Estapar</t>
  </si>
  <si>
    <t>ALPK3</t>
  </si>
  <si>
    <t>Estrela</t>
  </si>
  <si>
    <t>ESTR3</t>
  </si>
  <si>
    <t>Brinquedos e jogos</t>
  </si>
  <si>
    <t>ESTR4</t>
  </si>
  <si>
    <t>Eternit</t>
  </si>
  <si>
    <t>ETER3</t>
  </si>
  <si>
    <t>Indústria de outros produtos de minerais não metálicos</t>
  </si>
  <si>
    <t>Produtos para construção</t>
  </si>
  <si>
    <t>Eucatex</t>
  </si>
  <si>
    <t>EUCA3</t>
  </si>
  <si>
    <t>Indústria de produtos de madeira compensada e afins</t>
  </si>
  <si>
    <t>EUCA4</t>
  </si>
  <si>
    <t>Even</t>
  </si>
  <si>
    <t>EVEN3</t>
  </si>
  <si>
    <t>Excelsior</t>
  </si>
  <si>
    <t>BAUH3</t>
  </si>
  <si>
    <t>BAUH4</t>
  </si>
  <si>
    <t>Eztec</t>
  </si>
  <si>
    <t>EZTC3</t>
  </si>
  <si>
    <t>Fer Heringer</t>
  </si>
  <si>
    <t>FHER3</t>
  </si>
  <si>
    <t>Indústria de fertilizantes e pesticidas</t>
  </si>
  <si>
    <t>Fertilizantes e defensivos</t>
  </si>
  <si>
    <t>Ferbasa</t>
  </si>
  <si>
    <t>FESA3</t>
  </si>
  <si>
    <t>Fundição</t>
  </si>
  <si>
    <t>Siderurgia e metalurgia</t>
  </si>
  <si>
    <t>Siderurgia</t>
  </si>
  <si>
    <t>FESA4</t>
  </si>
  <si>
    <t>Finansinos</t>
  </si>
  <si>
    <t>FNCN3</t>
  </si>
  <si>
    <t>Fleury</t>
  </si>
  <si>
    <t>FLRY3</t>
  </si>
  <si>
    <t>Flex S/A</t>
  </si>
  <si>
    <t>FLEX3</t>
  </si>
  <si>
    <t>Outros serviços de apoio</t>
  </si>
  <si>
    <t>Focus ON</t>
  </si>
  <si>
    <t>POWE3</t>
  </si>
  <si>
    <t>Fras-Le</t>
  </si>
  <si>
    <t>FRAS3</t>
  </si>
  <si>
    <t>Indústria de autopeças</t>
  </si>
  <si>
    <t>Material rodoviário</t>
  </si>
  <si>
    <t>Gafisa</t>
  </si>
  <si>
    <t>GFSA3</t>
  </si>
  <si>
    <t>Gama Part</t>
  </si>
  <si>
    <t>OPGM3B</t>
  </si>
  <si>
    <t>Generalshopp</t>
  </si>
  <si>
    <t>GSHP3</t>
  </si>
  <si>
    <t>Ger Paranap</t>
  </si>
  <si>
    <t>GEPA3</t>
  </si>
  <si>
    <t>GEPA4</t>
  </si>
  <si>
    <t>Gerdau</t>
  </si>
  <si>
    <t>GGBR3</t>
  </si>
  <si>
    <t>GGBR4</t>
  </si>
  <si>
    <t>Gerdau Met</t>
  </si>
  <si>
    <t>GOAU3</t>
  </si>
  <si>
    <t>GOAU4</t>
  </si>
  <si>
    <t>Gol</t>
  </si>
  <si>
    <t>GOLL4</t>
  </si>
  <si>
    <t>GP Invest</t>
  </si>
  <si>
    <t>A</t>
  </si>
  <si>
    <t>GPIV33</t>
  </si>
  <si>
    <t>Gestão de recursos e investimentos</t>
  </si>
  <si>
    <t>GPC Part</t>
  </si>
  <si>
    <t>GPCP3</t>
  </si>
  <si>
    <t>GPCP4</t>
  </si>
  <si>
    <t>Grazziotin</t>
  </si>
  <si>
    <t>CGRA3</t>
  </si>
  <si>
    <t>CGRA4</t>
  </si>
  <si>
    <t>Grendene</t>
  </si>
  <si>
    <t>GRND3</t>
  </si>
  <si>
    <t>Grupo Mateus</t>
  </si>
  <si>
    <t>GMAT3</t>
  </si>
  <si>
    <t>Grupo Natura</t>
  </si>
  <si>
    <t>NTCO3</t>
  </si>
  <si>
    <t>Comércio atacadista de bens não duráveis variados</t>
  </si>
  <si>
    <t>Produtos de uso pessoal</t>
  </si>
  <si>
    <t>Grupo Soma</t>
  </si>
  <si>
    <t>SOMA3</t>
  </si>
  <si>
    <t>Comércio atacadista de roupas</t>
  </si>
  <si>
    <t>Guararapes</t>
  </si>
  <si>
    <t>GUAR3</t>
  </si>
  <si>
    <t>Habitasul</t>
  </si>
  <si>
    <t>HBTS3</t>
  </si>
  <si>
    <t>HBTS5</t>
  </si>
  <si>
    <t>HBTS6</t>
  </si>
  <si>
    <t>Haga S/A</t>
  </si>
  <si>
    <t>HAGA3</t>
  </si>
  <si>
    <t>Indústria de ferragens</t>
  </si>
  <si>
    <t>HAGA4</t>
  </si>
  <si>
    <t>Hapvida</t>
  </si>
  <si>
    <t>HAPV3</t>
  </si>
  <si>
    <t>Serviços ambulatoriais de saúde</t>
  </si>
  <si>
    <t>Hbr Realty</t>
  </si>
  <si>
    <t>HBRE3</t>
  </si>
  <si>
    <t>Helbor</t>
  </si>
  <si>
    <t>HBOR3</t>
  </si>
  <si>
    <t>Hercules</t>
  </si>
  <si>
    <t>HETA3</t>
  </si>
  <si>
    <t>Indústria de ferramentas de metal não motorizadas e cutelaria</t>
  </si>
  <si>
    <t>Utilidades domésticas</t>
  </si>
  <si>
    <t>Utensílios domésticos</t>
  </si>
  <si>
    <t>HETA4</t>
  </si>
  <si>
    <t>Hidrovias</t>
  </si>
  <si>
    <t>HBSA3</t>
  </si>
  <si>
    <t>Transporte fluvial</t>
  </si>
  <si>
    <t>Transporte hidroviário</t>
  </si>
  <si>
    <t>Hoteis Othon</t>
  </si>
  <si>
    <t>HOOT3</t>
  </si>
  <si>
    <t>Hotel, motel ou similar</t>
  </si>
  <si>
    <t>Hotelaria</t>
  </si>
  <si>
    <t>HOOT4</t>
  </si>
  <si>
    <t>Hypera</t>
  </si>
  <si>
    <t>HYPE3</t>
  </si>
  <si>
    <t>IGB S/A</t>
  </si>
  <si>
    <t>IGBR3</t>
  </si>
  <si>
    <t>Indústria de equipamentos de áudio e vídeo</t>
  </si>
  <si>
    <t>Igua SA</t>
  </si>
  <si>
    <t>IGSN3</t>
  </si>
  <si>
    <t>Iguatemi</t>
  </si>
  <si>
    <t>IGTA3</t>
  </si>
  <si>
    <t>Ihpardini</t>
  </si>
  <si>
    <t>PARD3</t>
  </si>
  <si>
    <t>Imc S/A</t>
  </si>
  <si>
    <t>MEAL3</t>
  </si>
  <si>
    <t>Loja de comida e bebida</t>
  </si>
  <si>
    <t>Ind Cataguas</t>
  </si>
  <si>
    <t>CATA3</t>
  </si>
  <si>
    <t>CATA4</t>
  </si>
  <si>
    <t>Inds Romi</t>
  </si>
  <si>
    <t>ROMI3</t>
  </si>
  <si>
    <t>Indústria de máquinas industriais</t>
  </si>
  <si>
    <t>Inepar</t>
  </si>
  <si>
    <t>INEP3</t>
  </si>
  <si>
    <t>INEP4</t>
  </si>
  <si>
    <t>Intelbras</t>
  </si>
  <si>
    <t>INTB3</t>
  </si>
  <si>
    <t>Indústria de equipamentos de comunicação</t>
  </si>
  <si>
    <t>Computadores e equipamentos</t>
  </si>
  <si>
    <t>Inter SA</t>
  </si>
  <si>
    <t>INNT3</t>
  </si>
  <si>
    <t>Intermedica</t>
  </si>
  <si>
    <t>GNDI3</t>
  </si>
  <si>
    <t>Invepar</t>
  </si>
  <si>
    <t>IVPR3B</t>
  </si>
  <si>
    <t>Serviços de apoio e armazenagem</t>
  </si>
  <si>
    <t>IVPR4B</t>
  </si>
  <si>
    <t>Invest Bemge</t>
  </si>
  <si>
    <t>FIGE3</t>
  </si>
  <si>
    <t>FIGE4</t>
  </si>
  <si>
    <t>Iochp-Maxion</t>
  </si>
  <si>
    <t>MYPK3</t>
  </si>
  <si>
    <t>Automóveis e motocicletas</t>
  </si>
  <si>
    <t>Irani</t>
  </si>
  <si>
    <t>RANI3</t>
  </si>
  <si>
    <t>Indústria de papel, celulose e papelão</t>
  </si>
  <si>
    <t>Papel e celulose</t>
  </si>
  <si>
    <t>Irbbrasil Re</t>
  </si>
  <si>
    <t>IRBR3</t>
  </si>
  <si>
    <t>Seguradora e corretora de seguros</t>
  </si>
  <si>
    <t>Itausa</t>
  </si>
  <si>
    <t>ITSA3</t>
  </si>
  <si>
    <t>ITSA4</t>
  </si>
  <si>
    <t>ItauUnibanco</t>
  </si>
  <si>
    <t>ITUB3</t>
  </si>
  <si>
    <t>ITUB4</t>
  </si>
  <si>
    <t>J B Duarte</t>
  </si>
  <si>
    <t>JBDU3</t>
  </si>
  <si>
    <t>Indústria de alimentos</t>
  </si>
  <si>
    <t>JBDU4</t>
  </si>
  <si>
    <t>Jallesmachad</t>
  </si>
  <si>
    <t>JALL3</t>
  </si>
  <si>
    <t>JBS</t>
  </si>
  <si>
    <t>JBSS3</t>
  </si>
  <si>
    <t>Jereissati</t>
  </si>
  <si>
    <t>JPSA3</t>
  </si>
  <si>
    <t>JHSF Part</t>
  </si>
  <si>
    <t>JHSF3</t>
  </si>
  <si>
    <t>Construção</t>
  </si>
  <si>
    <t>Josapar</t>
  </si>
  <si>
    <t>JOPA3</t>
  </si>
  <si>
    <t>Moinho de grãos</t>
  </si>
  <si>
    <t>JOPA4</t>
  </si>
  <si>
    <t>JSL</t>
  </si>
  <si>
    <t>JSLG3</t>
  </si>
  <si>
    <t>Karsten</t>
  </si>
  <si>
    <t>CTKA3</t>
  </si>
  <si>
    <t>CTKA4</t>
  </si>
  <si>
    <t>Kepler Weber</t>
  </si>
  <si>
    <t>KEPL3</t>
  </si>
  <si>
    <t>Indústria de estruturas metálicas</t>
  </si>
  <si>
    <t>Klabin S/A</t>
  </si>
  <si>
    <t>KLBN3</t>
  </si>
  <si>
    <t>KLBN4</t>
  </si>
  <si>
    <t>KLBN11</t>
  </si>
  <si>
    <t>Lavvi</t>
  </si>
  <si>
    <t>LAVV3</t>
  </si>
  <si>
    <t>Le Lis Blanc</t>
  </si>
  <si>
    <t>LLIS3</t>
  </si>
  <si>
    <t>Lifemed</t>
  </si>
  <si>
    <t>LMED3</t>
  </si>
  <si>
    <t>Light S/A</t>
  </si>
  <si>
    <t>LIGT3</t>
  </si>
  <si>
    <t>Linx</t>
  </si>
  <si>
    <t>LINX3</t>
  </si>
  <si>
    <t>Litel</t>
  </si>
  <si>
    <t>LTEL3B</t>
  </si>
  <si>
    <t>Litela</t>
  </si>
  <si>
    <t>LTLA3B</t>
  </si>
  <si>
    <t>Mineração (exceto petróleo e gás)</t>
  </si>
  <si>
    <t>Localiza</t>
  </si>
  <si>
    <t>RENT3</t>
  </si>
  <si>
    <t>Locadora de automóveis</t>
  </si>
  <si>
    <t>Aluguel de carros</t>
  </si>
  <si>
    <t>Locamerica</t>
  </si>
  <si>
    <t>LCAM3</t>
  </si>
  <si>
    <t>Locaweb</t>
  </si>
  <si>
    <t>LWSA3</t>
  </si>
  <si>
    <t>Log Com Prop</t>
  </si>
  <si>
    <t>LOGG3</t>
  </si>
  <si>
    <t>Log-In</t>
  </si>
  <si>
    <t>LOGN3</t>
  </si>
  <si>
    <t>Atividades auxiliares ao transporte</t>
  </si>
  <si>
    <t>Lojas Americ</t>
  </si>
  <si>
    <t>LAME3</t>
  </si>
  <si>
    <t>LAME4</t>
  </si>
  <si>
    <t>Lojas Marisa</t>
  </si>
  <si>
    <t>AMAR3</t>
  </si>
  <si>
    <t>Lojas Renner</t>
  </si>
  <si>
    <t>LREN3</t>
  </si>
  <si>
    <t>Lopes Brasil</t>
  </si>
  <si>
    <t>LPSB3</t>
  </si>
  <si>
    <t>Lupatech</t>
  </si>
  <si>
    <t>LUPA3</t>
  </si>
  <si>
    <t>Forjarias e estamparias</t>
  </si>
  <si>
    <t>Equipamentos e serviços</t>
  </si>
  <si>
    <t>M.Diasbranco</t>
  </si>
  <si>
    <t>MDIA3</t>
  </si>
  <si>
    <t>Maestroloc</t>
  </si>
  <si>
    <t>MSRO3</t>
  </si>
  <si>
    <t>Magaz Luiza</t>
  </si>
  <si>
    <t>MGLU3</t>
  </si>
  <si>
    <t>Eletrodomésticos</t>
  </si>
  <si>
    <t>Mangels Indl</t>
  </si>
  <si>
    <t>MGEL3</t>
  </si>
  <si>
    <t>Artefatos de ferro e aço</t>
  </si>
  <si>
    <t>MGEL4</t>
  </si>
  <si>
    <t>Marcopolo</t>
  </si>
  <si>
    <t>POMO3</t>
  </si>
  <si>
    <t>Indústria de carrocerias e trailers</t>
  </si>
  <si>
    <t>POMO4</t>
  </si>
  <si>
    <t>Marfrig</t>
  </si>
  <si>
    <t>MRFG3</t>
  </si>
  <si>
    <t>Melhor SP</t>
  </si>
  <si>
    <t>MSPA3</t>
  </si>
  <si>
    <t>Indústria de produtos de papel e papelão</t>
  </si>
  <si>
    <t>MSPA4</t>
  </si>
  <si>
    <t>Meliuz</t>
  </si>
  <si>
    <t>CASH3</t>
  </si>
  <si>
    <t>Melnick</t>
  </si>
  <si>
    <t>MELK3</t>
  </si>
  <si>
    <t>Menezes Cort</t>
  </si>
  <si>
    <t>MNZC3B</t>
  </si>
  <si>
    <t>Outras atividades auxiliares ao transporte</t>
  </si>
  <si>
    <t>Merc Brasil</t>
  </si>
  <si>
    <t>BMEB3</t>
  </si>
  <si>
    <t>BMEB4</t>
  </si>
  <si>
    <t>Merc Financ</t>
  </si>
  <si>
    <t>MERC3</t>
  </si>
  <si>
    <t>MERC4</t>
  </si>
  <si>
    <t>Merc Invest</t>
  </si>
  <si>
    <t>BMIN3</t>
  </si>
  <si>
    <t>BMIN4</t>
  </si>
  <si>
    <t>Metal Iguacu</t>
  </si>
  <si>
    <t>MTIG3</t>
  </si>
  <si>
    <t>Outras indústrias de produtos de metal</t>
  </si>
  <si>
    <t>Embalagens</t>
  </si>
  <si>
    <t>MTIG4</t>
  </si>
  <si>
    <t>Metal Leve</t>
  </si>
  <si>
    <t>LEVE3</t>
  </si>
  <si>
    <t>Metalfrio</t>
  </si>
  <si>
    <t>FRIO3</t>
  </si>
  <si>
    <t>Indústria de equipamentos de refrigeração</t>
  </si>
  <si>
    <t>Metisa</t>
  </si>
  <si>
    <t>MTSA3</t>
  </si>
  <si>
    <t>Máq. e equip. construção e agrícolas</t>
  </si>
  <si>
    <t>MTSA4</t>
  </si>
  <si>
    <t>Mills</t>
  </si>
  <si>
    <t>MILS3</t>
  </si>
  <si>
    <t>Serviços de engenharia e arquitetura</t>
  </si>
  <si>
    <t>Minasmaquinas</t>
  </si>
  <si>
    <t>MMAQ3</t>
  </si>
  <si>
    <t>MMAQ4</t>
  </si>
  <si>
    <t>Minerva</t>
  </si>
  <si>
    <t>BEEF3</t>
  </si>
  <si>
    <t>Minupar</t>
  </si>
  <si>
    <t>MNPR3</t>
  </si>
  <si>
    <t>Mitre</t>
  </si>
  <si>
    <t>MTRE3</t>
  </si>
  <si>
    <t>MMX Miner</t>
  </si>
  <si>
    <t>MMXM3</t>
  </si>
  <si>
    <t>Mobly</t>
  </si>
  <si>
    <t>MBLY3</t>
  </si>
  <si>
    <t>Mont Aranha</t>
  </si>
  <si>
    <t>MOAR3</t>
  </si>
  <si>
    <t>Holdings diversificadas</t>
  </si>
  <si>
    <t>Mosaico SA</t>
  </si>
  <si>
    <t>MOSI3</t>
  </si>
  <si>
    <t>Moura Dubeux</t>
  </si>
  <si>
    <t>MDNE3</t>
  </si>
  <si>
    <t>Movida</t>
  </si>
  <si>
    <t>MOVI3</t>
  </si>
  <si>
    <t>Mrs Logist</t>
  </si>
  <si>
    <t>MRSA3B</t>
  </si>
  <si>
    <t>MRSA5B</t>
  </si>
  <si>
    <t>MRSA6B</t>
  </si>
  <si>
    <t>MRV</t>
  </si>
  <si>
    <t>MRVE3</t>
  </si>
  <si>
    <t>Multiplan</t>
  </si>
  <si>
    <t>MULT3</t>
  </si>
  <si>
    <t>Mundial</t>
  </si>
  <si>
    <t>MNDL3</t>
  </si>
  <si>
    <t>Acessórios</t>
  </si>
  <si>
    <t>Neoenergia</t>
  </si>
  <si>
    <t>NEOE3</t>
  </si>
  <si>
    <t>Neogrid</t>
  </si>
  <si>
    <t>NGRD3</t>
  </si>
  <si>
    <t>Nord Brasil</t>
  </si>
  <si>
    <t>BNBR3</t>
  </si>
  <si>
    <t>Nordon Met</t>
  </si>
  <si>
    <t>NORD3</t>
  </si>
  <si>
    <t>Indústria de outros tipos de máquinas</t>
  </si>
  <si>
    <t>Nortcquimica</t>
  </si>
  <si>
    <t>NRTQ3</t>
  </si>
  <si>
    <t>Indústria de remédios</t>
  </si>
  <si>
    <t>Nutriplant</t>
  </si>
  <si>
    <t>NUTR3</t>
  </si>
  <si>
    <t>Oceanpact</t>
  </si>
  <si>
    <t>OPCT3</t>
  </si>
  <si>
    <t>Mineração, exploração de pedreiras e extração de petróleo e gás</t>
  </si>
  <si>
    <t>Oderich</t>
  </si>
  <si>
    <t>ODER3</t>
  </si>
  <si>
    <t>Indústria de frutas e vegetais em conserva e comidas especiais</t>
  </si>
  <si>
    <t>ODER4</t>
  </si>
  <si>
    <t>Odontoprev</t>
  </si>
  <si>
    <t>ODPV3</t>
  </si>
  <si>
    <t>Consultório odontológico</t>
  </si>
  <si>
    <t>Oi</t>
  </si>
  <si>
    <t>OIBR3</t>
  </si>
  <si>
    <t>OIBR4</t>
  </si>
  <si>
    <t>Omega Ger</t>
  </si>
  <si>
    <t>OMGE3</t>
  </si>
  <si>
    <t>Opport Energ</t>
  </si>
  <si>
    <t>OPHE3B</t>
  </si>
  <si>
    <t>Orizon</t>
  </si>
  <si>
    <t>ORVR3</t>
  </si>
  <si>
    <t>OSX Brasil</t>
  </si>
  <si>
    <t>OSXB3</t>
  </si>
  <si>
    <t>Estaleiros</t>
  </si>
  <si>
    <t>Ourofino S/A</t>
  </si>
  <si>
    <t>OFSA3</t>
  </si>
  <si>
    <t>P.Acucar-Cbd</t>
  </si>
  <si>
    <t>PCAR3</t>
  </si>
  <si>
    <t>Padtec</t>
  </si>
  <si>
    <t>PDTC3</t>
  </si>
  <si>
    <t>Pague Menos</t>
  </si>
  <si>
    <t>PGMN3</t>
  </si>
  <si>
    <t>Loja de mercadorias variadas</t>
  </si>
  <si>
    <t>Panatlantica</t>
  </si>
  <si>
    <t>PATI3</t>
  </si>
  <si>
    <t>PATI4</t>
  </si>
  <si>
    <t>Par Al Bahia</t>
  </si>
  <si>
    <t>PEAB3</t>
  </si>
  <si>
    <t>PEAB4</t>
  </si>
  <si>
    <t>Paranapanema</t>
  </si>
  <si>
    <t>PMAM3</t>
  </si>
  <si>
    <t>Artefatos de cobre</t>
  </si>
  <si>
    <t>PDG Realt</t>
  </si>
  <si>
    <t>PDGR3</t>
  </si>
  <si>
    <t>Pet Manguinh</t>
  </si>
  <si>
    <t>RPMG3</t>
  </si>
  <si>
    <t>Indústria de produtos de petróleo e carvão</t>
  </si>
  <si>
    <t>Petrobras</t>
  </si>
  <si>
    <t>PETR3</t>
  </si>
  <si>
    <t>PETR4</t>
  </si>
  <si>
    <t>Petrobras BR</t>
  </si>
  <si>
    <t>BRDT3</t>
  </si>
  <si>
    <t>Petrorio</t>
  </si>
  <si>
    <t>PRIO3</t>
  </si>
  <si>
    <t>Pettenati</t>
  </si>
  <si>
    <t>PTNT3</t>
  </si>
  <si>
    <t>PTNT4</t>
  </si>
  <si>
    <t>Petz</t>
  </si>
  <si>
    <t>PETZ3</t>
  </si>
  <si>
    <t>Pine</t>
  </si>
  <si>
    <t>PINE3</t>
  </si>
  <si>
    <t>PINE4</t>
  </si>
  <si>
    <t>Planoeplano</t>
  </si>
  <si>
    <t>PLPL3</t>
  </si>
  <si>
    <t>Plascar Part</t>
  </si>
  <si>
    <t>PLAS3</t>
  </si>
  <si>
    <t>Polpar</t>
  </si>
  <si>
    <t>PPAR3</t>
  </si>
  <si>
    <t>Pomifrutas</t>
  </si>
  <si>
    <t>FRTA3</t>
  </si>
  <si>
    <t>Cultivo de frutas e nozes</t>
  </si>
  <si>
    <t>Porto Seguro</t>
  </si>
  <si>
    <t>PSSA3</t>
  </si>
  <si>
    <t>Portobello</t>
  </si>
  <si>
    <t>PTBL3</t>
  </si>
  <si>
    <t>Indústria de produtos de cerâmica e refratários</t>
  </si>
  <si>
    <t>Positivo Tec</t>
  </si>
  <si>
    <t>POSI3</t>
  </si>
  <si>
    <t>Indústria de computadores e periféricos</t>
  </si>
  <si>
    <t>Ppla</t>
  </si>
  <si>
    <t>PPLA11</t>
  </si>
  <si>
    <t>Instituição de intermediação de crédito e atividades relacionadas</t>
  </si>
  <si>
    <t>Pratica</t>
  </si>
  <si>
    <t>PTCA3</t>
  </si>
  <si>
    <t>Indústria de eletrodomésticos</t>
  </si>
  <si>
    <t>Bovespa Mais Nível 2</t>
  </si>
  <si>
    <t>PN Resg</t>
  </si>
  <si>
    <t>PTCA11</t>
  </si>
  <si>
    <t>Priner</t>
  </si>
  <si>
    <t>PRNR3</t>
  </si>
  <si>
    <t>Profarma</t>
  </si>
  <si>
    <t>PFRM3</t>
  </si>
  <si>
    <t>Comércio atacadista de remédios</t>
  </si>
  <si>
    <t>Prompt</t>
  </si>
  <si>
    <t>PRPT3B</t>
  </si>
  <si>
    <t>Qualicorp</t>
  </si>
  <si>
    <t>QUAL3</t>
  </si>
  <si>
    <t>Quality Soft</t>
  </si>
  <si>
    <t>QUSW3</t>
  </si>
  <si>
    <t>Quero-Quero</t>
  </si>
  <si>
    <t>LJQQ3</t>
  </si>
  <si>
    <t>Outras lojas de mercadorias variadas</t>
  </si>
  <si>
    <t>RaiaDrogasil</t>
  </si>
  <si>
    <t>RADL3</t>
  </si>
  <si>
    <t>Randon Part</t>
  </si>
  <si>
    <t>RAPT3</t>
  </si>
  <si>
    <t>RAPT4</t>
  </si>
  <si>
    <t>Recrusul</t>
  </si>
  <si>
    <t>RCSL3</t>
  </si>
  <si>
    <t>RCSL4</t>
  </si>
  <si>
    <t>Rede D Or</t>
  </si>
  <si>
    <t>RDOR3</t>
  </si>
  <si>
    <t>Rede Energia</t>
  </si>
  <si>
    <t>REDE3</t>
  </si>
  <si>
    <t>Renova</t>
  </si>
  <si>
    <t>RNEW3</t>
  </si>
  <si>
    <t>RNEW4</t>
  </si>
  <si>
    <t>RNEW11</t>
  </si>
  <si>
    <t>Riosulense</t>
  </si>
  <si>
    <t>RSUL3</t>
  </si>
  <si>
    <t>RSUL4</t>
  </si>
  <si>
    <t>Rni</t>
  </si>
  <si>
    <t>RDNI3</t>
  </si>
  <si>
    <t>Rossi Resid</t>
  </si>
  <si>
    <t>RSID3</t>
  </si>
  <si>
    <t>Rumo S.A.</t>
  </si>
  <si>
    <t>RAIL3</t>
  </si>
  <si>
    <t>Sabesp</t>
  </si>
  <si>
    <t>SBSP3</t>
  </si>
  <si>
    <t>Sanepar</t>
  </si>
  <si>
    <t>SAPR3</t>
  </si>
  <si>
    <t>SAPR4</t>
  </si>
  <si>
    <t>SAPR11</t>
  </si>
  <si>
    <t>Sansuy</t>
  </si>
  <si>
    <t>SNSY3</t>
  </si>
  <si>
    <t>Indústria de produtos de plástico</t>
  </si>
  <si>
    <t>Materiais diversos</t>
  </si>
  <si>
    <t>SNSY5</t>
  </si>
  <si>
    <t>SNSY6</t>
  </si>
  <si>
    <t>Santander BR</t>
  </si>
  <si>
    <t>SANB3</t>
  </si>
  <si>
    <t>SANB4</t>
  </si>
  <si>
    <t>SANB11</t>
  </si>
  <si>
    <t>Santanense</t>
  </si>
  <si>
    <t>CTSA3</t>
  </si>
  <si>
    <t>CTSA4</t>
  </si>
  <si>
    <t>CTSA8</t>
  </si>
  <si>
    <t>Santos Brp</t>
  </si>
  <si>
    <t>STBP3</t>
  </si>
  <si>
    <t>Atividades auxiliares ao transporte aquático</t>
  </si>
  <si>
    <t>Sao Carlos</t>
  </si>
  <si>
    <t>SCAR3</t>
  </si>
  <si>
    <t>Sao Martinho</t>
  </si>
  <si>
    <t>SMTO3</t>
  </si>
  <si>
    <t>Saraiva Livr</t>
  </si>
  <si>
    <t>SLED3</t>
  </si>
  <si>
    <t>Editoras de jornais, revistas, livros e similares</t>
  </si>
  <si>
    <t>SLED4</t>
  </si>
  <si>
    <t>Schulz</t>
  </si>
  <si>
    <t>SHUL3</t>
  </si>
  <si>
    <t>Motores compressores e outros</t>
  </si>
  <si>
    <t>SHUL4</t>
  </si>
  <si>
    <t>Seg Al Bahia</t>
  </si>
  <si>
    <t>CSAB3</t>
  </si>
  <si>
    <t>CSAB4</t>
  </si>
  <si>
    <t>Sequoia Log</t>
  </si>
  <si>
    <t>SEQL3</t>
  </si>
  <si>
    <t>Ser Educa</t>
  </si>
  <si>
    <t>SEER3</t>
  </si>
  <si>
    <t>Sid Nacional</t>
  </si>
  <si>
    <t>CSNA3</t>
  </si>
  <si>
    <t>Simpar</t>
  </si>
  <si>
    <t>SIMH3</t>
  </si>
  <si>
    <t>Sinqia</t>
  </si>
  <si>
    <t>SQIA3</t>
  </si>
  <si>
    <t>SLC Agricola</t>
  </si>
  <si>
    <t>SLCE3</t>
  </si>
  <si>
    <t>Smart Fit</t>
  </si>
  <si>
    <t>SMFT3</t>
  </si>
  <si>
    <t>Outras indústrias da recreação</t>
  </si>
  <si>
    <t>Atividades esportivas</t>
  </si>
  <si>
    <t>Smiles</t>
  </si>
  <si>
    <t>SMLS3</t>
  </si>
  <si>
    <t>Programas de fidelização</t>
  </si>
  <si>
    <t>Sondotecnica</t>
  </si>
  <si>
    <t>SOND3</t>
  </si>
  <si>
    <t>Consultoria administrativa, científica e técnica</t>
  </si>
  <si>
    <t>Engenharia consultiva</t>
  </si>
  <si>
    <t>SOND5</t>
  </si>
  <si>
    <t>SOND6</t>
  </si>
  <si>
    <t>Springs</t>
  </si>
  <si>
    <t>SGPS3</t>
  </si>
  <si>
    <t>SPturis</t>
  </si>
  <si>
    <t>AHEB3</t>
  </si>
  <si>
    <t>Produção de eventos e shows</t>
  </si>
  <si>
    <t>AHEB5</t>
  </si>
  <si>
    <t>AHEB6</t>
  </si>
  <si>
    <t>Stara</t>
  </si>
  <si>
    <t>STTR3</t>
  </si>
  <si>
    <t>Statkraft</t>
  </si>
  <si>
    <t>STKF3</t>
  </si>
  <si>
    <t>Sudeste</t>
  </si>
  <si>
    <t>OPSE3B</t>
  </si>
  <si>
    <t>Sul 116 Part</t>
  </si>
  <si>
    <t>OPTS3B</t>
  </si>
  <si>
    <t>Sul America</t>
  </si>
  <si>
    <t>SULA3</t>
  </si>
  <si>
    <t>SULA4</t>
  </si>
  <si>
    <t>SULA11</t>
  </si>
  <si>
    <t>Suzano Hold</t>
  </si>
  <si>
    <t>NEMO3</t>
  </si>
  <si>
    <t>NEMO5</t>
  </si>
  <si>
    <t>NEMO6</t>
  </si>
  <si>
    <t>Suzano S.A.</t>
  </si>
  <si>
    <t>SUZB3</t>
  </si>
  <si>
    <t>Taesa</t>
  </si>
  <si>
    <t>TAEE3</t>
  </si>
  <si>
    <t>TAEE4</t>
  </si>
  <si>
    <t>TAEE11</t>
  </si>
  <si>
    <t>Taurus Armas</t>
  </si>
  <si>
    <t>TASA3</t>
  </si>
  <si>
    <t>Armas e munições</t>
  </si>
  <si>
    <t>TASA4</t>
  </si>
  <si>
    <t>Technos</t>
  </si>
  <si>
    <t>TECN3</t>
  </si>
  <si>
    <t>Outras indústrias</t>
  </si>
  <si>
    <t>Tecnisa</t>
  </si>
  <si>
    <t>TCSA3</t>
  </si>
  <si>
    <t>Tecnosolo</t>
  </si>
  <si>
    <t>TCNO3</t>
  </si>
  <si>
    <t>TCNO4</t>
  </si>
  <si>
    <t>Tegma</t>
  </si>
  <si>
    <t>TGMA3</t>
  </si>
  <si>
    <t>Teka</t>
  </si>
  <si>
    <t>TEKA3</t>
  </si>
  <si>
    <t>TEKA4</t>
  </si>
  <si>
    <t>Tekno</t>
  </si>
  <si>
    <t>TKNO3</t>
  </si>
  <si>
    <t>TKNO4</t>
  </si>
  <si>
    <t>Telebras</t>
  </si>
  <si>
    <t>TELB3</t>
  </si>
  <si>
    <t>TELB4</t>
  </si>
  <si>
    <t>Telef Brasil</t>
  </si>
  <si>
    <t>VIVT3</t>
  </si>
  <si>
    <t>Tenda</t>
  </si>
  <si>
    <t>TEND3</t>
  </si>
  <si>
    <t>Terra Santa</t>
  </si>
  <si>
    <t>TESA3</t>
  </si>
  <si>
    <t>Tex Renaux</t>
  </si>
  <si>
    <t>TXRX3</t>
  </si>
  <si>
    <t>TXRX4</t>
  </si>
  <si>
    <t>Tim</t>
  </si>
  <si>
    <t>TIMS3</t>
  </si>
  <si>
    <t>Time For Fun</t>
  </si>
  <si>
    <t>SHOW3</t>
  </si>
  <si>
    <t>Apresentações artísticas</t>
  </si>
  <si>
    <t>Totvs</t>
  </si>
  <si>
    <t>TOTS3</t>
  </si>
  <si>
    <t>Track Field</t>
  </si>
  <si>
    <t>TFCO4</t>
  </si>
  <si>
    <t>Tran Paulist</t>
  </si>
  <si>
    <t>TRPL3</t>
  </si>
  <si>
    <t>TRPL4</t>
  </si>
  <si>
    <t>Trevisa</t>
  </si>
  <si>
    <t>LUXM3</t>
  </si>
  <si>
    <t>LUXM4</t>
  </si>
  <si>
    <t>Trisul</t>
  </si>
  <si>
    <t>TRIS3</t>
  </si>
  <si>
    <t>Triunfo Part</t>
  </si>
  <si>
    <t>TPIS3</t>
  </si>
  <si>
    <t>Tupy</t>
  </si>
  <si>
    <t>TUPY3</t>
  </si>
  <si>
    <t>Ultrapar</t>
  </si>
  <si>
    <t>UGPA3</t>
  </si>
  <si>
    <t>Unicasa</t>
  </si>
  <si>
    <t>UCAS3</t>
  </si>
  <si>
    <t>Móveis</t>
  </si>
  <si>
    <t>Unipar</t>
  </si>
  <si>
    <t>UNIP3</t>
  </si>
  <si>
    <t>UNIP5</t>
  </si>
  <si>
    <t>UNIP6</t>
  </si>
  <si>
    <t>Uptick</t>
  </si>
  <si>
    <t>UPKP3B</t>
  </si>
  <si>
    <t>Usiminas</t>
  </si>
  <si>
    <t>USIM3</t>
  </si>
  <si>
    <t>USIM5</t>
  </si>
  <si>
    <t>USIM6</t>
  </si>
  <si>
    <t>Vale</t>
  </si>
  <si>
    <t>VALE3</t>
  </si>
  <si>
    <t>Valid</t>
  </si>
  <si>
    <t>VLID3</t>
  </si>
  <si>
    <t>Impressão e atividades auxiliares</t>
  </si>
  <si>
    <t>Vamos</t>
  </si>
  <si>
    <t>VAMO3</t>
  </si>
  <si>
    <t>Serviços de locação e leasing</t>
  </si>
  <si>
    <t>Viavarejo</t>
  </si>
  <si>
    <t>VVAR3</t>
  </si>
  <si>
    <t>Vivara S.A.</t>
  </si>
  <si>
    <t>VIVA3</t>
  </si>
  <si>
    <t>Loja de jóias, malas e artigos de couro</t>
  </si>
  <si>
    <t>Viver</t>
  </si>
  <si>
    <t>VIVR3</t>
  </si>
  <si>
    <t>Vulcabras</t>
  </si>
  <si>
    <t>VULC3</t>
  </si>
  <si>
    <t>Weg</t>
  </si>
  <si>
    <t>WEGE3</t>
  </si>
  <si>
    <t>Westwing</t>
  </si>
  <si>
    <t>WEST3</t>
  </si>
  <si>
    <t>Comércio atacadista de bens duráveis</t>
  </si>
  <si>
    <t>Wetzel S/A</t>
  </si>
  <si>
    <t>MWET3</t>
  </si>
  <si>
    <t>MWET4</t>
  </si>
  <si>
    <t>Whirlpool</t>
  </si>
  <si>
    <t>WHRL3</t>
  </si>
  <si>
    <t>WHRL4</t>
  </si>
  <si>
    <t>Wilson Sons</t>
  </si>
  <si>
    <t>WSON33</t>
  </si>
  <si>
    <t>Wiz S.A</t>
  </si>
  <si>
    <t>WIZS3</t>
  </si>
  <si>
    <t>Wlm Ind Com</t>
  </si>
  <si>
    <t>WLMM3</t>
  </si>
  <si>
    <t>WLMM4</t>
  </si>
  <si>
    <t>Yduqs Part</t>
  </si>
  <si>
    <t>YDUQ3</t>
  </si>
  <si>
    <t>RISCO</t>
  </si>
  <si>
    <t>RET. REAL</t>
  </si>
  <si>
    <t>IPCA LP</t>
  </si>
  <si>
    <t>FIRF Longuíssimo Prazo</t>
  </si>
  <si>
    <t>FIRF Longo Prazo</t>
  </si>
  <si>
    <t>FIRF Médio Prazo</t>
  </si>
  <si>
    <t>FIRF Curto Prazo</t>
  </si>
  <si>
    <t>FI Ref. DI</t>
  </si>
  <si>
    <t>FIDC / FIRF CP / FI DEB. INC.</t>
  </si>
  <si>
    <t>FIP / FIMA</t>
  </si>
  <si>
    <t>FI EX</t>
  </si>
  <si>
    <t>S&amp;P 500</t>
  </si>
  <si>
    <t>IFMM BTG Pactual</t>
  </si>
  <si>
    <t>IDIV</t>
  </si>
  <si>
    <t>Ibovespa</t>
  </si>
  <si>
    <t>Global BDRX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</si>
  <si>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</si>
  <si>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</si>
  <si>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</si>
  <si>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</si>
  <si>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</si>
  <si>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</si>
  <si>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</si>
  <si>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</si>
  <si>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</si>
  <si>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</si>
  <si>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</si>
  <si>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</si>
  <si>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</si>
  <si>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Ativos</t>
  </si>
  <si>
    <t xml:space="preserve"> </t>
  </si>
  <si>
    <r>
      <t>w²a</t>
    </r>
    <r>
      <rPr>
        <sz val="11"/>
        <rFont val="Calibri"/>
        <family val="2"/>
      </rPr>
      <t>σ²a</t>
    </r>
  </si>
  <si>
    <t>w²bσ²b</t>
  </si>
  <si>
    <t>w²cσ²c</t>
  </si>
  <si>
    <t>w²dσ²d</t>
  </si>
  <si>
    <t>w²eσ²e</t>
  </si>
  <si>
    <t>w²fσ²f</t>
  </si>
  <si>
    <t>w²gσ²g</t>
  </si>
  <si>
    <t>w²hσ²h</t>
  </si>
  <si>
    <t>w²iσ²i</t>
  </si>
  <si>
    <t>w²jσ²j</t>
  </si>
  <si>
    <t>w²kσ²k</t>
  </si>
  <si>
    <t>2wawb(Cova,b)</t>
  </si>
  <si>
    <t>Atual</t>
  </si>
  <si>
    <t>Microsoft Excel 15.0 Relatório de Respostas</t>
  </si>
  <si>
    <t>Planilha: [São Bernardo do Campo_ Fronteira Eficiente_1.xlsx]Análise</t>
  </si>
  <si>
    <t>Relatório Criado: 24/04/2023 14:03:18</t>
  </si>
  <si>
    <t>Resultado: O Solver encontrou uma solução.  Todas as Restrições e condições de adequação foram satisfeitas.</t>
  </si>
  <si>
    <t>Mecanismo do Solver</t>
  </si>
  <si>
    <t>Mecanismo: GRG Não Linear</t>
  </si>
  <si>
    <t>Tempo da Solução: 1,125 Segundos.</t>
  </si>
  <si>
    <t>Iterações: 1 Subproblemas: 0</t>
  </si>
  <si>
    <t>Opções do Solver</t>
  </si>
  <si>
    <t>Tempo Máx. 100 s,  Iterações 100, Precision 0,000001</t>
  </si>
  <si>
    <t xml:space="preserve"> Convergência 0,0001, Tamanho da População 100, Propagação Aleatória 0, Encaminhar Derivativos, Limites Necessários</t>
  </si>
  <si>
    <t>Subproblemas Máx. Ilimitado, Soluç. Máx. Núm. Inteiro Ilimitado, Tolerância de Número Inteiro 5%, Resolver sem Restrições de Números Inteiros,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</si>
  <si>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</si>
  <si>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</si>
  <si>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</si>
  <si>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</si>
  <si>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</si>
  <si>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</si>
  <si>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</si>
  <si>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</si>
  <si>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</si>
  <si>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</si>
  <si>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</si>
  <si>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</si>
  <si>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$N$2115</t>
  </si>
  <si>
    <t>RET. REAL SOLVER</t>
  </si>
  <si>
    <t>$B$2119</t>
  </si>
  <si>
    <t>Conting.</t>
  </si>
  <si>
    <t>$C$2119</t>
  </si>
  <si>
    <t>$D$2119</t>
  </si>
  <si>
    <t>$E$2119</t>
  </si>
  <si>
    <t>$F$2119</t>
  </si>
  <si>
    <t>$G$2119</t>
  </si>
  <si>
    <t>$H$2119</t>
  </si>
  <si>
    <t>$I$2119</t>
  </si>
  <si>
    <t>$J$2119</t>
  </si>
  <si>
    <t>$K$2119</t>
  </si>
  <si>
    <t>$L$2119</t>
  </si>
  <si>
    <t>$A$2119</t>
  </si>
  <si>
    <t>$A$2119=1</t>
  </si>
  <si>
    <t>Associação</t>
  </si>
  <si>
    <t>$H$2120</t>
  </si>
  <si>
    <t>RESTRIÇÕES IFMM</t>
  </si>
  <si>
    <t>$H$2120=1</t>
  </si>
  <si>
    <t>$L$2120</t>
  </si>
  <si>
    <t>RESTRIÇÕES BDRX</t>
  </si>
  <si>
    <t>$L$2120=1</t>
  </si>
  <si>
    <t>$N$2116</t>
  </si>
  <si>
    <t>RISCO SOLVER</t>
  </si>
  <si>
    <t>$N$2116=$N$2117</t>
  </si>
  <si>
    <t>$B$2119&gt;=0</t>
  </si>
  <si>
    <t>Não-associação</t>
  </si>
  <si>
    <t>$C$2119&gt;=0</t>
  </si>
  <si>
    <t>$D$2119&gt;=0</t>
  </si>
  <si>
    <t>$E$2119&gt;=0</t>
  </si>
  <si>
    <t>$F$2119&gt;=0</t>
  </si>
  <si>
    <t>$G$2119&gt;=0</t>
  </si>
  <si>
    <t>$H$2119&gt;=0</t>
  </si>
  <si>
    <t>$I$2119&gt;=0</t>
  </si>
  <si>
    <t>$J$2119&gt;=0</t>
  </si>
  <si>
    <t>$K$2119&gt;=0</t>
  </si>
  <si>
    <t>$L$2119&gt;=0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</si>
</sst>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[$€-2]* #,##0.00_);_([$€-2]* \(#,##0.00\);_([$€-2]* &quot;-&quot;??_)"/>
    <numFmt numFmtId="166" formatCode="0.0%"/>
    <numFmt numFmtId="167" formatCode="#,##0.0000"/>
    <numFmt numFmtId="168" formatCode="_-* #,##0.0_-;\-* #,##0.0_-;_-* &quot;-&quot;?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Verdana"/>
      <family val="2"/>
    </font>
    <font>
      <b/>
      <sz val="8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F5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4EDF4"/>
      </patternFill>
    </fill>
    <fill>
      <patternFill patternType="solid">
        <fgColor indexed="9"/>
      </patternFill>
    </fill>
    <fill>
      <patternFill patternType="solid">
        <fgColor rgb="FF4E80A6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mediumDashed">
        <color theme="3" tint="0.79998168889431442"/>
      </top>
      <bottom style="mediumDashed">
        <color theme="3" tint="0.79998168889431442"/>
      </bottom>
      <diagonal/>
    </border>
    <border>
      <left/>
      <right/>
      <top style="mediumDashed">
        <color theme="3" tint="0.79998168889431442"/>
      </top>
      <bottom style="medium">
        <color theme="3" tint="0.39988402966399123"/>
      </bottom>
      <diagonal/>
    </border>
    <border>
      <left/>
      <right/>
      <top style="mediumDashed">
        <color theme="3" tint="0.79998168889431442"/>
      </top>
      <bottom style="medium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3" tint="0.79995117038483843"/>
      </top>
      <bottom style="mediumDashed">
        <color theme="3" tint="0.79998168889431442"/>
      </bottom>
      <diagonal/>
    </border>
    <border>
      <left/>
      <right/>
      <top style="mediumDashed">
        <color theme="3" tint="0.79998168889431442"/>
      </top>
      <bottom style="thick">
        <color theme="3" tint="0.79995117038483843"/>
      </bottom>
      <diagonal/>
    </border>
    <border>
      <left/>
      <right/>
      <top style="thick">
        <color theme="3" tint="0.79992065187536243"/>
      </top>
      <bottom style="thick">
        <color theme="3" tint="0.79992065187536243"/>
      </bottom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  <border>
      <left style="thin">
        <color rgb="FF4E80A6"/>
      </left>
      <right style="thin">
        <color rgb="FF4E80A6"/>
      </right>
      <top/>
      <bottom style="thin">
        <color rgb="FF4E80A6"/>
      </bottom>
      <diagonal/>
    </border>
    <border>
      <left style="thin">
        <color rgb="FF4E80A6"/>
      </left>
      <right style="thin">
        <color rgb="FF4E80A6"/>
      </right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58">
    <xf numFmtId="0" fontId="0" fillId="0" borderId="0"/>
    <xf numFmtId="165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</cellStyleXfs>
  <cellXfs count="89">
    <xf numFmtId="0" fontId="0" fillId="0" borderId="0" xfId="0"/>
    <xf numFmtId="0" fontId="5" fillId="0" borderId="0" xfId="22" applyFont="1" applyAlignment="1">
      <alignment horizontal="center" vertical="center"/>
    </xf>
    <xf numFmtId="10" fontId="5" fillId="0" borderId="0" xfId="22" applyNumberFormat="1" applyFont="1" applyAlignment="1">
      <alignment horizontal="center" vertical="center"/>
    </xf>
    <xf numFmtId="10" fontId="5" fillId="0" borderId="0" xfId="102" applyNumberFormat="1" applyFont="1" applyAlignment="1">
      <alignment horizontal="center" vertical="center"/>
    </xf>
    <xf numFmtId="14" fontId="5" fillId="0" borderId="0" xfId="22" applyNumberFormat="1" applyFont="1" applyAlignment="1">
      <alignment horizontal="center" vertical="center" wrapText="1"/>
    </xf>
    <xf numFmtId="2" fontId="5" fillId="0" borderId="0" xfId="22" applyNumberFormat="1" applyFont="1" applyAlignment="1">
      <alignment horizontal="center" vertical="center"/>
    </xf>
    <xf numFmtId="10" fontId="5" fillId="0" borderId="0" xfId="22" applyNumberFormat="1" applyFont="1" applyAlignment="1">
      <alignment horizontal="center" vertical="center" wrapText="1"/>
    </xf>
    <xf numFmtId="10" fontId="5" fillId="2" borderId="2" xfId="22" applyNumberFormat="1" applyFont="1" applyFill="1" applyBorder="1" applyAlignment="1">
      <alignment horizontal="center" vertical="center"/>
    </xf>
    <xf numFmtId="10" fontId="5" fillId="0" borderId="3" xfId="22" applyNumberFormat="1" applyFont="1" applyBorder="1" applyAlignment="1">
      <alignment horizontal="center" vertical="center"/>
    </xf>
    <xf numFmtId="10" fontId="5" fillId="0" borderId="4" xfId="22" applyNumberFormat="1" applyFont="1" applyBorder="1" applyAlignment="1">
      <alignment horizontal="center" vertical="center"/>
    </xf>
    <xf numFmtId="14" fontId="5" fillId="0" borderId="0" xfId="22" applyNumberFormat="1" applyFont="1" applyAlignment="1">
      <alignment horizontal="center" vertical="center"/>
    </xf>
    <xf numFmtId="0" fontId="5" fillId="0" borderId="0" xfId="22" applyFont="1" applyAlignment="1">
      <alignment horizontal="center" vertical="center" wrapText="1"/>
    </xf>
    <xf numFmtId="10" fontId="5" fillId="0" borderId="1" xfId="22" applyNumberFormat="1" applyFont="1" applyBorder="1" applyAlignment="1">
      <alignment horizontal="center" vertical="center" wrapText="1"/>
    </xf>
    <xf numFmtId="10" fontId="5" fillId="0" borderId="0" xfId="102" applyNumberFormat="1" applyFont="1" applyAlignment="1">
      <alignment horizontal="center" vertical="center" wrapText="1"/>
    </xf>
    <xf numFmtId="10" fontId="7" fillId="0" borderId="0" xfId="155" applyNumberFormat="1" applyFont="1" applyAlignment="1">
      <alignment horizontal="center" vertical="center"/>
    </xf>
    <xf numFmtId="10" fontId="7" fillId="0" borderId="0" xfId="155" applyNumberFormat="1" applyFont="1"/>
    <xf numFmtId="0" fontId="7" fillId="0" borderId="0" xfId="154" applyFont="1"/>
    <xf numFmtId="0" fontId="3" fillId="0" borderId="0" xfId="154"/>
    <xf numFmtId="0" fontId="7" fillId="0" borderId="6" xfId="154" applyFont="1" applyBorder="1" applyAlignment="1">
      <alignment horizontal="left" vertical="center"/>
    </xf>
    <xf numFmtId="0" fontId="7" fillId="0" borderId="0" xfId="154" applyFont="1" applyAlignment="1">
      <alignment horizontal="left" vertical="center"/>
    </xf>
    <xf numFmtId="0" fontId="7" fillId="0" borderId="7" xfId="154" applyFont="1" applyBorder="1" applyAlignment="1">
      <alignment horizontal="left" vertical="center"/>
    </xf>
    <xf numFmtId="10" fontId="6" fillId="0" borderId="0" xfId="155" applyNumberFormat="1" applyFont="1"/>
    <xf numFmtId="0" fontId="7" fillId="0" borderId="8" xfId="154" applyFont="1" applyBorder="1" applyAlignment="1">
      <alignment horizontal="left" vertical="center"/>
    </xf>
    <xf numFmtId="0" fontId="6" fillId="0" borderId="0" xfId="154" applyFont="1" applyAlignment="1">
      <alignment horizontal="left" vertical="center"/>
    </xf>
    <xf numFmtId="10" fontId="3" fillId="0" borderId="0" xfId="155" applyNumberFormat="1"/>
    <xf numFmtId="4" fontId="5" fillId="0" borderId="0" xfId="22" applyNumberFormat="1" applyFont="1" applyAlignment="1">
      <alignment horizontal="center" vertical="center"/>
    </xf>
    <xf numFmtId="0" fontId="6" fillId="0" borderId="5" xfId="154" applyFont="1" applyBorder="1" applyAlignment="1">
      <alignment horizontal="center" vertical="center" wrapText="1"/>
    </xf>
    <xf numFmtId="10" fontId="7" fillId="0" borderId="0" xfId="155" applyNumberFormat="1" applyFont="1" applyAlignment="1">
      <alignment horizontal="center" vertical="center" wrapText="1"/>
    </xf>
    <xf numFmtId="10" fontId="6" fillId="0" borderId="0" xfId="155" applyNumberFormat="1" applyFont="1" applyAlignment="1">
      <alignment horizontal="center" vertical="center" wrapText="1"/>
    </xf>
    <xf numFmtId="10" fontId="7" fillId="0" borderId="0" xfId="155" applyNumberFormat="1" applyFont="1" applyAlignment="1">
      <alignment wrapText="1"/>
    </xf>
    <xf numFmtId="0" fontId="7" fillId="0" borderId="0" xfId="154" applyFont="1" applyAlignment="1">
      <alignment wrapText="1"/>
    </xf>
    <xf numFmtId="0" fontId="3" fillId="0" borderId="0" xfId="154" applyAlignment="1">
      <alignment wrapText="1"/>
    </xf>
    <xf numFmtId="0" fontId="8" fillId="0" borderId="0" xfId="0" applyFont="1" applyAlignment="1">
      <alignment horizontal="center"/>
    </xf>
    <xf numFmtId="0" fontId="10" fillId="4" borderId="9" xfId="0" applyFont="1" applyFill="1" applyBorder="1" applyAlignment="1">
      <alignment horizontal="center"/>
    </xf>
    <xf numFmtId="166" fontId="6" fillId="0" borderId="5" xfId="155" applyNumberFormat="1" applyFont="1" applyBorder="1" applyAlignment="1">
      <alignment horizontal="center" vertical="center" wrapText="1"/>
    </xf>
    <xf numFmtId="166" fontId="6" fillId="0" borderId="5" xfId="154" applyNumberFormat="1" applyFont="1" applyBorder="1" applyAlignment="1">
      <alignment horizontal="center" vertical="center" wrapText="1"/>
    </xf>
    <xf numFmtId="166" fontId="7" fillId="0" borderId="6" xfId="155" applyNumberFormat="1" applyFont="1" applyBorder="1" applyAlignment="1">
      <alignment horizontal="center" vertical="center"/>
    </xf>
    <xf numFmtId="166" fontId="7" fillId="0" borderId="6" xfId="101" applyNumberFormat="1" applyFont="1" applyBorder="1" applyAlignment="1">
      <alignment horizontal="center" vertical="center"/>
    </xf>
    <xf numFmtId="166" fontId="7" fillId="0" borderId="7" xfId="155" applyNumberFormat="1" applyFont="1" applyBorder="1" applyAlignment="1">
      <alignment horizontal="center" vertical="center"/>
    </xf>
    <xf numFmtId="166" fontId="7" fillId="0" borderId="7" xfId="101" applyNumberFormat="1" applyFont="1" applyBorder="1" applyAlignment="1">
      <alignment horizontal="center" vertical="center"/>
    </xf>
    <xf numFmtId="166" fontId="7" fillId="0" borderId="8" xfId="155" applyNumberFormat="1" applyFont="1" applyBorder="1" applyAlignment="1">
      <alignment horizontal="center" vertical="center"/>
    </xf>
    <xf numFmtId="166" fontId="7" fillId="0" borderId="8" xfId="101" applyNumberFormat="1" applyFont="1" applyBorder="1" applyAlignment="1">
      <alignment horizontal="center" vertical="center"/>
    </xf>
    <xf numFmtId="166" fontId="6" fillId="0" borderId="0" xfId="155" applyNumberFormat="1" applyFont="1" applyAlignment="1">
      <alignment horizontal="center" vertical="center"/>
    </xf>
    <xf numFmtId="166" fontId="3" fillId="0" borderId="0" xfId="155" applyNumberFormat="1"/>
    <xf numFmtId="166" fontId="3" fillId="0" borderId="0" xfId="154" applyNumberFormat="1" applyAlignment="1">
      <alignment horizontal="center"/>
    </xf>
    <xf numFmtId="14" fontId="4" fillId="3" borderId="9" xfId="22" applyNumberFormat="1" applyFont="1" applyFill="1" applyBorder="1" applyAlignment="1">
      <alignment horizontal="center" vertical="center" wrapText="1"/>
    </xf>
    <xf numFmtId="10" fontId="11" fillId="5" borderId="9" xfId="22" applyNumberFormat="1" applyFont="1" applyFill="1" applyBorder="1" applyAlignment="1">
      <alignment horizontal="center" vertical="center" wrapText="1"/>
    </xf>
    <xf numFmtId="10" fontId="11" fillId="5" borderId="9" xfId="102" applyNumberFormat="1" applyFont="1" applyFill="1" applyBorder="1" applyAlignment="1">
      <alignment horizontal="center" vertical="center" wrapText="1"/>
    </xf>
    <xf numFmtId="14" fontId="11" fillId="5" borderId="9" xfId="22" applyNumberFormat="1" applyFont="1" applyFill="1" applyBorder="1" applyAlignment="1">
      <alignment horizontal="center" vertical="center" wrapText="1"/>
    </xf>
    <xf numFmtId="166" fontId="5" fillId="0" borderId="9" xfId="22" applyNumberFormat="1" applyFont="1" applyBorder="1" applyAlignment="1">
      <alignment horizontal="center" vertical="center"/>
    </xf>
    <xf numFmtId="0" fontId="7" fillId="0" borderId="10" xfId="154" applyFont="1" applyBorder="1" applyAlignment="1">
      <alignment horizontal="left" vertical="center"/>
    </xf>
    <xf numFmtId="166" fontId="7" fillId="0" borderId="10" xfId="101" applyNumberFormat="1" applyFont="1" applyBorder="1" applyAlignment="1">
      <alignment horizontal="center" vertical="center"/>
    </xf>
    <xf numFmtId="0" fontId="7" fillId="0" borderId="11" xfId="154" applyFont="1" applyBorder="1" applyAlignment="1">
      <alignment horizontal="left" vertical="center"/>
    </xf>
    <xf numFmtId="166" fontId="7" fillId="0" borderId="11" xfId="101" applyNumberFormat="1" applyFont="1" applyBorder="1" applyAlignment="1">
      <alignment horizontal="center" vertical="center"/>
    </xf>
    <xf numFmtId="0" fontId="3" fillId="0" borderId="0" xfId="154" applyAlignment="1">
      <alignment horizontal="center"/>
    </xf>
    <xf numFmtId="9" fontId="6" fillId="0" borderId="0" xfId="155" applyFont="1" applyAlignment="1">
      <alignment horizontal="center" vertical="center"/>
    </xf>
    <xf numFmtId="0" fontId="7" fillId="0" borderId="12" xfId="154" applyFont="1" applyBorder="1" applyAlignment="1">
      <alignment horizontal="left" vertical="center"/>
    </xf>
    <xf numFmtId="2" fontId="7" fillId="0" borderId="12" xfId="101" applyNumberFormat="1" applyFont="1" applyBorder="1" applyAlignment="1">
      <alignment horizontal="center" vertical="center"/>
    </xf>
    <xf numFmtId="167" fontId="7" fillId="0" borderId="6" xfId="101" applyNumberFormat="1" applyFont="1" applyBorder="1" applyAlignment="1">
      <alignment horizontal="center" vertical="center"/>
    </xf>
    <xf numFmtId="167" fontId="7" fillId="0" borderId="7" xfId="101" applyNumberFormat="1" applyFont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3" fillId="8" borderId="0" xfId="0" applyFont="1" applyFill="1" applyAlignment="1">
      <alignment vertical="center"/>
    </xf>
    <xf numFmtId="0" fontId="13" fillId="6" borderId="14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3" fillId="9" borderId="14" xfId="0" applyFont="1" applyFill="1" applyBorder="1" applyAlignment="1">
      <alignment vertical="center"/>
    </xf>
    <xf numFmtId="0" fontId="13" fillId="6" borderId="15" xfId="0" applyFont="1" applyFill="1" applyBorder="1" applyAlignment="1">
      <alignment vertical="center"/>
    </xf>
    <xf numFmtId="0" fontId="13" fillId="9" borderId="15" xfId="0" applyFont="1" applyFill="1" applyBorder="1" applyAlignment="1">
      <alignment vertical="center"/>
    </xf>
    <xf numFmtId="14" fontId="11" fillId="10" borderId="0" xfId="22" applyNumberFormat="1" applyFont="1" applyFill="1" applyAlignment="1">
      <alignment horizontal="center" vertical="center" wrapText="1"/>
    </xf>
    <xf numFmtId="10" fontId="9" fillId="0" borderId="9" xfId="22" applyNumberFormat="1" applyFont="1" applyBorder="1" applyAlignment="1">
      <alignment horizontal="center" vertical="center"/>
    </xf>
    <xf numFmtId="10" fontId="9" fillId="0" borderId="9" xfId="102" applyNumberFormat="1" applyFont="1" applyBorder="1" applyAlignment="1">
      <alignment horizontal="center" vertical="center"/>
    </xf>
    <xf numFmtId="0" fontId="14" fillId="0" borderId="0" xfId="157"/>
    <xf numFmtId="3" fontId="15" fillId="11" borderId="16" xfId="157" applyNumberFormat="1" applyFont="1" applyFill="1" applyBorder="1" applyAlignment="1">
      <alignment horizontal="center"/>
    </xf>
    <xf numFmtId="0" fontId="15" fillId="11" borderId="16" xfId="157" applyFont="1" applyFill="1" applyBorder="1" applyAlignment="1">
      <alignment horizontal="center"/>
    </xf>
    <xf numFmtId="3" fontId="15" fillId="12" borderId="17" xfId="157" applyNumberFormat="1" applyFont="1" applyFill="1" applyBorder="1" applyAlignment="1">
      <alignment horizontal="center"/>
    </xf>
    <xf numFmtId="0" fontId="15" fillId="12" borderId="17" xfId="157" applyFont="1" applyFill="1" applyBorder="1" applyAlignment="1">
      <alignment horizontal="center"/>
    </xf>
    <xf numFmtId="3" fontId="15" fillId="11" borderId="17" xfId="157" applyNumberFormat="1" applyFont="1" applyFill="1" applyBorder="1" applyAlignment="1">
      <alignment horizontal="center"/>
    </xf>
    <xf numFmtId="0" fontId="15" fillId="11" borderId="17" xfId="157" applyFont="1" applyFill="1" applyBorder="1" applyAlignment="1">
      <alignment horizontal="center"/>
    </xf>
    <xf numFmtId="0" fontId="16" fillId="13" borderId="0" xfId="157" applyFont="1" applyFill="1" applyAlignment="1">
      <alignment horizontal="center" vertical="center" wrapText="1"/>
    </xf>
    <xf numFmtId="0" fontId="16" fillId="13" borderId="18" xfId="157" applyFont="1" applyFill="1" applyBorder="1" applyAlignment="1">
      <alignment horizontal="center" vertical="center" wrapText="1"/>
    </xf>
    <xf numFmtId="10" fontId="5" fillId="0" borderId="0" xfId="101" applyNumberFormat="1" applyFont="1" applyAlignment="1">
      <alignment horizontal="center" vertical="center"/>
    </xf>
    <xf numFmtId="168" fontId="5" fillId="0" borderId="0" xfId="156" applyNumberFormat="1" applyFont="1" applyAlignment="1">
      <alignment vertical="center"/>
    </xf>
    <xf numFmtId="0" fontId="17" fillId="0" borderId="0" xfId="0" applyFont="1"/>
    <xf numFmtId="0" fontId="0" fillId="0" borderId="20" xfId="0" applyBorder="1"/>
    <xf numFmtId="0" fontId="18" fillId="0" borderId="19" xfId="0" applyFont="1" applyBorder="1" applyAlignment="1">
      <alignment horizontal="center"/>
    </xf>
    <xf numFmtId="0" fontId="0" fillId="0" borderId="21" xfId="0" applyBorder="1"/>
    <xf numFmtId="10" fontId="0" fillId="0" borderId="20" xfId="0" applyNumberFormat="1" applyBorder="1"/>
    <xf numFmtId="10" fontId="0" fillId="0" borderId="21" xfId="0" applyNumberFormat="1" applyBorder="1"/>
    <xf numFmtId="2" fontId="11" fillId="10" borderId="0" xfId="22" applyNumberFormat="1" applyFont="1" applyFill="1" applyAlignment="1">
      <alignment horizontal="center" vertical="center"/>
    </xf>
    <xf numFmtId="10" fontId="5" fillId="0" borderId="0" xfId="22" applyNumberFormat="1" applyFont="1" applyAlignment="1">
      <alignment horizontal="center" vertical="center"/>
    </xf>
  </cellXfs>
  <cellStyles count="158">
    <cellStyle name="Euro" xfId="1" xr:uid="{00000000-0005-0000-0000-000000000000}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13" xfId="5" xr:uid="{00000000-0005-0000-0000-000005000000}"/>
    <cellStyle name="Normal 14" xfId="6" xr:uid="{00000000-0005-0000-0000-000006000000}"/>
    <cellStyle name="Normal 15" xfId="7" xr:uid="{00000000-0005-0000-0000-000007000000}"/>
    <cellStyle name="Normal 16" xfId="8" xr:uid="{00000000-0005-0000-0000-000008000000}"/>
    <cellStyle name="Normal 17" xfId="9" xr:uid="{00000000-0005-0000-0000-000009000000}"/>
    <cellStyle name="Normal 18" xfId="10" xr:uid="{00000000-0005-0000-0000-00000A000000}"/>
    <cellStyle name="Normal 19" xfId="11" xr:uid="{00000000-0005-0000-0000-00000B000000}"/>
    <cellStyle name="Normal 2" xfId="157" xr:uid="{00000000-0005-0000-0000-00000C000000}"/>
    <cellStyle name="Normal 2 10" xfId="12" xr:uid="{00000000-0005-0000-0000-00000D000000}"/>
    <cellStyle name="Normal 2 11" xfId="13" xr:uid="{00000000-0005-0000-0000-00000E000000}"/>
    <cellStyle name="Normal 2 12" xfId="14" xr:uid="{00000000-0005-0000-0000-00000F000000}"/>
    <cellStyle name="Normal 2 13" xfId="15" xr:uid="{00000000-0005-0000-0000-000010000000}"/>
    <cellStyle name="Normal 2 14" xfId="16" xr:uid="{00000000-0005-0000-0000-000011000000}"/>
    <cellStyle name="Normal 2 15" xfId="17" xr:uid="{00000000-0005-0000-0000-000012000000}"/>
    <cellStyle name="Normal 2 16" xfId="18" xr:uid="{00000000-0005-0000-0000-000013000000}"/>
    <cellStyle name="Normal 2 17" xfId="19" xr:uid="{00000000-0005-0000-0000-000014000000}"/>
    <cellStyle name="Normal 2 18" xfId="20" xr:uid="{00000000-0005-0000-0000-000015000000}"/>
    <cellStyle name="Normal 2 19" xfId="21" xr:uid="{00000000-0005-0000-0000-000016000000}"/>
    <cellStyle name="Normal 2 2" xfId="22" xr:uid="{00000000-0005-0000-0000-000017000000}"/>
    <cellStyle name="Normal 2 2 2" xfId="23" xr:uid="{00000000-0005-0000-0000-000018000000}"/>
    <cellStyle name="Normal 2 20" xfId="24" xr:uid="{00000000-0005-0000-0000-000019000000}"/>
    <cellStyle name="Normal 2 21" xfId="25" xr:uid="{00000000-0005-0000-0000-00001A000000}"/>
    <cellStyle name="Normal 2 22" xfId="26" xr:uid="{00000000-0005-0000-0000-00001B000000}"/>
    <cellStyle name="Normal 2 23" xfId="27" xr:uid="{00000000-0005-0000-0000-00001C000000}"/>
    <cellStyle name="Normal 2 24" xfId="28" xr:uid="{00000000-0005-0000-0000-00001D000000}"/>
    <cellStyle name="Normal 2 25" xfId="29" xr:uid="{00000000-0005-0000-0000-00001E000000}"/>
    <cellStyle name="Normal 2 26" xfId="30" xr:uid="{00000000-0005-0000-0000-00001F000000}"/>
    <cellStyle name="Normal 2 27" xfId="31" xr:uid="{00000000-0005-0000-0000-000020000000}"/>
    <cellStyle name="Normal 2 28" xfId="32" xr:uid="{00000000-0005-0000-0000-000021000000}"/>
    <cellStyle name="Normal 2 29" xfId="33" xr:uid="{00000000-0005-0000-0000-000022000000}"/>
    <cellStyle name="Normal 2 3" xfId="34" xr:uid="{00000000-0005-0000-0000-000023000000}"/>
    <cellStyle name="Normal 2 30" xfId="35" xr:uid="{00000000-0005-0000-0000-000024000000}"/>
    <cellStyle name="Normal 2 31" xfId="36" xr:uid="{00000000-0005-0000-0000-000025000000}"/>
    <cellStyle name="Normal 2 32" xfId="37" xr:uid="{00000000-0005-0000-0000-000026000000}"/>
    <cellStyle name="Normal 2 33" xfId="38" xr:uid="{00000000-0005-0000-0000-000027000000}"/>
    <cellStyle name="Normal 2 34" xfId="39" xr:uid="{00000000-0005-0000-0000-000028000000}"/>
    <cellStyle name="Normal 2 35" xfId="40" xr:uid="{00000000-0005-0000-0000-000029000000}"/>
    <cellStyle name="Normal 2 36" xfId="41" xr:uid="{00000000-0005-0000-0000-00002A000000}"/>
    <cellStyle name="Normal 2 37" xfId="42" xr:uid="{00000000-0005-0000-0000-00002B000000}"/>
    <cellStyle name="Normal 2 38" xfId="43" xr:uid="{00000000-0005-0000-0000-00002C000000}"/>
    <cellStyle name="Normal 2 39" xfId="44" xr:uid="{00000000-0005-0000-0000-00002D000000}"/>
    <cellStyle name="Normal 2 4" xfId="45" xr:uid="{00000000-0005-0000-0000-00002E000000}"/>
    <cellStyle name="Normal 2 40" xfId="46" xr:uid="{00000000-0005-0000-0000-00002F000000}"/>
    <cellStyle name="Normal 2 41" xfId="47" xr:uid="{00000000-0005-0000-0000-000030000000}"/>
    <cellStyle name="Normal 2 42" xfId="48" xr:uid="{00000000-0005-0000-0000-000031000000}"/>
    <cellStyle name="Normal 2 43" xfId="49" xr:uid="{00000000-0005-0000-0000-000032000000}"/>
    <cellStyle name="Normal 2 44" xfId="50" xr:uid="{00000000-0005-0000-0000-000033000000}"/>
    <cellStyle name="Normal 2 45" xfId="51" xr:uid="{00000000-0005-0000-0000-000034000000}"/>
    <cellStyle name="Normal 2 46" xfId="52" xr:uid="{00000000-0005-0000-0000-000035000000}"/>
    <cellStyle name="Normal 2 47" xfId="53" xr:uid="{00000000-0005-0000-0000-000036000000}"/>
    <cellStyle name="Normal 2 48" xfId="54" xr:uid="{00000000-0005-0000-0000-000037000000}"/>
    <cellStyle name="Normal 2 49" xfId="55" xr:uid="{00000000-0005-0000-0000-000038000000}"/>
    <cellStyle name="Normal 2 5" xfId="56" xr:uid="{00000000-0005-0000-0000-000039000000}"/>
    <cellStyle name="Normal 2 50" xfId="57" xr:uid="{00000000-0005-0000-0000-00003A000000}"/>
    <cellStyle name="Normal 2 51" xfId="58" xr:uid="{00000000-0005-0000-0000-00003B000000}"/>
    <cellStyle name="Normal 2 52" xfId="59" xr:uid="{00000000-0005-0000-0000-00003C000000}"/>
    <cellStyle name="Normal 2 53" xfId="60" xr:uid="{00000000-0005-0000-0000-00003D000000}"/>
    <cellStyle name="Normal 2 54" xfId="61" xr:uid="{00000000-0005-0000-0000-00003E000000}"/>
    <cellStyle name="Normal 2 6" xfId="62" xr:uid="{00000000-0005-0000-0000-00003F000000}"/>
    <cellStyle name="Normal 2 7" xfId="63" xr:uid="{00000000-0005-0000-0000-000040000000}"/>
    <cellStyle name="Normal 2 8" xfId="64" xr:uid="{00000000-0005-0000-0000-000041000000}"/>
    <cellStyle name="Normal 2 9" xfId="65" xr:uid="{00000000-0005-0000-0000-000042000000}"/>
    <cellStyle name="Normal 20" xfId="66" xr:uid="{00000000-0005-0000-0000-000043000000}"/>
    <cellStyle name="Normal 21" xfId="67" xr:uid="{00000000-0005-0000-0000-000044000000}"/>
    <cellStyle name="Normal 22" xfId="68" xr:uid="{00000000-0005-0000-0000-000045000000}"/>
    <cellStyle name="Normal 23" xfId="69" xr:uid="{00000000-0005-0000-0000-000046000000}"/>
    <cellStyle name="Normal 24" xfId="70" xr:uid="{00000000-0005-0000-0000-000047000000}"/>
    <cellStyle name="Normal 25" xfId="71" xr:uid="{00000000-0005-0000-0000-000048000000}"/>
    <cellStyle name="Normal 26" xfId="72" xr:uid="{00000000-0005-0000-0000-000049000000}"/>
    <cellStyle name="Normal 27" xfId="73" xr:uid="{00000000-0005-0000-0000-00004A000000}"/>
    <cellStyle name="Normal 28" xfId="74" xr:uid="{00000000-0005-0000-0000-00004B000000}"/>
    <cellStyle name="Normal 29" xfId="75" xr:uid="{00000000-0005-0000-0000-00004C000000}"/>
    <cellStyle name="Normal 3" xfId="154" xr:uid="{00000000-0005-0000-0000-00004D000000}"/>
    <cellStyle name="Normal 3 2" xfId="76" xr:uid="{00000000-0005-0000-0000-00004E000000}"/>
    <cellStyle name="Normal 30" xfId="77" xr:uid="{00000000-0005-0000-0000-00004F000000}"/>
    <cellStyle name="Normal 31" xfId="78" xr:uid="{00000000-0005-0000-0000-000050000000}"/>
    <cellStyle name="Normal 32" xfId="79" xr:uid="{00000000-0005-0000-0000-000051000000}"/>
    <cellStyle name="Normal 33" xfId="80" xr:uid="{00000000-0005-0000-0000-000052000000}"/>
    <cellStyle name="Normal 34" xfId="81" xr:uid="{00000000-0005-0000-0000-000053000000}"/>
    <cellStyle name="Normal 35" xfId="82" xr:uid="{00000000-0005-0000-0000-000054000000}"/>
    <cellStyle name="Normal 36" xfId="83" xr:uid="{00000000-0005-0000-0000-000055000000}"/>
    <cellStyle name="Normal 37" xfId="84" xr:uid="{00000000-0005-0000-0000-000056000000}"/>
    <cellStyle name="Normal 38" xfId="85" xr:uid="{00000000-0005-0000-0000-000057000000}"/>
    <cellStyle name="Normal 39" xfId="86" xr:uid="{00000000-0005-0000-0000-000058000000}"/>
    <cellStyle name="Normal 4" xfId="87" xr:uid="{00000000-0005-0000-0000-000059000000}"/>
    <cellStyle name="Normal 40" xfId="88" xr:uid="{00000000-0005-0000-0000-00005A000000}"/>
    <cellStyle name="Normal 41" xfId="89" xr:uid="{00000000-0005-0000-0000-00005B000000}"/>
    <cellStyle name="Normal 42" xfId="90" xr:uid="{00000000-0005-0000-0000-00005C000000}"/>
    <cellStyle name="Normal 43" xfId="91" xr:uid="{00000000-0005-0000-0000-00005D000000}"/>
    <cellStyle name="Normal 44" xfId="92" xr:uid="{00000000-0005-0000-0000-00005E000000}"/>
    <cellStyle name="Normal 45" xfId="93" xr:uid="{00000000-0005-0000-0000-00005F000000}"/>
    <cellStyle name="Normal 46" xfId="94" xr:uid="{00000000-0005-0000-0000-000060000000}"/>
    <cellStyle name="Normal 47" xfId="95" xr:uid="{00000000-0005-0000-0000-000061000000}"/>
    <cellStyle name="Normal 5" xfId="96" xr:uid="{00000000-0005-0000-0000-000062000000}"/>
    <cellStyle name="Normal 6" xfId="97" xr:uid="{00000000-0005-0000-0000-000063000000}"/>
    <cellStyle name="Normal 7" xfId="98" xr:uid="{00000000-0005-0000-0000-000064000000}"/>
    <cellStyle name="Normal 8" xfId="99" xr:uid="{00000000-0005-0000-0000-000065000000}"/>
    <cellStyle name="Normal 9" xfId="100" xr:uid="{00000000-0005-0000-0000-000066000000}"/>
    <cellStyle name="Porcentagem" xfId="101" builtinId="5"/>
    <cellStyle name="Porcentagem 2" xfId="102" xr:uid="{00000000-0005-0000-0000-000068000000}"/>
    <cellStyle name="Porcentagem 2 10" xfId="103" xr:uid="{00000000-0005-0000-0000-000069000000}"/>
    <cellStyle name="Porcentagem 2 11" xfId="104" xr:uid="{00000000-0005-0000-0000-00006A000000}"/>
    <cellStyle name="Porcentagem 2 12" xfId="105" xr:uid="{00000000-0005-0000-0000-00006B000000}"/>
    <cellStyle name="Porcentagem 2 13" xfId="106" xr:uid="{00000000-0005-0000-0000-00006C000000}"/>
    <cellStyle name="Porcentagem 2 14" xfId="107" xr:uid="{00000000-0005-0000-0000-00006D000000}"/>
    <cellStyle name="Porcentagem 2 15" xfId="108" xr:uid="{00000000-0005-0000-0000-00006E000000}"/>
    <cellStyle name="Porcentagem 2 16" xfId="109" xr:uid="{00000000-0005-0000-0000-00006F000000}"/>
    <cellStyle name="Porcentagem 2 17" xfId="110" xr:uid="{00000000-0005-0000-0000-000070000000}"/>
    <cellStyle name="Porcentagem 2 18" xfId="111" xr:uid="{00000000-0005-0000-0000-000071000000}"/>
    <cellStyle name="Porcentagem 2 19" xfId="112" xr:uid="{00000000-0005-0000-0000-000072000000}"/>
    <cellStyle name="Porcentagem 2 2" xfId="113" xr:uid="{00000000-0005-0000-0000-000073000000}"/>
    <cellStyle name="Porcentagem 2 20" xfId="114" xr:uid="{00000000-0005-0000-0000-000074000000}"/>
    <cellStyle name="Porcentagem 2 21" xfId="115" xr:uid="{00000000-0005-0000-0000-000075000000}"/>
    <cellStyle name="Porcentagem 2 22" xfId="116" xr:uid="{00000000-0005-0000-0000-000076000000}"/>
    <cellStyle name="Porcentagem 2 23" xfId="117" xr:uid="{00000000-0005-0000-0000-000077000000}"/>
    <cellStyle name="Porcentagem 2 24" xfId="118" xr:uid="{00000000-0005-0000-0000-000078000000}"/>
    <cellStyle name="Porcentagem 2 25" xfId="119" xr:uid="{00000000-0005-0000-0000-000079000000}"/>
    <cellStyle name="Porcentagem 2 26" xfId="120" xr:uid="{00000000-0005-0000-0000-00007A000000}"/>
    <cellStyle name="Porcentagem 2 27" xfId="121" xr:uid="{00000000-0005-0000-0000-00007B000000}"/>
    <cellStyle name="Porcentagem 2 28" xfId="122" xr:uid="{00000000-0005-0000-0000-00007C000000}"/>
    <cellStyle name="Porcentagem 2 29" xfId="123" xr:uid="{00000000-0005-0000-0000-00007D000000}"/>
    <cellStyle name="Porcentagem 2 3" xfId="124" xr:uid="{00000000-0005-0000-0000-00007E000000}"/>
    <cellStyle name="Porcentagem 2 30" xfId="125" xr:uid="{00000000-0005-0000-0000-00007F000000}"/>
    <cellStyle name="Porcentagem 2 31" xfId="126" xr:uid="{00000000-0005-0000-0000-000080000000}"/>
    <cellStyle name="Porcentagem 2 32" xfId="127" xr:uid="{00000000-0005-0000-0000-000081000000}"/>
    <cellStyle name="Porcentagem 2 33" xfId="128" xr:uid="{00000000-0005-0000-0000-000082000000}"/>
    <cellStyle name="Porcentagem 2 34" xfId="129" xr:uid="{00000000-0005-0000-0000-000083000000}"/>
    <cellStyle name="Porcentagem 2 35" xfId="130" xr:uid="{00000000-0005-0000-0000-000084000000}"/>
    <cellStyle name="Porcentagem 2 36" xfId="131" xr:uid="{00000000-0005-0000-0000-000085000000}"/>
    <cellStyle name="Porcentagem 2 37" xfId="132" xr:uid="{00000000-0005-0000-0000-000086000000}"/>
    <cellStyle name="Porcentagem 2 38" xfId="133" xr:uid="{00000000-0005-0000-0000-000087000000}"/>
    <cellStyle name="Porcentagem 2 39" xfId="134" xr:uid="{00000000-0005-0000-0000-000088000000}"/>
    <cellStyle name="Porcentagem 2 4" xfId="135" xr:uid="{00000000-0005-0000-0000-000089000000}"/>
    <cellStyle name="Porcentagem 2 40" xfId="136" xr:uid="{00000000-0005-0000-0000-00008A000000}"/>
    <cellStyle name="Porcentagem 2 41" xfId="137" xr:uid="{00000000-0005-0000-0000-00008B000000}"/>
    <cellStyle name="Porcentagem 2 42" xfId="138" xr:uid="{00000000-0005-0000-0000-00008C000000}"/>
    <cellStyle name="Porcentagem 2 43" xfId="139" xr:uid="{00000000-0005-0000-0000-00008D000000}"/>
    <cellStyle name="Porcentagem 2 44" xfId="140" xr:uid="{00000000-0005-0000-0000-00008E000000}"/>
    <cellStyle name="Porcentagem 2 45" xfId="141" xr:uid="{00000000-0005-0000-0000-00008F000000}"/>
    <cellStyle name="Porcentagem 2 46" xfId="142" xr:uid="{00000000-0005-0000-0000-000090000000}"/>
    <cellStyle name="Porcentagem 2 47" xfId="143" xr:uid="{00000000-0005-0000-0000-000091000000}"/>
    <cellStyle name="Porcentagem 2 5" xfId="144" xr:uid="{00000000-0005-0000-0000-000092000000}"/>
    <cellStyle name="Porcentagem 2 6" xfId="145" xr:uid="{00000000-0005-0000-0000-000093000000}"/>
    <cellStyle name="Porcentagem 2 7" xfId="146" xr:uid="{00000000-0005-0000-0000-000094000000}"/>
    <cellStyle name="Porcentagem 2 8" xfId="147" xr:uid="{00000000-0005-0000-0000-000095000000}"/>
    <cellStyle name="Porcentagem 2 9" xfId="148" xr:uid="{00000000-0005-0000-0000-000096000000}"/>
    <cellStyle name="Porcentagem 3" xfId="155" xr:uid="{00000000-0005-0000-0000-000097000000}"/>
    <cellStyle name="Separador de milhares 10" xfId="149" xr:uid="{00000000-0005-0000-0000-000098000000}"/>
    <cellStyle name="Separador de milhares 2" xfId="150" xr:uid="{00000000-0005-0000-0000-000099000000}"/>
    <cellStyle name="Separador de milhares 2 2" xfId="151" xr:uid="{00000000-0005-0000-0000-00009A000000}"/>
    <cellStyle name="Separador de milhares 4" xfId="152" xr:uid="{00000000-0005-0000-0000-00009B000000}"/>
    <cellStyle name="Separador de milhares 6" xfId="153" xr:uid="{00000000-0005-0000-0000-00009C000000}"/>
    <cellStyle name="Vírgula" xfId="156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Distribuição!$B$1</c:f>
              <c:strCache>
                <c:ptCount val="1"/>
                <c:pt idx="0">
                  <c:v>CARTEIRA RPPS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3D3-46A5-A731-022A98C7350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022-4FB3-AA42-005574F46B0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022-4FB3-AA42-005574F46B0A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022-4FB3-AA42-005574F46B0A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022-4FB3-AA42-005574F46B0A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B022-4FB3-AA42-005574F46B0A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3D3-46A5-A731-022A98C7350B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03D3-46A5-A731-022A98C7350B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03D3-46A5-A731-022A98C7350B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03D3-46A5-A731-022A98C7350B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3D3-46A5-A731-022A98C7350B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3D3-46A5-A731-022A98C7350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D3-46A5-A731-022A98C7350B}"/>
                </c:ext>
              </c:extLst>
            </c:dLbl>
            <c:dLbl>
              <c:idx val="1"/>
              <c:layout>
                <c:manualLayout>
                  <c:x val="0.20055966194815825"/>
                  <c:y val="3.82521311313407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22-4FB3-AA42-005574F46B0A}"/>
                </c:ext>
              </c:extLst>
            </c:dLbl>
            <c:dLbl>
              <c:idx val="2"/>
              <c:layout>
                <c:manualLayout>
                  <c:x val="1.0158837967757248E-3"/>
                  <c:y val="7.99118371610954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22-4FB3-AA42-005574F46B0A}"/>
                </c:ext>
              </c:extLst>
            </c:dLbl>
            <c:dLbl>
              <c:idx val="3"/>
              <c:layout>
                <c:manualLayout>
                  <c:x val="-1.9229586710101727E-2"/>
                  <c:y val="1.959958494996576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22-4FB3-AA42-005574F46B0A}"/>
                </c:ext>
              </c:extLst>
            </c:dLbl>
            <c:dLbl>
              <c:idx val="4"/>
              <c:layout>
                <c:manualLayout>
                  <c:x val="-2.3377555664562462E-2"/>
                  <c:y val="4.9587185212548437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22-4FB3-AA42-005574F46B0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22-4FB3-AA42-005574F46B0A}"/>
                </c:ext>
              </c:extLst>
            </c:dLbl>
            <c:dLbl>
              <c:idx val="6"/>
              <c:layout>
                <c:manualLayout>
                  <c:x val="-0.11593792755512884"/>
                  <c:y val="9.65020740737254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D3-46A5-A731-022A98C7350B}"/>
                </c:ext>
              </c:extLst>
            </c:dLbl>
            <c:dLbl>
              <c:idx val="7"/>
              <c:layout>
                <c:manualLayout>
                  <c:x val="-0.22362510382441875"/>
                  <c:y val="1.35082433548465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D3-46A5-A731-022A98C7350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D3-46A5-A731-022A98C7350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D3-46A5-A731-022A98C7350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D3-46A5-A731-022A98C735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Distribuição!$A$2:$A$12</c:f>
              <c:strCache>
                <c:ptCount val="11"/>
                <c:pt idx="0">
                  <c:v>LONGUÍSSIMO PRAZO</c:v>
                </c:pt>
                <c:pt idx="1">
                  <c:v>LONGO PRAZO</c:v>
                </c:pt>
                <c:pt idx="2">
                  <c:v>MÉDIO PRAZO</c:v>
                </c:pt>
                <c:pt idx="3">
                  <c:v>CURTO PRAZO</c:v>
                </c:pt>
                <c:pt idx="4">
                  <c:v>CDI</c:v>
                </c:pt>
                <c:pt idx="5">
                  <c:v>CRÉDITO PRIVADO</c:v>
                </c:pt>
                <c:pt idx="6">
                  <c:v>AÇÕES</c:v>
                </c:pt>
                <c:pt idx="7">
                  <c:v>FIM</c:v>
                </c:pt>
                <c:pt idx="8">
                  <c:v>FII</c:v>
                </c:pt>
                <c:pt idx="9">
                  <c:v>FIP</c:v>
                </c:pt>
                <c:pt idx="10">
                  <c:v>FI EXTERIOR</c:v>
                </c:pt>
              </c:strCache>
            </c:strRef>
          </c:cat>
          <c:val>
            <c:numRef>
              <c:f>Distribuição!$B$2:$B$12</c:f>
              <c:numCache>
                <c:formatCode>0.0%</c:formatCode>
                <c:ptCount val="11"/>
                <c:pt idx="0">
                  <c:v>0.1469</c:v>
                </c:pt>
                <c:pt idx="1">
                  <c:v>0.18260000000000001</c:v>
                </c:pt>
                <c:pt idx="2">
                  <c:v>0.2205</c:v>
                </c:pt>
                <c:pt idx="3">
                  <c:v>6.7400000000000002E-2</c:v>
                </c:pt>
                <c:pt idx="4">
                  <c:v>1.7600000000000001E-2</c:v>
                </c:pt>
                <c:pt idx="5">
                  <c:v>0</c:v>
                </c:pt>
                <c:pt idx="6">
                  <c:v>0.17635700000000001</c:v>
                </c:pt>
                <c:pt idx="7">
                  <c:v>3.746E-2</c:v>
                </c:pt>
                <c:pt idx="8">
                  <c:v>5.3109999999999997E-3</c:v>
                </c:pt>
                <c:pt idx="9">
                  <c:v>4.1357999999999999E-2</c:v>
                </c:pt>
                <c:pt idx="10">
                  <c:v>0.104604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3-46A5-A731-022A98C73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Distribuição!$C$1</c:f>
              <c:strCache>
                <c:ptCount val="1"/>
                <c:pt idx="0">
                  <c:v>CARTEIRA 7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CEA-4EB2-8C17-A7A9940B47D8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CEA-4EB2-8C17-A7A9940B47D8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CEA-4EB2-8C17-A7A9940B47D8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CEA-4EB2-8C17-A7A9940B47D8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ECEA-4EB2-8C17-A7A9940B47D8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ECEA-4EB2-8C17-A7A9940B47D8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ECEA-4EB2-8C17-A7A9940B47D8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ECEA-4EB2-8C17-A7A9940B47D8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ECEA-4EB2-8C17-A7A9940B47D8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ECEA-4EB2-8C17-A7A9940B47D8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ECEA-4EB2-8C17-A7A9940B47D8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ECEA-4EB2-8C17-A7A9940B47D8}"/>
              </c:ext>
            </c:extLst>
          </c:dPt>
          <c:dLbls>
            <c:dLbl>
              <c:idx val="0"/>
              <c:layout>
                <c:manualLayout>
                  <c:x val="2.7734742535393927E-2"/>
                  <c:y val="3.85453602159013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356472272741293"/>
                      <c:h val="0.154862014686747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EA-4EB2-8C17-A7A9940B47D8}"/>
                </c:ext>
              </c:extLst>
            </c:dLbl>
            <c:dLbl>
              <c:idx val="1"/>
              <c:layout>
                <c:manualLayout>
                  <c:x val="3.871755642925797E-2"/>
                  <c:y val="5.88566947994042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EA-4EB2-8C17-A7A9940B47D8}"/>
                </c:ext>
              </c:extLst>
            </c:dLbl>
            <c:dLbl>
              <c:idx val="2"/>
              <c:layout>
                <c:manualLayout>
                  <c:x val="9.6889856849227587E-2"/>
                  <c:y val="-2.846998534148688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EA-4EB2-8C17-A7A9940B47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EA-4EB2-8C17-A7A9940B47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EA-4EB2-8C17-A7A9940B47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EA-4EB2-8C17-A7A9940B47D8}"/>
                </c:ext>
              </c:extLst>
            </c:dLbl>
            <c:dLbl>
              <c:idx val="6"/>
              <c:layout>
                <c:manualLayout>
                  <c:x val="-9.494636278770735E-2"/>
                  <c:y val="1.0352427830940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EA-4EB2-8C17-A7A9940B47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CEA-4EB2-8C17-A7A9940B47D8}"/>
                </c:ext>
              </c:extLst>
            </c:dLbl>
            <c:dLbl>
              <c:idx val="9"/>
              <c:layout>
                <c:manualLayout>
                  <c:x val="-2.2906518396184489E-2"/>
                  <c:y val="-8.11756339277521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EA-4EB2-8C17-A7A9940B47D8}"/>
                </c:ext>
              </c:extLst>
            </c:dLbl>
            <c:dLbl>
              <c:idx val="10"/>
              <c:layout>
                <c:manualLayout>
                  <c:x val="-1.530547627808913E-2"/>
                  <c:y val="6.8557371726245795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CEA-4EB2-8C17-A7A9940B47D8}"/>
                </c:ext>
              </c:extLst>
            </c:dLbl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CEA-4EB2-8C17-A7A9940B47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Distribuição!$A$2:$A$12</c:f>
              <c:strCache>
                <c:ptCount val="11"/>
                <c:pt idx="0">
                  <c:v>LONGUÍSSIMO PRAZO</c:v>
                </c:pt>
                <c:pt idx="1">
                  <c:v>LONGO PRAZO</c:v>
                </c:pt>
                <c:pt idx="2">
                  <c:v>MÉDIO PRAZO</c:v>
                </c:pt>
                <c:pt idx="3">
                  <c:v>CURTO PRAZO</c:v>
                </c:pt>
                <c:pt idx="4">
                  <c:v>CDI</c:v>
                </c:pt>
                <c:pt idx="5">
                  <c:v>CRÉDITO PRIVADO</c:v>
                </c:pt>
                <c:pt idx="6">
                  <c:v>AÇÕES</c:v>
                </c:pt>
                <c:pt idx="7">
                  <c:v>FIM</c:v>
                </c:pt>
                <c:pt idx="8">
                  <c:v>FII</c:v>
                </c:pt>
                <c:pt idx="9">
                  <c:v>FIP</c:v>
                </c:pt>
                <c:pt idx="10">
                  <c:v>FI EXTERIOR</c:v>
                </c:pt>
              </c:strCache>
            </c:strRef>
          </c:cat>
          <c:val>
            <c:numRef>
              <c:f>Distribuição!$C$2:$C$12</c:f>
              <c:numCache>
                <c:formatCode>0.0%</c:formatCode>
                <c:ptCount val="11"/>
                <c:pt idx="0">
                  <c:v>0.25653423780645529</c:v>
                </c:pt>
                <c:pt idx="1">
                  <c:v>0.1396436018920183</c:v>
                </c:pt>
                <c:pt idx="2">
                  <c:v>0.16639788315826304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0.1824242771432634</c:v>
                </c:pt>
                <c:pt idx="7">
                  <c:v>0</c:v>
                </c:pt>
                <c:pt idx="8">
                  <c:v>5.0000000000000001E-3</c:v>
                </c:pt>
                <c:pt idx="9">
                  <c:v>0.05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EA-4EB2-8C17-A7A9940B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Carteira Atual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Análise!$O$2116</c:f>
              <c:numCache>
                <c:formatCode>0.00%</c:formatCode>
                <c:ptCount val="1"/>
                <c:pt idx="0">
                  <c:v>5.6354473676632731E-2</c:v>
                </c:pt>
              </c:numCache>
            </c:numRef>
          </c:xVal>
          <c:yVal>
            <c:numRef>
              <c:f>Análise!$O$2115</c:f>
              <c:numCache>
                <c:formatCode>0.00%</c:formatCode>
                <c:ptCount val="1"/>
                <c:pt idx="0">
                  <c:v>6.9461751135026173E-2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D-45C7-897C-D5CB2A78DF67}"/>
            </c:ext>
          </c:extLst>
        </c:ser>
        <c:ser>
          <c:idx val="0"/>
          <c:order val="1"/>
          <c:tx>
            <c:v>Fronteira Eficiente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Análise!$P$2116:$Y$2116</c:f>
              <c:numCache>
                <c:formatCode>0.00%</c:formatCode>
                <c:ptCount val="10"/>
                <c:pt idx="0">
                  <c:v>1.0000993484197016E-2</c:v>
                </c:pt>
                <c:pt idx="1">
                  <c:v>2.0000995965451931E-2</c:v>
                </c:pt>
                <c:pt idx="2">
                  <c:v>3.0000997530623331E-2</c:v>
                </c:pt>
                <c:pt idx="3">
                  <c:v>4.0000880491186802E-2</c:v>
                </c:pt>
                <c:pt idx="4">
                  <c:v>5.0000985061303238E-2</c:v>
                </c:pt>
                <c:pt idx="5">
                  <c:v>6.0000999733089505E-2</c:v>
                </c:pt>
                <c:pt idx="6">
                  <c:v>7.0000494007021075E-2</c:v>
                </c:pt>
                <c:pt idx="7">
                  <c:v>7.999912973129697E-2</c:v>
                </c:pt>
                <c:pt idx="8">
                  <c:v>8.5000884113734174E-2</c:v>
                </c:pt>
                <c:pt idx="9">
                  <c:v>9.0000381825476025E-2</c:v>
                </c:pt>
              </c:numCache>
            </c:numRef>
          </c:xVal>
          <c:yVal>
            <c:numRef>
              <c:f>Análise!$P$2115:$Y$2115</c:f>
              <c:numCache>
                <c:formatCode>0.00%</c:formatCode>
                <c:ptCount val="10"/>
                <c:pt idx="0">
                  <c:v>4.2275817894245282E-2</c:v>
                </c:pt>
                <c:pt idx="1">
                  <c:v>5.5765281671421363E-2</c:v>
                </c:pt>
                <c:pt idx="2">
                  <c:v>6.8292481894845158E-2</c:v>
                </c:pt>
                <c:pt idx="3">
                  <c:v>8.0556228436094557E-2</c:v>
                </c:pt>
                <c:pt idx="4">
                  <c:v>8.6690622906357984E-2</c:v>
                </c:pt>
                <c:pt idx="5">
                  <c:v>8.8229015952458356E-2</c:v>
                </c:pt>
                <c:pt idx="6">
                  <c:v>8.9451047364297986E-2</c:v>
                </c:pt>
                <c:pt idx="7">
                  <c:v>9.0472847017477376E-2</c:v>
                </c:pt>
                <c:pt idx="8">
                  <c:v>9.0848657515185449E-2</c:v>
                </c:pt>
                <c:pt idx="9">
                  <c:v>9.1174004630242056E-2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D-45C7-897C-D5CB2A78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19872"/>
        <c:axId val="2104501104"/>
      </c:scatterChart>
      <c:valAx>
        <c:axId val="20973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RISCO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501104"/>
        <c:crosses val="autoZero"/>
        <c:crossBetween val="midCat"/>
      </c:valAx>
      <c:valAx>
        <c:axId val="2104501104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31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Análise!$B$1</c:f>
              <c:strCache>
                <c:ptCount val="1"/>
                <c:pt idx="0">
                  <c:v>IMA-B 5+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889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Análise!$B$2115</c:f>
              <c:numCache>
                <c:formatCode>0.00%</c:formatCode>
                <c:ptCount val="1"/>
                <c:pt idx="0">
                  <c:v>5.378048151162651E-2</c:v>
                </c:pt>
              </c:numCache>
            </c:numRef>
          </c:xVal>
          <c:yVal>
            <c:numRef>
              <c:f>Análise!$B$2116</c:f>
              <c:numCache>
                <c:formatCode>0.00%</c:formatCode>
                <c:ptCount val="1"/>
                <c:pt idx="0">
                  <c:v>0.12399478165623025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C-462B-B905-8BC3A676D889}"/>
            </c:ext>
          </c:extLst>
        </c:ser>
        <c:ser>
          <c:idx val="1"/>
          <c:order val="1"/>
          <c:tx>
            <c:strRef>
              <c:f>Análise!$C$1</c:f>
              <c:strCache>
                <c:ptCount val="1"/>
                <c:pt idx="0">
                  <c:v>IMA-B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889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Análise!$C$2115</c:f>
              <c:numCache>
                <c:formatCode>0.00%</c:formatCode>
                <c:ptCount val="1"/>
                <c:pt idx="0">
                  <c:v>4.9143608765056968E-2</c:v>
                </c:pt>
              </c:numCache>
            </c:numRef>
          </c:xVal>
          <c:yVal>
            <c:numRef>
              <c:f>Análise!$C$2116</c:f>
              <c:numCache>
                <c:formatCode>0.00%</c:formatCode>
                <c:ptCount val="1"/>
                <c:pt idx="0">
                  <c:v>8.5355717763563071E-2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C-462B-B905-8BC3A676D889}"/>
            </c:ext>
          </c:extLst>
        </c:ser>
        <c:ser>
          <c:idx val="2"/>
          <c:order val="2"/>
          <c:tx>
            <c:strRef>
              <c:f>Análise!$D$1</c:f>
              <c:strCache>
                <c:ptCount val="1"/>
                <c:pt idx="0">
                  <c:v>IMA-B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889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Análise!$D$2115</c:f>
              <c:numCache>
                <c:formatCode>0.00%</c:formatCode>
                <c:ptCount val="1"/>
                <c:pt idx="0">
                  <c:v>4.7785461277362495E-2</c:v>
                </c:pt>
              </c:numCache>
            </c:numRef>
          </c:xVal>
          <c:yVal>
            <c:numRef>
              <c:f>Análise!$D$2116</c:f>
              <c:numCache>
                <c:formatCode>0.00%</c:formatCode>
                <c:ptCount val="1"/>
                <c:pt idx="0">
                  <c:v>3.2536732847461919E-2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C-462B-B905-8BC3A676D889}"/>
            </c:ext>
          </c:extLst>
        </c:ser>
        <c:ser>
          <c:idx val="3"/>
          <c:order val="3"/>
          <c:tx>
            <c:strRef>
              <c:f>Análise!$E$1</c:f>
              <c:strCache>
                <c:ptCount val="1"/>
                <c:pt idx="0">
                  <c:v>IRF-M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889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309777837258817E-2"/>
                  <c:y val="-4.857142477066173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FC-462B-B905-8BC3A676D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Análise!$E$2115</c:f>
              <c:numCache>
                <c:formatCode>0.00%</c:formatCode>
                <c:ptCount val="1"/>
                <c:pt idx="0">
                  <c:v>3.0035532051149394E-2</c:v>
                </c:pt>
              </c:numCache>
            </c:numRef>
          </c:xVal>
          <c:yVal>
            <c:numRef>
              <c:f>Análise!$E$2116</c:f>
              <c:numCache>
                <c:formatCode>0.00%</c:formatCode>
                <c:ptCount val="1"/>
                <c:pt idx="0">
                  <c:v>5.2044709317451898E-3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C-462B-B905-8BC3A676D889}"/>
            </c:ext>
          </c:extLst>
        </c:ser>
        <c:ser>
          <c:idx val="4"/>
          <c:order val="4"/>
          <c:tx>
            <c:strRef>
              <c:f>Análise!$F$1</c:f>
              <c:strCache>
                <c:ptCount val="1"/>
                <c:pt idx="0">
                  <c:v>CDI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889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878025546740406E-2"/>
                  <c:y val="-4.223602153970585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FC-462B-B905-8BC3A676D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Análise!$F$2115</c:f>
              <c:numCache>
                <c:formatCode>0.00%</c:formatCode>
                <c:ptCount val="1"/>
                <c:pt idx="0">
                  <c:v>2.6748779956538682E-2</c:v>
                </c:pt>
              </c:numCache>
            </c:numRef>
          </c:xVal>
          <c:yVal>
            <c:numRef>
              <c:f>Análise!$F$2116</c:f>
              <c:numCache>
                <c:formatCode>0.00%</c:formatCode>
                <c:ptCount val="1"/>
                <c:pt idx="0">
                  <c:v>2.2694755685535284E-3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C-462B-B905-8BC3A676D889}"/>
            </c:ext>
          </c:extLst>
        </c:ser>
        <c:ser>
          <c:idx val="5"/>
          <c:order val="5"/>
          <c:tx>
            <c:strRef>
              <c:f>Análise!$G$1</c:f>
              <c:strCache>
                <c:ptCount val="1"/>
                <c:pt idx="0">
                  <c:v>110% CDI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889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Análise!$G$2115</c:f>
              <c:numCache>
                <c:formatCode>0.00%</c:formatCode>
                <c:ptCount val="1"/>
                <c:pt idx="0">
                  <c:v>3.5200781444187923E-2</c:v>
                </c:pt>
              </c:numCache>
            </c:numRef>
          </c:xVal>
          <c:yVal>
            <c:numRef>
              <c:f>Análise!$G$2116</c:f>
              <c:numCache>
                <c:formatCode>0.00%</c:formatCode>
                <c:ptCount val="1"/>
                <c:pt idx="0">
                  <c:v>2.4964231254088662E-3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C-462B-B905-8BC3A676D889}"/>
            </c:ext>
          </c:extLst>
        </c:ser>
        <c:ser>
          <c:idx val="6"/>
          <c:order val="6"/>
          <c:tx>
            <c:strRef>
              <c:f>Análise!$H$1</c:f>
              <c:strCache>
                <c:ptCount val="1"/>
                <c:pt idx="0">
                  <c:v>IFMM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889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6360116632147729E-2"/>
                  <c:y val="-1.055900538492646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FC-462B-B905-8BC3A676D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Análise!$H$2115</c:f>
              <c:numCache>
                <c:formatCode>0.00%</c:formatCode>
                <c:ptCount val="1"/>
                <c:pt idx="0">
                  <c:v>4.2991466070093409E-2</c:v>
                </c:pt>
              </c:numCache>
            </c:numRef>
          </c:xVal>
          <c:yVal>
            <c:numRef>
              <c:f>Análise!$H$2116</c:f>
              <c:numCache>
                <c:formatCode>0.00%</c:formatCode>
                <c:ptCount val="1"/>
                <c:pt idx="0">
                  <c:v>3.4943686236988472E-2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FC-462B-B905-8BC3A676D889}"/>
            </c:ext>
          </c:extLst>
        </c:ser>
        <c:ser>
          <c:idx val="7"/>
          <c:order val="7"/>
          <c:tx>
            <c:strRef>
              <c:f>Análise!$I$1</c:f>
              <c:strCache>
                <c:ptCount val="1"/>
                <c:pt idx="0">
                  <c:v>IBOV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889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Análise!$I$2115</c:f>
              <c:numCache>
                <c:formatCode>0.00%</c:formatCode>
                <c:ptCount val="1"/>
                <c:pt idx="0">
                  <c:v>6.685832141753667E-2</c:v>
                </c:pt>
              </c:numCache>
            </c:numRef>
          </c:xVal>
          <c:yVal>
            <c:numRef>
              <c:f>Análise!$I$2116</c:f>
              <c:numCache>
                <c:formatCode>0.00%</c:formatCode>
                <c:ptCount val="1"/>
                <c:pt idx="0">
                  <c:v>0.25769110397996947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FC-462B-B905-8BC3A676D889}"/>
            </c:ext>
          </c:extLst>
        </c:ser>
        <c:ser>
          <c:idx val="8"/>
          <c:order val="8"/>
          <c:tx>
            <c:strRef>
              <c:f>Análise!$J$1</c:f>
              <c:strCache>
                <c:ptCount val="1"/>
                <c:pt idx="0">
                  <c:v>SMLL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889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Análise!$J$2115</c:f>
              <c:numCache>
                <c:formatCode>0.00%</c:formatCode>
                <c:ptCount val="1"/>
                <c:pt idx="0">
                  <c:v>5.8486826580176343E-2</c:v>
                </c:pt>
              </c:numCache>
            </c:numRef>
          </c:xVal>
          <c:yVal>
            <c:numRef>
              <c:f>Análise!$J$2116</c:f>
              <c:numCache>
                <c:formatCode>0.00%</c:formatCode>
                <c:ptCount val="1"/>
                <c:pt idx="0">
                  <c:v>0.23903624414511454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FC-462B-B905-8BC3A676D889}"/>
            </c:ext>
          </c:extLst>
        </c:ser>
        <c:ser>
          <c:idx val="9"/>
          <c:order val="9"/>
          <c:tx>
            <c:strRef>
              <c:f>Análise!$K$1</c:f>
              <c:strCache>
                <c:ptCount val="1"/>
                <c:pt idx="0">
                  <c:v>IFIX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889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Análise!$K$2115</c:f>
              <c:numCache>
                <c:formatCode>0.00%</c:formatCode>
                <c:ptCount val="1"/>
                <c:pt idx="0">
                  <c:v>1.8054225671630064E-2</c:v>
                </c:pt>
              </c:numCache>
            </c:numRef>
          </c:xVal>
          <c:yVal>
            <c:numRef>
              <c:f>Análise!$K$2116</c:f>
              <c:numCache>
                <c:formatCode>0.00%</c:formatCode>
                <c:ptCount val="1"/>
                <c:pt idx="0">
                  <c:v>8.8264111747558952E-2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FC-462B-B905-8BC3A676D889}"/>
            </c:ext>
          </c:extLst>
        </c:ser>
        <c:ser>
          <c:idx val="10"/>
          <c:order val="10"/>
          <c:tx>
            <c:strRef>
              <c:f>Análise!$L$1</c:f>
              <c:strCache>
                <c:ptCount val="1"/>
                <c:pt idx="0">
                  <c:v>BDRX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889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Análise!$L$2115</c:f>
              <c:numCache>
                <c:formatCode>0.00%</c:formatCode>
                <c:ptCount val="1"/>
                <c:pt idx="0">
                  <c:v>0.24000454981887787</c:v>
                </c:pt>
              </c:numCache>
            </c:numRef>
          </c:xVal>
          <c:yVal>
            <c:numRef>
              <c:f>Análise!$L$2116</c:f>
              <c:numCache>
                <c:formatCode>0.00%</c:formatCode>
                <c:ptCount val="1"/>
                <c:pt idx="0">
                  <c:v>0.18333883728371192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2-4F06-A3F3-FA232810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91856"/>
        <c:axId val="2104502192"/>
      </c:scatterChart>
      <c:valAx>
        <c:axId val="21044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RISCO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502192"/>
        <c:crosses val="autoZero"/>
        <c:crossBetween val="midCat"/>
      </c:valAx>
      <c:valAx>
        <c:axId val="21045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4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áf4"/>
  <sheetViews>
    <sheetView zoomScale="7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áf5"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1199444</xdr:colOff>
      <xdr:row>0</xdr:row>
      <xdr:rowOff>127705</xdr:rowOff>
    </xdr:from>
    <xdr:to>
      <xdr:col>8</xdr:col>
      <xdr:colOff>486833</xdr:colOff>
      <xdr:row>16</xdr:row>
      <xdr:rowOff>141110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5D0B14-8225-4390-B6CA-077B559A8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158749</xdr:colOff>
      <xdr:row>1</xdr:row>
      <xdr:rowOff>98778</xdr:rowOff>
    </xdr:from>
    <xdr:to>
      <xdr:col>16</xdr:col>
      <xdr:colOff>426860</xdr:colOff>
      <xdr:row>17</xdr:row>
      <xdr:rowOff>122766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B4B024-7676-474D-832E-2EF1EECFE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464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0B42ED-75E1-4E9C-A9E8-00BC775EE6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showGridLines="0" workbookViewId="0">
      <selection activeCell="D4" sqref="D4:G5"/>
    </sheetView>
  </sheetViews>
  <sheetFormatPr defaultRowHeight="14.5" x14ac:dyDescent="0.35"/>
  <cols>
    <col min="1" max="1" width="2.26953125" customWidth="1"/>
    <col min="2" max="2" width="8.453125" customWidth="1"/>
    <col min="3" max="3" width="17" customWidth="1"/>
    <col min="4" max="4" width="14.453125" bestFit="1" customWidth="1"/>
    <col min="5" max="5" width="17" bestFit="1" customWidth="1"/>
    <col min="6" max="6" width="14.81640625" bestFit="1" customWidth="1"/>
    <col min="7" max="7" width="17.54296875" bestFit="1" customWidth="1"/>
  </cols>
  <sheetData>
    <row r="1" spans="1:5" x14ac:dyDescent="0.35">
      <c r="A1" s="81" t="s">
        <v>1310</v>
      </c>
    </row>
    <row r="2" spans="1:5" x14ac:dyDescent="0.35">
      <c r="A2" s="81" t="s">
        <v>1311</v>
      </c>
    </row>
    <row r="3" spans="1:5" x14ac:dyDescent="0.35">
      <c r="A3" s="81" t="s">
        <v>1312</v>
      </c>
    </row>
    <row r="4" spans="1:5" x14ac:dyDescent="0.35">
      <c r="A4" s="81" t="s">
        <v>1313</v>
      </c>
    </row>
    <row r="5" spans="1:5" x14ac:dyDescent="0.35">
      <c r="A5" s="81" t="s">
        <v>1314</v>
      </c>
    </row>
    <row r="6" spans="1:5" x14ac:dyDescent="0.35">
      <c r="A6" s="81"/>
      <c r="B6" t="s">
        <v>1315</v>
      </c>
    </row>
    <row r="7" spans="1:5" x14ac:dyDescent="0.35">
      <c r="A7" s="81"/>
      <c r="B7" t="s">
        <v>1316</v>
      </c>
    </row>
    <row r="8" spans="1:5" x14ac:dyDescent="0.35">
      <c r="A8" s="81"/>
      <c r="B8" t="s">
        <v>1317</v>
      </c>
    </row>
    <row r="9" spans="1:5" x14ac:dyDescent="0.35">
      <c r="A9" s="81" t="s">
        <v>1318</v>
      </c>
    </row>
    <row r="10" spans="1:5" x14ac:dyDescent="0.35">
      <c r="B10" t="s">
        <v>1319</v>
      </c>
    </row>
    <row r="11" spans="1:5" x14ac:dyDescent="0.35">
      <c r="B11" t="s">
        <v>1320</v>
      </c>
    </row>
    <row r="12" spans="1:5" x14ac:dyDescent="0.35">
      <c r="B12" t="s">
        <v>1321</v>
      </c>
    </row>
    <row r="14" spans="1:5" ht="15" thickBot="1" x14ac:dyDescent="0.4">
      <c r="A14" t="s">
        <v>1322</v>
      </c>
    </row>
    <row r="15" spans="1:5" ht="15" thickBot="1" x14ac:dyDescent="0.4">
      <c r="B15" s="83" t="s">
        <v>1323</v>
      </c>
      <c r="C15" s="83" t="s">
        <v>1324</v>
      </c>
      <c r="D15" s="83" t="s">
        <v>1325</v>
      </c>
      <c r="E15" s="83" t="s">
        <v>1326</v>
      </c>
    </row>
    <row r="16" spans="1:5" ht="15" thickBot="1" x14ac:dyDescent="0.4">
      <c r="B16" s="82" t="s">
        <v>1334</v>
      </c>
      <c r="C16" s="82" t="s">
        <v>1335</v>
      </c>
      <c r="D16" s="85">
        <v>9.0257970505904561E-2</v>
      </c>
      <c r="E16" s="85">
        <v>9.08312905684594E-2</v>
      </c>
    </row>
    <row r="19" spans="1:6" ht="15" thickBot="1" x14ac:dyDescent="0.4">
      <c r="A19" t="s">
        <v>1327</v>
      </c>
    </row>
    <row r="20" spans="1:6" ht="15" thickBot="1" x14ac:dyDescent="0.4">
      <c r="B20" s="83" t="s">
        <v>1323</v>
      </c>
      <c r="C20" s="83" t="s">
        <v>1324</v>
      </c>
      <c r="D20" s="83" t="s">
        <v>1325</v>
      </c>
      <c r="E20" s="83" t="s">
        <v>1326</v>
      </c>
      <c r="F20" s="83" t="s">
        <v>1328</v>
      </c>
    </row>
    <row r="21" spans="1:6" x14ac:dyDescent="0.35">
      <c r="B21" s="84" t="s">
        <v>1336</v>
      </c>
      <c r="C21" s="84" t="s">
        <v>6</v>
      </c>
      <c r="D21" s="86">
        <v>0.44850584755875783</v>
      </c>
      <c r="E21" s="86">
        <v>0.56773551302898351</v>
      </c>
      <c r="F21" s="84" t="s">
        <v>1337</v>
      </c>
    </row>
    <row r="22" spans="1:6" x14ac:dyDescent="0.35">
      <c r="B22" s="84" t="s">
        <v>1338</v>
      </c>
      <c r="C22" s="84" t="s">
        <v>26</v>
      </c>
      <c r="D22" s="86">
        <v>0.15149415244124209</v>
      </c>
      <c r="E22" s="86">
        <v>3.226448697101636E-2</v>
      </c>
      <c r="F22" s="84" t="s">
        <v>1337</v>
      </c>
    </row>
    <row r="23" spans="1:6" x14ac:dyDescent="0.35">
      <c r="B23" s="84" t="s">
        <v>1339</v>
      </c>
      <c r="C23" s="84" t="s">
        <v>5</v>
      </c>
      <c r="D23" s="86">
        <v>0</v>
      </c>
      <c r="E23" s="86">
        <v>0</v>
      </c>
      <c r="F23" s="84" t="s">
        <v>1337</v>
      </c>
    </row>
    <row r="24" spans="1:6" x14ac:dyDescent="0.35">
      <c r="B24" s="84" t="s">
        <v>1340</v>
      </c>
      <c r="C24" s="84" t="s">
        <v>7</v>
      </c>
      <c r="D24" s="86">
        <v>0</v>
      </c>
      <c r="E24" s="86">
        <v>0</v>
      </c>
      <c r="F24" s="84" t="s">
        <v>1337</v>
      </c>
    </row>
    <row r="25" spans="1:6" x14ac:dyDescent="0.35">
      <c r="B25" s="84" t="s">
        <v>1341</v>
      </c>
      <c r="C25" s="84" t="s">
        <v>8</v>
      </c>
      <c r="D25" s="86">
        <v>0</v>
      </c>
      <c r="E25" s="86">
        <v>0</v>
      </c>
      <c r="F25" s="84" t="s">
        <v>1337</v>
      </c>
    </row>
    <row r="26" spans="1:6" x14ac:dyDescent="0.35">
      <c r="B26" s="84" t="s">
        <v>1342</v>
      </c>
      <c r="C26" s="84" t="s">
        <v>53</v>
      </c>
      <c r="D26" s="86">
        <v>0</v>
      </c>
      <c r="E26" s="86">
        <v>0</v>
      </c>
      <c r="F26" s="84" t="s">
        <v>1337</v>
      </c>
    </row>
    <row r="27" spans="1:6" x14ac:dyDescent="0.35">
      <c r="B27" s="84" t="s">
        <v>1343</v>
      </c>
      <c r="C27" s="84" t="s">
        <v>54</v>
      </c>
      <c r="D27" s="86">
        <v>0</v>
      </c>
      <c r="E27" s="86">
        <v>0</v>
      </c>
      <c r="F27" s="84" t="s">
        <v>1337</v>
      </c>
    </row>
    <row r="28" spans="1:6" x14ac:dyDescent="0.35">
      <c r="B28" s="84" t="s">
        <v>1344</v>
      </c>
      <c r="C28" s="84" t="s">
        <v>55</v>
      </c>
      <c r="D28" s="86">
        <v>0.15900000000000003</v>
      </c>
      <c r="E28" s="86">
        <v>0.15900000000000003</v>
      </c>
      <c r="F28" s="84" t="s">
        <v>1337</v>
      </c>
    </row>
    <row r="29" spans="1:6" x14ac:dyDescent="0.35">
      <c r="B29" s="84" t="s">
        <v>1345</v>
      </c>
      <c r="C29" s="84" t="s">
        <v>56</v>
      </c>
      <c r="D29" s="86">
        <v>4.1000000000000002E-2</v>
      </c>
      <c r="E29" s="86">
        <v>4.1000000000000002E-2</v>
      </c>
      <c r="F29" s="84" t="s">
        <v>1337</v>
      </c>
    </row>
    <row r="30" spans="1:6" x14ac:dyDescent="0.35">
      <c r="B30" s="84" t="s">
        <v>1346</v>
      </c>
      <c r="C30" s="84" t="s">
        <v>57</v>
      </c>
      <c r="D30" s="86">
        <v>0</v>
      </c>
      <c r="E30" s="86">
        <v>0</v>
      </c>
      <c r="F30" s="84" t="s">
        <v>1337</v>
      </c>
    </row>
    <row r="31" spans="1:6" ht="15" thickBot="1" x14ac:dyDescent="0.4">
      <c r="B31" s="82" t="s">
        <v>1347</v>
      </c>
      <c r="C31" s="82" t="s">
        <v>72</v>
      </c>
      <c r="D31" s="85">
        <v>0.2</v>
      </c>
      <c r="E31" s="85">
        <v>0.2</v>
      </c>
      <c r="F31" s="82" t="s">
        <v>1337</v>
      </c>
    </row>
    <row r="34" spans="1:7" ht="15" thickBot="1" x14ac:dyDescent="0.4">
      <c r="A34" t="s">
        <v>1329</v>
      </c>
    </row>
    <row r="35" spans="1:7" ht="15" thickBot="1" x14ac:dyDescent="0.4">
      <c r="B35" s="83" t="s">
        <v>1323</v>
      </c>
      <c r="C35" s="83" t="s">
        <v>1324</v>
      </c>
      <c r="D35" s="83" t="s">
        <v>1330</v>
      </c>
      <c r="E35" s="83" t="s">
        <v>1331</v>
      </c>
      <c r="F35" s="83" t="s">
        <v>1332</v>
      </c>
      <c r="G35" s="83" t="s">
        <v>1333</v>
      </c>
    </row>
    <row r="36" spans="1:7" x14ac:dyDescent="0.35">
      <c r="B36" s="84" t="s">
        <v>1348</v>
      </c>
      <c r="C36" s="84" t="s">
        <v>1268</v>
      </c>
      <c r="D36" s="86">
        <v>1</v>
      </c>
      <c r="E36" s="84" t="s">
        <v>1349</v>
      </c>
      <c r="F36" s="84" t="s">
        <v>1350</v>
      </c>
      <c r="G36" s="84">
        <v>0</v>
      </c>
    </row>
    <row r="37" spans="1:7" x14ac:dyDescent="0.35">
      <c r="B37" s="84" t="s">
        <v>1351</v>
      </c>
      <c r="C37" s="84" t="s">
        <v>1352</v>
      </c>
      <c r="D37" s="86">
        <v>0.4</v>
      </c>
      <c r="E37" s="84" t="s">
        <v>1353</v>
      </c>
      <c r="F37" s="84" t="s">
        <v>1350</v>
      </c>
      <c r="G37" s="84">
        <v>0</v>
      </c>
    </row>
    <row r="38" spans="1:7" x14ac:dyDescent="0.35">
      <c r="B38" s="84" t="s">
        <v>1354</v>
      </c>
      <c r="C38" s="84" t="s">
        <v>1355</v>
      </c>
      <c r="D38" s="86">
        <v>0.2</v>
      </c>
      <c r="E38" s="84" t="s">
        <v>1356</v>
      </c>
      <c r="F38" s="84" t="s">
        <v>1350</v>
      </c>
      <c r="G38" s="84">
        <v>0</v>
      </c>
    </row>
    <row r="39" spans="1:7" x14ac:dyDescent="0.35">
      <c r="B39" s="84" t="s">
        <v>1357</v>
      </c>
      <c r="C39" s="84" t="s">
        <v>1358</v>
      </c>
      <c r="D39" s="86">
        <v>8.9999621270981503E-2</v>
      </c>
      <c r="E39" s="84" t="s">
        <v>1359</v>
      </c>
      <c r="F39" s="84" t="s">
        <v>1350</v>
      </c>
      <c r="G39" s="84">
        <v>0</v>
      </c>
    </row>
    <row r="40" spans="1:7" x14ac:dyDescent="0.35">
      <c r="B40" s="84" t="s">
        <v>1336</v>
      </c>
      <c r="C40" s="84" t="s">
        <v>6</v>
      </c>
      <c r="D40" s="86">
        <v>0.56773551302898351</v>
      </c>
      <c r="E40" s="84" t="s">
        <v>1360</v>
      </c>
      <c r="F40" s="84" t="s">
        <v>1361</v>
      </c>
      <c r="G40" s="86">
        <v>0.56773551302898351</v>
      </c>
    </row>
    <row r="41" spans="1:7" x14ac:dyDescent="0.35">
      <c r="B41" s="84" t="s">
        <v>1338</v>
      </c>
      <c r="C41" s="84" t="s">
        <v>26</v>
      </c>
      <c r="D41" s="86">
        <v>3.226448697101636E-2</v>
      </c>
      <c r="E41" s="84" t="s">
        <v>1362</v>
      </c>
      <c r="F41" s="84" t="s">
        <v>1361</v>
      </c>
      <c r="G41" s="86">
        <v>3.226448697101636E-2</v>
      </c>
    </row>
    <row r="42" spans="1:7" x14ac:dyDescent="0.35">
      <c r="B42" s="84" t="s">
        <v>1339</v>
      </c>
      <c r="C42" s="84" t="s">
        <v>5</v>
      </c>
      <c r="D42" s="86">
        <v>0</v>
      </c>
      <c r="E42" s="84" t="s">
        <v>1363</v>
      </c>
      <c r="F42" s="84" t="s">
        <v>1350</v>
      </c>
      <c r="G42" s="86">
        <v>0</v>
      </c>
    </row>
    <row r="43" spans="1:7" x14ac:dyDescent="0.35">
      <c r="B43" s="84" t="s">
        <v>1340</v>
      </c>
      <c r="C43" s="84" t="s">
        <v>7</v>
      </c>
      <c r="D43" s="86">
        <v>0</v>
      </c>
      <c r="E43" s="84" t="s">
        <v>1364</v>
      </c>
      <c r="F43" s="84" t="s">
        <v>1350</v>
      </c>
      <c r="G43" s="86">
        <v>0</v>
      </c>
    </row>
    <row r="44" spans="1:7" x14ac:dyDescent="0.35">
      <c r="B44" s="84" t="s">
        <v>1341</v>
      </c>
      <c r="C44" s="84" t="s">
        <v>8</v>
      </c>
      <c r="D44" s="86">
        <v>0</v>
      </c>
      <c r="E44" s="84" t="s">
        <v>1365</v>
      </c>
      <c r="F44" s="84" t="s">
        <v>1350</v>
      </c>
      <c r="G44" s="86">
        <v>0</v>
      </c>
    </row>
    <row r="45" spans="1:7" x14ac:dyDescent="0.35">
      <c r="B45" s="84" t="s">
        <v>1342</v>
      </c>
      <c r="C45" s="84" t="s">
        <v>53</v>
      </c>
      <c r="D45" s="86">
        <v>0</v>
      </c>
      <c r="E45" s="84" t="s">
        <v>1366</v>
      </c>
      <c r="F45" s="84" t="s">
        <v>1350</v>
      </c>
      <c r="G45" s="86">
        <v>0</v>
      </c>
    </row>
    <row r="46" spans="1:7" x14ac:dyDescent="0.35">
      <c r="B46" s="84" t="s">
        <v>1343</v>
      </c>
      <c r="C46" s="84" t="s">
        <v>54</v>
      </c>
      <c r="D46" s="86">
        <v>0</v>
      </c>
      <c r="E46" s="84" t="s">
        <v>1367</v>
      </c>
      <c r="F46" s="84" t="s">
        <v>1350</v>
      </c>
      <c r="G46" s="86">
        <v>0</v>
      </c>
    </row>
    <row r="47" spans="1:7" x14ac:dyDescent="0.35">
      <c r="B47" s="84" t="s">
        <v>1344</v>
      </c>
      <c r="C47" s="84" t="s">
        <v>55</v>
      </c>
      <c r="D47" s="86">
        <v>0.15900000000000003</v>
      </c>
      <c r="E47" s="84" t="s">
        <v>1368</v>
      </c>
      <c r="F47" s="84" t="s">
        <v>1361</v>
      </c>
      <c r="G47" s="86">
        <v>0.15900000000000003</v>
      </c>
    </row>
    <row r="48" spans="1:7" x14ac:dyDescent="0.35">
      <c r="B48" s="84" t="s">
        <v>1345</v>
      </c>
      <c r="C48" s="84" t="s">
        <v>56</v>
      </c>
      <c r="D48" s="86">
        <v>4.1000000000000002E-2</v>
      </c>
      <c r="E48" s="84" t="s">
        <v>1369</v>
      </c>
      <c r="F48" s="84" t="s">
        <v>1350</v>
      </c>
      <c r="G48" s="86">
        <v>0</v>
      </c>
    </row>
    <row r="49" spans="2:7" x14ac:dyDescent="0.35">
      <c r="B49" s="84" t="s">
        <v>1346</v>
      </c>
      <c r="C49" s="84" t="s">
        <v>57</v>
      </c>
      <c r="D49" s="86">
        <v>0</v>
      </c>
      <c r="E49" s="84" t="s">
        <v>1370</v>
      </c>
      <c r="F49" s="84" t="s">
        <v>1350</v>
      </c>
      <c r="G49" s="86">
        <v>0</v>
      </c>
    </row>
    <row r="50" spans="2:7" x14ac:dyDescent="0.35">
      <c r="B50" s="84" t="s">
        <v>1347</v>
      </c>
      <c r="C50" s="84" t="s">
        <v>72</v>
      </c>
      <c r="D50" s="86">
        <v>0.2</v>
      </c>
      <c r="E50" s="84" t="s">
        <v>1371</v>
      </c>
      <c r="F50" s="84" t="s">
        <v>1361</v>
      </c>
      <c r="G50" s="86">
        <v>0.2</v>
      </c>
    </row>
    <row r="51" spans="2:7" x14ac:dyDescent="0.35">
      <c r="B51" s="84" t="s">
        <v>1341</v>
      </c>
      <c r="C51" s="84" t="s">
        <v>8</v>
      </c>
      <c r="D51" s="86">
        <v>0</v>
      </c>
      <c r="E51" s="84" t="s">
        <v>1365</v>
      </c>
      <c r="F51" s="84" t="s">
        <v>1361</v>
      </c>
      <c r="G51" s="84">
        <v>0.4</v>
      </c>
    </row>
    <row r="52" spans="2:7" x14ac:dyDescent="0.35">
      <c r="B52" s="84" t="s">
        <v>1342</v>
      </c>
      <c r="C52" s="84" t="s">
        <v>53</v>
      </c>
      <c r="D52" s="86">
        <v>0</v>
      </c>
      <c r="E52" s="84" t="s">
        <v>1366</v>
      </c>
      <c r="F52" s="84" t="s">
        <v>1361</v>
      </c>
      <c r="G52" s="84">
        <v>0.05</v>
      </c>
    </row>
    <row r="53" spans="2:7" x14ac:dyDescent="0.35">
      <c r="B53" s="84" t="s">
        <v>1343</v>
      </c>
      <c r="C53" s="84" t="s">
        <v>54</v>
      </c>
      <c r="D53" s="86">
        <v>0</v>
      </c>
      <c r="E53" s="84" t="s">
        <v>1367</v>
      </c>
      <c r="F53" s="84" t="s">
        <v>1361</v>
      </c>
      <c r="G53" s="84">
        <v>0.1</v>
      </c>
    </row>
    <row r="54" spans="2:7" x14ac:dyDescent="0.35">
      <c r="B54" s="84" t="s">
        <v>1345</v>
      </c>
      <c r="C54" s="84" t="s">
        <v>56</v>
      </c>
      <c r="D54" s="86">
        <v>4.1000000000000002E-2</v>
      </c>
      <c r="E54" s="84" t="s">
        <v>1369</v>
      </c>
      <c r="F54" s="84" t="s">
        <v>1361</v>
      </c>
      <c r="G54" s="84">
        <v>9.0000000000000011E-3</v>
      </c>
    </row>
    <row r="55" spans="2:7" x14ac:dyDescent="0.35">
      <c r="B55" s="84" t="s">
        <v>1345</v>
      </c>
      <c r="C55" s="84" t="s">
        <v>56</v>
      </c>
      <c r="D55" s="86">
        <v>4.1000000000000002E-2</v>
      </c>
      <c r="E55" s="84" t="s">
        <v>1369</v>
      </c>
      <c r="F55" s="84" t="s">
        <v>1350</v>
      </c>
      <c r="G55" s="86">
        <v>0</v>
      </c>
    </row>
    <row r="56" spans="2:7" x14ac:dyDescent="0.35">
      <c r="B56" s="84" t="s">
        <v>1346</v>
      </c>
      <c r="C56" s="84" t="s">
        <v>57</v>
      </c>
      <c r="D56" s="86">
        <v>0</v>
      </c>
      <c r="E56" s="84" t="s">
        <v>1370</v>
      </c>
      <c r="F56" s="84" t="s">
        <v>1361</v>
      </c>
      <c r="G56" s="84">
        <v>0.05</v>
      </c>
    </row>
    <row r="57" spans="2:7" ht="15" thickBot="1" x14ac:dyDescent="0.4">
      <c r="B57" s="82" t="s">
        <v>1347</v>
      </c>
      <c r="C57" s="82" t="s">
        <v>72</v>
      </c>
      <c r="D57" s="85">
        <v>0.2</v>
      </c>
      <c r="E57" s="82" t="s">
        <v>1371</v>
      </c>
      <c r="F57" s="82" t="s">
        <v>1350</v>
      </c>
      <c r="G57" s="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BP2150"/>
  <sheetViews>
    <sheetView showGridLines="0" tabSelected="1" zoomScale="85" zoomScaleNormal="85" workbookViewId="0">
      <pane xSplit="1" ySplit="1" topLeftCell="B2110" activePane="bottomRight" state="frozen"/>
      <selection pane="topRight" activeCell="B1" sqref="B1"/>
      <selection pane="bottomLeft" activeCell="A3" sqref="A3"/>
      <selection pane="bottomRight" activeCell="B2119" sqref="B2119:L2119"/>
    </sheetView>
  </sheetViews>
  <sheetFormatPr defaultColWidth="9.1796875" defaultRowHeight="14.5" x14ac:dyDescent="0.35"/>
  <cols>
    <col min="1" max="1" width="14.7265625" style="4" customWidth="1"/>
    <col min="2" max="2" width="12.1796875" style="2" customWidth="1"/>
    <col min="3" max="10" width="11" style="2" customWidth="1"/>
    <col min="11" max="12" width="11" style="3" customWidth="1"/>
    <col min="13" max="13" width="5.1796875" style="1" bestFit="1" customWidth="1"/>
    <col min="14" max="14" width="19.54296875" style="2" customWidth="1"/>
    <col min="15" max="16" width="17.81640625" style="2" bestFit="1" customWidth="1"/>
    <col min="17" max="20" width="14.7265625" style="2" customWidth="1"/>
    <col min="21" max="25" width="14.7265625" style="1" customWidth="1"/>
    <col min="26" max="16384" width="9.1796875" style="1"/>
  </cols>
  <sheetData>
    <row r="1" spans="1:25" s="11" customFormat="1" x14ac:dyDescent="0.35">
      <c r="A1" s="4"/>
      <c r="B1" s="6" t="s">
        <v>6</v>
      </c>
      <c r="C1" s="6" t="s">
        <v>26</v>
      </c>
      <c r="D1" s="6" t="s">
        <v>5</v>
      </c>
      <c r="E1" s="6" t="s">
        <v>7</v>
      </c>
      <c r="F1" s="6" t="s">
        <v>8</v>
      </c>
      <c r="G1" s="6" t="s">
        <v>53</v>
      </c>
      <c r="H1" s="6" t="s">
        <v>54</v>
      </c>
      <c r="I1" s="6" t="s">
        <v>55</v>
      </c>
      <c r="J1" s="6" t="s">
        <v>56</v>
      </c>
      <c r="K1" s="13" t="s">
        <v>57</v>
      </c>
      <c r="L1" s="13" t="s">
        <v>72</v>
      </c>
      <c r="N1" s="6" t="s">
        <v>22</v>
      </c>
      <c r="O1" s="12" t="s">
        <v>21</v>
      </c>
      <c r="P1" s="6" t="s">
        <v>20</v>
      </c>
      <c r="Q1" s="6" t="s">
        <v>19</v>
      </c>
      <c r="R1" s="6" t="s">
        <v>18</v>
      </c>
      <c r="S1" s="6" t="s">
        <v>17</v>
      </c>
      <c r="T1" s="6" t="s">
        <v>16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</row>
    <row r="2" spans="1:25" x14ac:dyDescent="0.35">
      <c r="A2" s="10">
        <v>41276</v>
      </c>
      <c r="B2" s="6">
        <v>4.7505636060000004E-3</v>
      </c>
      <c r="C2" s="6">
        <v>3.3221255910000002E-3</v>
      </c>
      <c r="D2" s="6">
        <v>1.2382517040000001E-3</v>
      </c>
      <c r="E2" s="6">
        <v>2.6769007300000004E-4</v>
      </c>
      <c r="F2" s="6">
        <v>2.6555392500000001E-4</v>
      </c>
      <c r="G2" s="6">
        <v>2.9210931750000006E-4</v>
      </c>
      <c r="H2" s="6">
        <v>2.3820121210000001E-3</v>
      </c>
      <c r="I2" s="6">
        <v>2.6217351357999998E-2</v>
      </c>
      <c r="J2" s="6">
        <v>1.4896373057000001E-2</v>
      </c>
      <c r="K2" s="6">
        <v>4.550828174E-3</v>
      </c>
      <c r="L2" s="6">
        <v>3.0423280423E-2</v>
      </c>
      <c r="N2" s="2">
        <f t="shared" ref="N2:N65" si="0">SUMPRODUCT($B2:$L2,$B$2119:$L$2119)</f>
        <v>1.4699574407254161E-2</v>
      </c>
      <c r="O2" s="2">
        <f t="shared" ref="O2:O65" si="1">SUMPRODUCT($B2:$L2,$B$2123:$L$2123)</f>
        <v>1.0135722565556678E-2</v>
      </c>
      <c r="P2" s="2">
        <f t="shared" ref="P2:P65" si="2">SUMPRODUCT($B2:$L2,$B$2124:$L$2124)</f>
        <v>2.0782655733844854E-3</v>
      </c>
      <c r="Q2" s="2">
        <f t="shared" ref="Q2:Q65" si="3">SUMPRODUCT($B2:$L2,$B$2125:$L$2125)</f>
        <v>4.0592829615072584E-3</v>
      </c>
      <c r="R2" s="2">
        <f t="shared" ref="R2:R65" si="4">SUMPRODUCT($B2:$L2,$B$2126:$L$2126)</f>
        <v>5.8560366780734006E-3</v>
      </c>
      <c r="S2" s="2">
        <f t="shared" ref="S2:S65" si="5">SUMPRODUCT($B2:$L2,$B$2127:$L$2127)</f>
        <v>7.6024327626418777E-3</v>
      </c>
      <c r="T2" s="2">
        <f t="shared" ref="T2:T65" si="6">SUMPRODUCT($B2:$L2,$B$2128:$L$2128)</f>
        <v>1.0543709181442724E-2</v>
      </c>
      <c r="U2" s="2">
        <f t="shared" ref="U2:U65" si="7">SUMPRODUCT($B2:$L2,$B$2129:$L$2129)</f>
        <v>1.2199445027675865E-2</v>
      </c>
      <c r="V2" s="2">
        <f t="shared" ref="V2:V65" si="8">SUMPRODUCT($B2:$L2,$B$2130:$L$2130)</f>
        <v>1.3523548508058003E-2</v>
      </c>
      <c r="W2" s="2">
        <f t="shared" ref="W2:W65" si="9">SUMPRODUCT($B2:$L2,$B$2131:$L$2131)</f>
        <v>1.4322360978767421E-2</v>
      </c>
      <c r="X2" s="2">
        <f t="shared" ref="X2:X65" si="10">SUMPRODUCT($B2:$L2,$B$2132:$L$2132)</f>
        <v>1.4474168896110716E-2</v>
      </c>
      <c r="Y2" s="2">
        <f t="shared" ref="Y2:Y65" si="11">SUMPRODUCT($B2:$L2,$B$2133:$L$2133)</f>
        <v>1.4699574407254161E-2</v>
      </c>
    </row>
    <row r="3" spans="1:25" x14ac:dyDescent="0.35">
      <c r="A3" s="10">
        <v>41277</v>
      </c>
      <c r="B3" s="6">
        <v>7.9347241099999993E-3</v>
      </c>
      <c r="C3" s="6">
        <v>5.4717643569999995E-3</v>
      </c>
      <c r="D3" s="6">
        <v>1.8660764909999999E-3</v>
      </c>
      <c r="E3" s="6">
        <v>2.9583541099999997E-4</v>
      </c>
      <c r="F3" s="6">
        <v>2.6555392500000001E-4</v>
      </c>
      <c r="G3" s="6">
        <v>2.9210931750000006E-4</v>
      </c>
      <c r="H3" s="6">
        <v>1.1507256239999999E-3</v>
      </c>
      <c r="I3" s="6">
        <v>1.2182254197E-2</v>
      </c>
      <c r="J3" s="6">
        <v>6.3816209299999991E-4</v>
      </c>
      <c r="K3" s="6">
        <v>-4.8086048700000001E-4</v>
      </c>
      <c r="L3" s="6">
        <v>1.925545571E-3</v>
      </c>
      <c r="N3" s="2">
        <f t="shared" si="0"/>
        <v>7.2125761747298383E-3</v>
      </c>
      <c r="O3" s="2">
        <f t="shared" si="1"/>
        <v>5.01762907739419E-3</v>
      </c>
      <c r="P3" s="2">
        <f t="shared" si="2"/>
        <v>8.7443098923049314E-4</v>
      </c>
      <c r="Q3" s="2">
        <f t="shared" si="3"/>
        <v>1.4605245802025582E-3</v>
      </c>
      <c r="R3" s="2">
        <f t="shared" si="4"/>
        <v>2.0288224598410572E-3</v>
      </c>
      <c r="S3" s="2">
        <f t="shared" si="5"/>
        <v>2.5726756125934382E-3</v>
      </c>
      <c r="T3" s="2">
        <f t="shared" si="6"/>
        <v>3.864927753677088E-3</v>
      </c>
      <c r="U3" s="2">
        <f t="shared" si="7"/>
        <v>4.9217505941540288E-3</v>
      </c>
      <c r="V3" s="2">
        <f t="shared" si="8"/>
        <v>5.7470882954712092E-3</v>
      </c>
      <c r="W3" s="2">
        <f t="shared" si="9"/>
        <v>6.71445384655455E-3</v>
      </c>
      <c r="X3" s="2">
        <f t="shared" si="10"/>
        <v>6.9410720067124773E-3</v>
      </c>
      <c r="Y3" s="2">
        <f t="shared" si="11"/>
        <v>7.2125761747298383E-3</v>
      </c>
    </row>
    <row r="4" spans="1:25" x14ac:dyDescent="0.35">
      <c r="A4" s="10">
        <v>41278</v>
      </c>
      <c r="B4" s="6">
        <v>2.7978739070000005E-3</v>
      </c>
      <c r="C4" s="6">
        <v>1.8346131649999999E-3</v>
      </c>
      <c r="D4" s="6">
        <v>4.1589128799999998E-4</v>
      </c>
      <c r="E4" s="6">
        <v>1.7130607400000001E-4</v>
      </c>
      <c r="F4" s="6">
        <v>2.6592514899999997E-4</v>
      </c>
      <c r="G4" s="6">
        <v>2.9251766389999998E-4</v>
      </c>
      <c r="H4" s="6">
        <v>2.3013216699999998E-4</v>
      </c>
      <c r="I4" s="6">
        <v>-1.2462092494000002E-2</v>
      </c>
      <c r="J4" s="6">
        <v>-1.0204081633E-2</v>
      </c>
      <c r="K4" s="6">
        <v>1.4812564089999999E-3</v>
      </c>
      <c r="L4" s="6">
        <v>0</v>
      </c>
      <c r="N4" s="2">
        <f t="shared" si="0"/>
        <v>-1.5005866951557484E-3</v>
      </c>
      <c r="O4" s="2">
        <f t="shared" si="1"/>
        <v>-1.7493715684966534E-3</v>
      </c>
      <c r="P4" s="2">
        <f t="shared" si="2"/>
        <v>1.9093228762144079E-4</v>
      </c>
      <c r="Q4" s="2">
        <f t="shared" si="3"/>
        <v>1.8673694812978948E-4</v>
      </c>
      <c r="R4" s="2">
        <f t="shared" si="4"/>
        <v>1.790012919666401E-4</v>
      </c>
      <c r="S4" s="2">
        <f t="shared" si="5"/>
        <v>1.7311448190980732E-4</v>
      </c>
      <c r="T4" s="2">
        <f t="shared" si="6"/>
        <v>-7.8831178713120254E-4</v>
      </c>
      <c r="U4" s="2">
        <f t="shared" si="7"/>
        <v>-1.3032513284451865E-3</v>
      </c>
      <c r="V4" s="2">
        <f t="shared" si="8"/>
        <v>-1.7330401439183455E-3</v>
      </c>
      <c r="W4" s="2">
        <f t="shared" si="9"/>
        <v>-1.5660871511722252E-3</v>
      </c>
      <c r="X4" s="2">
        <f t="shared" si="10"/>
        <v>-1.5072937657794527E-3</v>
      </c>
      <c r="Y4" s="2">
        <f t="shared" si="11"/>
        <v>-1.5005866951557484E-3</v>
      </c>
    </row>
    <row r="5" spans="1:25" x14ac:dyDescent="0.35">
      <c r="A5" s="10">
        <v>41281</v>
      </c>
      <c r="B5" s="6">
        <v>7.2081663300000006E-4</v>
      </c>
      <c r="C5" s="6">
        <v>7.3751650200000007E-4</v>
      </c>
      <c r="D5" s="6">
        <v>7.6217104699999999E-4</v>
      </c>
      <c r="E5" s="6">
        <v>3.3011737100000003E-4</v>
      </c>
      <c r="F5" s="6">
        <v>2.6555392500000001E-4</v>
      </c>
      <c r="G5" s="6">
        <v>2.9210931750000006E-4</v>
      </c>
      <c r="H5" s="6">
        <v>-3.48206594E-4</v>
      </c>
      <c r="I5" s="6">
        <v>-9.452521472E-3</v>
      </c>
      <c r="J5" s="6">
        <v>-7.7319587629999997E-3</v>
      </c>
      <c r="K5" s="6">
        <v>6.1311690899999998E-4</v>
      </c>
      <c r="L5" s="6">
        <v>-4.4843049329999999E-3</v>
      </c>
      <c r="N5" s="2">
        <f t="shared" si="0"/>
        <v>-2.7589394386899509E-3</v>
      </c>
      <c r="O5" s="2">
        <f t="shared" si="1"/>
        <v>-2.0301196156749311E-3</v>
      </c>
      <c r="P5" s="2">
        <f t="shared" si="2"/>
        <v>7.8644033890192384E-5</v>
      </c>
      <c r="Q5" s="2">
        <f t="shared" si="3"/>
        <v>-1.7424257039892931E-4</v>
      </c>
      <c r="R5" s="2">
        <f t="shared" si="4"/>
        <v>-3.7706621792673873E-4</v>
      </c>
      <c r="S5" s="2">
        <f t="shared" si="5"/>
        <v>-5.7171505304028059E-4</v>
      </c>
      <c r="T5" s="2">
        <f t="shared" si="6"/>
        <v>-1.5682360056885969E-3</v>
      </c>
      <c r="U5" s="2">
        <f t="shared" si="7"/>
        <v>-2.1326718375330586E-3</v>
      </c>
      <c r="V5" s="2">
        <f t="shared" si="8"/>
        <v>-2.5900354817515068E-3</v>
      </c>
      <c r="W5" s="2">
        <f t="shared" si="9"/>
        <v>-2.7242036862156213E-3</v>
      </c>
      <c r="X5" s="2">
        <f t="shared" si="10"/>
        <v>-2.7329771555323294E-3</v>
      </c>
      <c r="Y5" s="2">
        <f t="shared" si="11"/>
        <v>-2.7589394386899509E-3</v>
      </c>
    </row>
    <row r="6" spans="1:25" x14ac:dyDescent="0.35">
      <c r="A6" s="10">
        <v>41282</v>
      </c>
      <c r="B6" s="6">
        <v>-3.9761025789999994E-3</v>
      </c>
      <c r="C6" s="6">
        <v>-2.5287340260000003E-3</v>
      </c>
      <c r="D6" s="6">
        <v>-3.92014173E-4</v>
      </c>
      <c r="E6" s="6">
        <v>6.5177947E-5</v>
      </c>
      <c r="F6" s="6">
        <v>2.6518266700000003E-4</v>
      </c>
      <c r="G6" s="6">
        <v>2.9170093370000006E-4</v>
      </c>
      <c r="H6" s="6">
        <v>-4.0145760099999996E-4</v>
      </c>
      <c r="I6" s="6">
        <v>-1.2998126977999999E-2</v>
      </c>
      <c r="J6" s="6">
        <v>-1.2987012987E-2</v>
      </c>
      <c r="K6" s="6">
        <v>3.0826568959999999E-3</v>
      </c>
      <c r="L6" s="6">
        <v>6.43500644E-4</v>
      </c>
      <c r="N6" s="2">
        <f t="shared" si="0"/>
        <v>-5.1316824600092965E-3</v>
      </c>
      <c r="O6" s="2">
        <f t="shared" si="1"/>
        <v>-3.8839966507515206E-3</v>
      </c>
      <c r="P6" s="2">
        <f t="shared" si="2"/>
        <v>-1.8104987131483682E-4</v>
      </c>
      <c r="Q6" s="2">
        <f t="shared" si="3"/>
        <v>-4.4787630385568426E-4</v>
      </c>
      <c r="R6" s="2">
        <f t="shared" si="4"/>
        <v>-7.1270689810028567E-4</v>
      </c>
      <c r="S6" s="2">
        <f t="shared" si="5"/>
        <v>-9.6330141824683372E-4</v>
      </c>
      <c r="T6" s="2">
        <f t="shared" si="6"/>
        <v>-2.5551330356474731E-3</v>
      </c>
      <c r="U6" s="2">
        <f t="shared" si="7"/>
        <v>-3.5371961349000124E-3</v>
      </c>
      <c r="V6" s="2">
        <f t="shared" si="8"/>
        <v>-4.3147694549648284E-3</v>
      </c>
      <c r="W6" s="2">
        <f t="shared" si="9"/>
        <v>-4.9682634526253882E-3</v>
      </c>
      <c r="X6" s="2">
        <f t="shared" si="10"/>
        <v>-5.0716087425742747E-3</v>
      </c>
      <c r="Y6" s="2">
        <f t="shared" si="11"/>
        <v>-5.1316824600092965E-3</v>
      </c>
    </row>
    <row r="7" spans="1:25" x14ac:dyDescent="0.35">
      <c r="A7" s="10">
        <v>41283</v>
      </c>
      <c r="B7" s="6">
        <v>4.3330658399999998E-3</v>
      </c>
      <c r="C7" s="6">
        <v>3.1164485579999999E-3</v>
      </c>
      <c r="D7" s="6">
        <v>1.326821812E-3</v>
      </c>
      <c r="E7" s="6">
        <v>4.2591197099999998E-4</v>
      </c>
      <c r="F7" s="6">
        <v>2.6481137400000002E-4</v>
      </c>
      <c r="G7" s="6">
        <v>2.9129251140000005E-4</v>
      </c>
      <c r="H7" s="6">
        <v>1.2303819069999999E-3</v>
      </c>
      <c r="I7" s="6">
        <v>7.3780816990000001E-3</v>
      </c>
      <c r="J7" s="6">
        <v>8.5526315789999988E-3</v>
      </c>
      <c r="K7" s="6">
        <v>1.8892520000000001E-5</v>
      </c>
      <c r="L7" s="6">
        <v>3.2154340840000002E-3</v>
      </c>
      <c r="N7" s="2">
        <f t="shared" si="0"/>
        <v>4.7902266522988285E-3</v>
      </c>
      <c r="O7" s="2">
        <f t="shared" si="1"/>
        <v>3.5689560375281012E-3</v>
      </c>
      <c r="P7" s="2">
        <f t="shared" si="2"/>
        <v>8.7090466880116835E-4</v>
      </c>
      <c r="Q7" s="2">
        <f t="shared" si="3"/>
        <v>1.3253495083292042E-3</v>
      </c>
      <c r="R7" s="2">
        <f t="shared" si="4"/>
        <v>1.7496928213266312E-3</v>
      </c>
      <c r="S7" s="2">
        <f t="shared" si="5"/>
        <v>2.1530890060845733E-3</v>
      </c>
      <c r="T7" s="2">
        <f t="shared" si="6"/>
        <v>3.1582493438639205E-3</v>
      </c>
      <c r="U7" s="2">
        <f t="shared" si="7"/>
        <v>3.733515826220387E-3</v>
      </c>
      <c r="V7" s="2">
        <f t="shared" si="8"/>
        <v>4.1843062642189207E-3</v>
      </c>
      <c r="W7" s="2">
        <f t="shared" si="9"/>
        <v>4.6754725825964181E-3</v>
      </c>
      <c r="X7" s="2">
        <f t="shared" si="10"/>
        <v>4.7571189721839404E-3</v>
      </c>
      <c r="Y7" s="2">
        <f t="shared" si="11"/>
        <v>4.7902266522988285E-3</v>
      </c>
    </row>
    <row r="8" spans="1:25" x14ac:dyDescent="0.35">
      <c r="A8" s="10">
        <v>41284</v>
      </c>
      <c r="B8" s="6">
        <v>2.6862545770000002E-3</v>
      </c>
      <c r="C8" s="6">
        <v>2.247066164E-3</v>
      </c>
      <c r="D8" s="6">
        <v>1.5990868399999999E-3</v>
      </c>
      <c r="E8" s="6">
        <v>4.0462017300000003E-4</v>
      </c>
      <c r="F8" s="6">
        <v>2.6518266700000003E-4</v>
      </c>
      <c r="G8" s="6">
        <v>2.9170093370000006E-4</v>
      </c>
      <c r="H8" s="6">
        <v>6.3316159700000003E-4</v>
      </c>
      <c r="I8" s="6">
        <v>1.6239566080000001E-3</v>
      </c>
      <c r="J8" s="6">
        <v>-3.261578604E-3</v>
      </c>
      <c r="K8" s="6">
        <v>1.202801078E-3</v>
      </c>
      <c r="L8" s="6">
        <v>0</v>
      </c>
      <c r="N8" s="2">
        <f t="shared" si="0"/>
        <v>1.7014266349626704E-3</v>
      </c>
      <c r="O8" s="2">
        <f t="shared" si="1"/>
        <v>1.3710723992888024E-3</v>
      </c>
      <c r="P8" s="2">
        <f t="shared" si="2"/>
        <v>6.1617764323991953E-4</v>
      </c>
      <c r="Q8" s="2">
        <f t="shared" si="3"/>
        <v>8.2982825991676792E-4</v>
      </c>
      <c r="R8" s="2">
        <f t="shared" si="4"/>
        <v>1.0480275649387314E-3</v>
      </c>
      <c r="S8" s="2">
        <f t="shared" si="5"/>
        <v>1.2543550759436383E-3</v>
      </c>
      <c r="T8" s="2">
        <f t="shared" si="6"/>
        <v>1.2522731993696327E-3</v>
      </c>
      <c r="U8" s="2">
        <f t="shared" si="7"/>
        <v>1.3414838169548084E-3</v>
      </c>
      <c r="V8" s="2">
        <f t="shared" si="8"/>
        <v>1.4081735339740997E-3</v>
      </c>
      <c r="W8" s="2">
        <f t="shared" si="9"/>
        <v>1.5586185757973429E-3</v>
      </c>
      <c r="X8" s="2">
        <f t="shared" si="10"/>
        <v>1.6114903914620751E-3</v>
      </c>
      <c r="Y8" s="2">
        <f t="shared" si="11"/>
        <v>1.7014266349626704E-3</v>
      </c>
    </row>
    <row r="9" spans="1:25" x14ac:dyDescent="0.35">
      <c r="A9" s="10">
        <v>41285</v>
      </c>
      <c r="B9" s="6">
        <v>2.819663436E-3</v>
      </c>
      <c r="C9" s="6">
        <v>1.956149532E-3</v>
      </c>
      <c r="D9" s="6">
        <v>6.8073637500000006E-4</v>
      </c>
      <c r="E9" s="6">
        <v>3.2779312000000001E-4</v>
      </c>
      <c r="F9" s="6">
        <v>2.6555392500000001E-4</v>
      </c>
      <c r="G9" s="6">
        <v>2.9210931750000006E-4</v>
      </c>
      <c r="H9" s="6">
        <v>1.9402930700000002E-4</v>
      </c>
      <c r="I9" s="6">
        <v>-2.9345958039999997E-3</v>
      </c>
      <c r="J9" s="6">
        <v>0</v>
      </c>
      <c r="K9" s="6">
        <v>-1.6730927689999999E-3</v>
      </c>
      <c r="L9" s="6">
        <v>5.1282051279999998E-3</v>
      </c>
      <c r="N9" s="2">
        <f t="shared" si="0"/>
        <v>1.882978768338288E-3</v>
      </c>
      <c r="O9" s="2">
        <f t="shared" si="1"/>
        <v>9.6554763849444523E-4</v>
      </c>
      <c r="P9" s="2">
        <f t="shared" si="2"/>
        <v>5.9016195943567443E-4</v>
      </c>
      <c r="Q9" s="2">
        <f t="shared" si="3"/>
        <v>9.305903443968947E-4</v>
      </c>
      <c r="R9" s="2">
        <f t="shared" si="4"/>
        <v>1.2663773908313069E-3</v>
      </c>
      <c r="S9" s="2">
        <f t="shared" si="5"/>
        <v>1.5980193555602132E-3</v>
      </c>
      <c r="T9" s="2">
        <f t="shared" si="6"/>
        <v>1.6494225423763793E-3</v>
      </c>
      <c r="U9" s="2">
        <f t="shared" si="7"/>
        <v>1.6236697616319605E-3</v>
      </c>
      <c r="V9" s="2">
        <f t="shared" si="8"/>
        <v>1.5917111122043324E-3</v>
      </c>
      <c r="W9" s="2">
        <f t="shared" si="9"/>
        <v>1.8416410255272637E-3</v>
      </c>
      <c r="X9" s="2">
        <f t="shared" si="10"/>
        <v>1.8903379336311806E-3</v>
      </c>
      <c r="Y9" s="2">
        <f t="shared" si="11"/>
        <v>1.882978768338288E-3</v>
      </c>
    </row>
    <row r="10" spans="1:25" x14ac:dyDescent="0.35">
      <c r="A10" s="10">
        <v>41288</v>
      </c>
      <c r="B10" s="6">
        <v>1.2068563609999999E-3</v>
      </c>
      <c r="C10" s="6">
        <v>7.29674117E-4</v>
      </c>
      <c r="D10" s="6">
        <v>2.3367587000000001E-5</v>
      </c>
      <c r="E10" s="6">
        <v>3.1918276600000002E-4</v>
      </c>
      <c r="F10" s="6">
        <v>2.6592514899999997E-4</v>
      </c>
      <c r="G10" s="6">
        <v>2.9251766389999998E-4</v>
      </c>
      <c r="H10" s="6">
        <v>1.3893543200000001E-4</v>
      </c>
      <c r="I10" s="6">
        <v>9.4801372419999995E-3</v>
      </c>
      <c r="J10" s="6">
        <v>3.9267015709999993E-3</v>
      </c>
      <c r="K10" s="6">
        <v>-1.7389003350000002E-3</v>
      </c>
      <c r="L10" s="6">
        <v>-3.1887755099999997E-3</v>
      </c>
      <c r="N10" s="2">
        <f t="shared" si="0"/>
        <v>2.1369156674756352E-3</v>
      </c>
      <c r="O10" s="2">
        <f t="shared" si="1"/>
        <v>1.8385710824957069E-3</v>
      </c>
      <c r="P10" s="2">
        <f t="shared" si="2"/>
        <v>1.7982515742640171E-4</v>
      </c>
      <c r="Q10" s="2">
        <f t="shared" si="3"/>
        <v>3.7911631107163284E-5</v>
      </c>
      <c r="R10" s="2">
        <f t="shared" si="4"/>
        <v>-8.022548532905094E-5</v>
      </c>
      <c r="S10" s="2">
        <f t="shared" si="5"/>
        <v>-1.9409491746863038E-4</v>
      </c>
      <c r="T10" s="2">
        <f t="shared" si="6"/>
        <v>5.8704872874125078E-4</v>
      </c>
      <c r="U10" s="2">
        <f t="shared" si="7"/>
        <v>1.2021537031426709E-3</v>
      </c>
      <c r="V10" s="2">
        <f t="shared" si="8"/>
        <v>1.6946752740933622E-3</v>
      </c>
      <c r="W10" s="2">
        <f t="shared" si="9"/>
        <v>1.9770683327847132E-3</v>
      </c>
      <c r="X10" s="2">
        <f t="shared" si="10"/>
        <v>2.0355968658832537E-3</v>
      </c>
      <c r="Y10" s="2">
        <f t="shared" si="11"/>
        <v>2.1369156674756352E-3</v>
      </c>
    </row>
    <row r="11" spans="1:25" x14ac:dyDescent="0.35">
      <c r="A11" s="10">
        <v>41289</v>
      </c>
      <c r="B11" s="6">
        <v>3.65280054E-4</v>
      </c>
      <c r="C11" s="6">
        <v>1.1571758899999999E-4</v>
      </c>
      <c r="D11" s="6">
        <v>-2.5411184000000001E-4</v>
      </c>
      <c r="E11" s="6">
        <v>2.0216710999999997E-4</v>
      </c>
      <c r="F11" s="6">
        <v>2.6629633800000002E-4</v>
      </c>
      <c r="G11" s="6">
        <v>2.9292597180000004E-4</v>
      </c>
      <c r="H11" s="6">
        <v>1.4060197190000001E-3</v>
      </c>
      <c r="I11" s="6">
        <v>-5.6862113400000004E-3</v>
      </c>
      <c r="J11" s="6">
        <v>-5.2151238590000008E-3</v>
      </c>
      <c r="K11" s="6">
        <v>-4.3548234399999998E-4</v>
      </c>
      <c r="L11" s="6">
        <v>-1.279590531E-3</v>
      </c>
      <c r="N11" s="2">
        <f t="shared" si="0"/>
        <v>-1.4521787861972173E-3</v>
      </c>
      <c r="O11" s="2">
        <f t="shared" si="1"/>
        <v>-1.2649130120820703E-3</v>
      </c>
      <c r="P11" s="2">
        <f t="shared" si="2"/>
        <v>1.4771435991196838E-4</v>
      </c>
      <c r="Q11" s="2">
        <f t="shared" si="3"/>
        <v>-2.5850923551183248E-5</v>
      </c>
      <c r="R11" s="2">
        <f t="shared" si="4"/>
        <v>-2.6167262636482108E-4</v>
      </c>
      <c r="S11" s="2">
        <f t="shared" si="5"/>
        <v>-5.0129748263715457E-4</v>
      </c>
      <c r="T11" s="2">
        <f t="shared" si="6"/>
        <v>-1.0357216307984099E-3</v>
      </c>
      <c r="U11" s="2">
        <f t="shared" si="7"/>
        <v>-1.2840482828226263E-3</v>
      </c>
      <c r="V11" s="2">
        <f t="shared" si="8"/>
        <v>-1.4885723153457674E-3</v>
      </c>
      <c r="W11" s="2">
        <f t="shared" si="9"/>
        <v>-1.4713260033760662E-3</v>
      </c>
      <c r="X11" s="2">
        <f t="shared" si="10"/>
        <v>-1.4555896779759963E-3</v>
      </c>
      <c r="Y11" s="2">
        <f t="shared" si="11"/>
        <v>-1.4521787861972173E-3</v>
      </c>
    </row>
    <row r="12" spans="1:25" x14ac:dyDescent="0.35">
      <c r="A12" s="10">
        <v>41290</v>
      </c>
      <c r="B12" s="6">
        <v>1.7348259779999999E-3</v>
      </c>
      <c r="C12" s="6">
        <v>1.005037177E-3</v>
      </c>
      <c r="D12" s="6">
        <v>-1.5606859000000001E-4</v>
      </c>
      <c r="E12" s="6">
        <v>-2.2144929000000001E-5</v>
      </c>
      <c r="F12" s="6">
        <v>2.6629633800000002E-4</v>
      </c>
      <c r="G12" s="6">
        <v>2.9292597180000004E-4</v>
      </c>
      <c r="H12" s="6">
        <v>2.9036479099999997E-4</v>
      </c>
      <c r="I12" s="6">
        <v>9.7202196800000003E-4</v>
      </c>
      <c r="J12" s="6">
        <v>-1.965923984E-3</v>
      </c>
      <c r="K12" s="6">
        <v>-4.0410163199999999E-4</v>
      </c>
      <c r="L12" s="6">
        <v>1.0249839845999999E-2</v>
      </c>
      <c r="N12" s="2">
        <f t="shared" si="0"/>
        <v>3.1014165193653099E-3</v>
      </c>
      <c r="O12" s="2">
        <f t="shared" si="1"/>
        <v>1.5781681705621959E-3</v>
      </c>
      <c r="P12" s="2">
        <f t="shared" si="2"/>
        <v>4.5205836764562242E-4</v>
      </c>
      <c r="Q12" s="2">
        <f t="shared" si="3"/>
        <v>9.9271020010576003E-4</v>
      </c>
      <c r="R12" s="2">
        <f t="shared" si="4"/>
        <v>1.4815559613911929E-3</v>
      </c>
      <c r="S12" s="2">
        <f t="shared" si="5"/>
        <v>1.9645528345262728E-3</v>
      </c>
      <c r="T12" s="2">
        <f t="shared" si="6"/>
        <v>2.3063325701038586E-3</v>
      </c>
      <c r="U12" s="2">
        <f t="shared" si="7"/>
        <v>2.5216854662605385E-3</v>
      </c>
      <c r="V12" s="2">
        <f t="shared" si="8"/>
        <v>2.6863914551410115E-3</v>
      </c>
      <c r="W12" s="2">
        <f t="shared" si="9"/>
        <v>2.9629497860524422E-3</v>
      </c>
      <c r="X12" s="2">
        <f t="shared" si="10"/>
        <v>3.0280570620515195E-3</v>
      </c>
      <c r="Y12" s="2">
        <f t="shared" si="11"/>
        <v>3.1014165193653099E-3</v>
      </c>
    </row>
    <row r="13" spans="1:25" x14ac:dyDescent="0.35">
      <c r="A13" s="10">
        <v>41291</v>
      </c>
      <c r="B13" s="6">
        <v>-3.1869437160000004E-3</v>
      </c>
      <c r="C13" s="6">
        <v>-2.489880514E-3</v>
      </c>
      <c r="D13" s="6">
        <v>-1.3787442210000001E-3</v>
      </c>
      <c r="E13" s="6">
        <v>1.21270995E-4</v>
      </c>
      <c r="F13" s="6">
        <v>2.6629633800000002E-4</v>
      </c>
      <c r="G13" s="6">
        <v>2.9292597180000004E-4</v>
      </c>
      <c r="H13" s="6">
        <v>6.4870812900000004E-4</v>
      </c>
      <c r="I13" s="6">
        <v>6.587146163000001E-3</v>
      </c>
      <c r="J13" s="6">
        <v>1.1818778726000002E-2</v>
      </c>
      <c r="K13" s="6">
        <v>3.9984334729999994E-3</v>
      </c>
      <c r="L13" s="6">
        <v>1.902346227E-3</v>
      </c>
      <c r="N13" s="2">
        <f t="shared" si="0"/>
        <v>4.6905833261803805E-4</v>
      </c>
      <c r="O13" s="2">
        <f t="shared" si="1"/>
        <v>6.8105286397915051E-4</v>
      </c>
      <c r="P13" s="2">
        <f t="shared" si="2"/>
        <v>4.9151871397903288E-5</v>
      </c>
      <c r="Q13" s="2">
        <f t="shared" si="3"/>
        <v>-9.0611503355504945E-5</v>
      </c>
      <c r="R13" s="2">
        <f t="shared" si="4"/>
        <v>-2.7666703171009833E-4</v>
      </c>
      <c r="S13" s="2">
        <f t="shared" si="5"/>
        <v>-4.5920128402899613E-4</v>
      </c>
      <c r="T13" s="2">
        <f t="shared" si="6"/>
        <v>2.6225189857475027E-4</v>
      </c>
      <c r="U13" s="2">
        <f t="shared" si="7"/>
        <v>5.531262772620134E-4</v>
      </c>
      <c r="V13" s="2">
        <f t="shared" si="8"/>
        <v>7.9837954612436545E-4</v>
      </c>
      <c r="W13" s="2">
        <f t="shared" si="9"/>
        <v>6.4762932235841756E-4</v>
      </c>
      <c r="X13" s="2">
        <f t="shared" si="10"/>
        <v>5.7475206584308119E-4</v>
      </c>
      <c r="Y13" s="2">
        <f t="shared" si="11"/>
        <v>4.6905833261803805E-4</v>
      </c>
    </row>
    <row r="14" spans="1:25" x14ac:dyDescent="0.35">
      <c r="A14" s="10">
        <v>41292</v>
      </c>
      <c r="B14" s="6">
        <v>-3.5195604099999998E-3</v>
      </c>
      <c r="C14" s="6">
        <v>-2.3721402820000002E-3</v>
      </c>
      <c r="D14" s="6">
        <v>-5.4643585899999999E-4</v>
      </c>
      <c r="E14" s="6">
        <v>3.3074306800000004E-4</v>
      </c>
      <c r="F14" s="6">
        <v>2.6555392500000001E-4</v>
      </c>
      <c r="G14" s="6">
        <v>2.9210931750000006E-4</v>
      </c>
      <c r="H14" s="6">
        <v>1.4075001300000001E-4</v>
      </c>
      <c r="I14" s="6">
        <v>-3.8267356980000002E-3</v>
      </c>
      <c r="J14" s="6">
        <v>-6.4892926700000004E-4</v>
      </c>
      <c r="K14" s="6">
        <v>-8.7451634200000003E-4</v>
      </c>
      <c r="L14" s="6">
        <v>-6.3291139199999995E-4</v>
      </c>
      <c r="N14" s="2">
        <f t="shared" si="0"/>
        <v>-2.8305333322565839E-3</v>
      </c>
      <c r="O14" s="2">
        <f t="shared" si="1"/>
        <v>-1.8109866829394221E-3</v>
      </c>
      <c r="P14" s="2">
        <f t="shared" si="2"/>
        <v>3.5750715446106033E-5</v>
      </c>
      <c r="Q14" s="2">
        <f t="shared" si="3"/>
        <v>-2.7284520991816507E-4</v>
      </c>
      <c r="R14" s="2">
        <f t="shared" si="4"/>
        <v>-5.8456671970810779E-4</v>
      </c>
      <c r="S14" s="2">
        <f t="shared" si="5"/>
        <v>-8.851539378125627E-4</v>
      </c>
      <c r="T14" s="2">
        <f t="shared" si="6"/>
        <v>-1.4391321146562295E-3</v>
      </c>
      <c r="U14" s="2">
        <f t="shared" si="7"/>
        <v>-1.8604960677268262E-3</v>
      </c>
      <c r="V14" s="2">
        <f t="shared" si="8"/>
        <v>-2.186558547570092E-3</v>
      </c>
      <c r="W14" s="2">
        <f t="shared" si="9"/>
        <v>-2.6403496749019153E-3</v>
      </c>
      <c r="X14" s="2">
        <f t="shared" si="10"/>
        <v>-2.7363640027119299E-3</v>
      </c>
      <c r="Y14" s="2">
        <f t="shared" si="11"/>
        <v>-2.8305333322565839E-3</v>
      </c>
    </row>
    <row r="15" spans="1:25" x14ac:dyDescent="0.35">
      <c r="A15" s="10">
        <v>41295</v>
      </c>
      <c r="B15" s="6">
        <v>7.6320929920000004E-3</v>
      </c>
      <c r="C15" s="6">
        <v>5.2532870480000004E-3</v>
      </c>
      <c r="D15" s="6">
        <v>1.4795367929999999E-3</v>
      </c>
      <c r="E15" s="6">
        <v>5.0531954700000004E-4</v>
      </c>
      <c r="F15" s="6">
        <v>2.6592514899999997E-4</v>
      </c>
      <c r="G15" s="6">
        <v>2.9251766389999998E-4</v>
      </c>
      <c r="H15" s="6">
        <v>7.7755563400000005E-4</v>
      </c>
      <c r="I15" s="6">
        <v>-9.2000774699999997E-4</v>
      </c>
      <c r="J15" s="6">
        <v>6.4935064940000002E-3</v>
      </c>
      <c r="K15" s="6">
        <v>7.3674798200000003E-4</v>
      </c>
      <c r="L15" s="6">
        <v>2.533248892E-3</v>
      </c>
      <c r="N15" s="2">
        <f t="shared" si="0"/>
        <v>4.5551433694045974E-3</v>
      </c>
      <c r="O15" s="2">
        <f t="shared" si="1"/>
        <v>2.8497180634582822E-3</v>
      </c>
      <c r="P15" s="2">
        <f t="shared" si="2"/>
        <v>9.1982729259310341E-4</v>
      </c>
      <c r="Q15" s="2">
        <f t="shared" si="3"/>
        <v>1.3789925622378029E-3</v>
      </c>
      <c r="R15" s="2">
        <f t="shared" si="4"/>
        <v>1.8393340197044718E-3</v>
      </c>
      <c r="S15" s="2">
        <f t="shared" si="5"/>
        <v>2.2846148398417742E-3</v>
      </c>
      <c r="T15" s="2">
        <f t="shared" si="6"/>
        <v>2.9720848979801181E-3</v>
      </c>
      <c r="U15" s="2">
        <f t="shared" si="7"/>
        <v>3.3392899608941846E-3</v>
      </c>
      <c r="V15" s="2">
        <f t="shared" si="8"/>
        <v>3.6048499689334047E-3</v>
      </c>
      <c r="W15" s="2">
        <f t="shared" si="9"/>
        <v>4.428219063782244E-3</v>
      </c>
      <c r="X15" s="2">
        <f t="shared" si="10"/>
        <v>4.5655653264382113E-3</v>
      </c>
      <c r="Y15" s="2">
        <f t="shared" si="11"/>
        <v>4.5551433694045974E-3</v>
      </c>
    </row>
    <row r="16" spans="1:25" x14ac:dyDescent="0.35">
      <c r="A16" s="10">
        <v>41296</v>
      </c>
      <c r="B16" s="6">
        <v>-3.5719638599999998E-4</v>
      </c>
      <c r="C16" s="6">
        <v>-4.4307750999999997E-4</v>
      </c>
      <c r="D16" s="6">
        <v>-5.8015698300000005E-4</v>
      </c>
      <c r="E16" s="6">
        <v>8.700517499999999E-5</v>
      </c>
      <c r="F16" s="6">
        <v>2.6592514899999997E-4</v>
      </c>
      <c r="G16" s="6">
        <v>2.9251766389999998E-4</v>
      </c>
      <c r="H16" s="6">
        <v>3.2937961000000003E-4</v>
      </c>
      <c r="I16" s="6">
        <v>-3.344157418E-3</v>
      </c>
      <c r="J16" s="6">
        <v>-4.5161290320000005E-3</v>
      </c>
      <c r="K16" s="6">
        <v>-4.15295458E-4</v>
      </c>
      <c r="L16" s="6">
        <v>1.263423879E-3</v>
      </c>
      <c r="N16" s="2">
        <f t="shared" si="0"/>
        <v>-8.0704132028675706E-4</v>
      </c>
      <c r="O16" s="2">
        <f t="shared" si="1"/>
        <v>-8.85009802583104E-4</v>
      </c>
      <c r="P16" s="2">
        <f t="shared" si="2"/>
        <v>3.1285076224226817E-5</v>
      </c>
      <c r="Q16" s="2">
        <f t="shared" si="3"/>
        <v>-5.4531227483865644E-5</v>
      </c>
      <c r="R16" s="2">
        <f t="shared" si="4"/>
        <v>-1.66685455090885E-4</v>
      </c>
      <c r="S16" s="2">
        <f t="shared" si="5"/>
        <v>-2.7338066169211455E-4</v>
      </c>
      <c r="T16" s="2">
        <f t="shared" si="6"/>
        <v>-5.9197533423622291E-4</v>
      </c>
      <c r="U16" s="2">
        <f t="shared" si="7"/>
        <v>-7.2571294212193417E-4</v>
      </c>
      <c r="V16" s="2">
        <f t="shared" si="8"/>
        <v>-8.3529658863609377E-4</v>
      </c>
      <c r="W16" s="2">
        <f t="shared" si="9"/>
        <v>-8.3911267214677415E-4</v>
      </c>
      <c r="X16" s="2">
        <f t="shared" si="10"/>
        <v>-8.2780968526690864E-4</v>
      </c>
      <c r="Y16" s="2">
        <f t="shared" si="11"/>
        <v>-8.0704132028675706E-4</v>
      </c>
    </row>
    <row r="17" spans="1:25" x14ac:dyDescent="0.35">
      <c r="A17" s="10">
        <v>41297</v>
      </c>
      <c r="B17" s="6">
        <v>3.1350231429999997E-3</v>
      </c>
      <c r="C17" s="6">
        <v>2.2112218860000001E-3</v>
      </c>
      <c r="D17" s="6">
        <v>7.3636617799999996E-4</v>
      </c>
      <c r="E17" s="6">
        <v>2.5090787999999998E-4</v>
      </c>
      <c r="F17" s="6">
        <v>2.6592514899999997E-4</v>
      </c>
      <c r="G17" s="6">
        <v>2.9251766389999998E-4</v>
      </c>
      <c r="H17" s="6">
        <v>3.62590267E-4</v>
      </c>
      <c r="I17" s="6">
        <v>4.4414186599999999E-3</v>
      </c>
      <c r="J17" s="6">
        <v>5.83279326E-3</v>
      </c>
      <c r="K17" s="6">
        <v>2.1151098160000002E-3</v>
      </c>
      <c r="L17" s="6">
        <v>1.8927444790000001E-3</v>
      </c>
      <c r="N17" s="2">
        <f t="shared" si="0"/>
        <v>3.1837366523285973E-3</v>
      </c>
      <c r="O17" s="2">
        <f t="shared" si="1"/>
        <v>2.2955767894583122E-3</v>
      </c>
      <c r="P17" s="2">
        <f t="shared" si="2"/>
        <v>5.0952025454263769E-4</v>
      </c>
      <c r="Q17" s="2">
        <f t="shared" si="3"/>
        <v>7.8561851740794361E-4</v>
      </c>
      <c r="R17" s="2">
        <f t="shared" si="4"/>
        <v>1.0626205046389168E-3</v>
      </c>
      <c r="S17" s="2">
        <f t="shared" si="5"/>
        <v>1.3307931995873525E-3</v>
      </c>
      <c r="T17" s="2">
        <f t="shared" si="6"/>
        <v>2.0181885498218389E-3</v>
      </c>
      <c r="U17" s="2">
        <f t="shared" si="7"/>
        <v>2.4163177145518299E-3</v>
      </c>
      <c r="V17" s="2">
        <f t="shared" si="8"/>
        <v>2.7265402309082469E-3</v>
      </c>
      <c r="W17" s="2">
        <f t="shared" si="9"/>
        <v>3.1060322220434213E-3</v>
      </c>
      <c r="X17" s="2">
        <f t="shared" si="10"/>
        <v>3.1659340619731853E-3</v>
      </c>
      <c r="Y17" s="2">
        <f t="shared" si="11"/>
        <v>3.1837366523285973E-3</v>
      </c>
    </row>
    <row r="18" spans="1:25" x14ac:dyDescent="0.35">
      <c r="A18" s="10">
        <v>41298</v>
      </c>
      <c r="B18" s="6">
        <v>-7.3258249840000003E-3</v>
      </c>
      <c r="C18" s="6">
        <v>-6.3887578149999999E-3</v>
      </c>
      <c r="D18" s="6">
        <v>-4.8891369769999997E-3</v>
      </c>
      <c r="E18" s="6">
        <v>-6.1276265999999995E-5</v>
      </c>
      <c r="F18" s="6">
        <v>2.6592514899999997E-4</v>
      </c>
      <c r="G18" s="6">
        <v>2.9251766389999998E-4</v>
      </c>
      <c r="H18" s="6">
        <v>-3.8681721099999999E-4</v>
      </c>
      <c r="I18" s="6">
        <v>-1.2861892005E-2</v>
      </c>
      <c r="J18" s="6">
        <v>-7.0876288659999995E-3</v>
      </c>
      <c r="K18" s="6">
        <v>1.306590114E-3</v>
      </c>
      <c r="L18" s="6">
        <v>-6.2972292190000001E-3</v>
      </c>
      <c r="N18" s="2">
        <f t="shared" si="0"/>
        <v>-8.1931487589535119E-3</v>
      </c>
      <c r="O18" s="2">
        <f t="shared" si="1"/>
        <v>-6.5479363891217954E-3</v>
      </c>
      <c r="P18" s="2">
        <f t="shared" si="2"/>
        <v>-1.2260221646928915E-3</v>
      </c>
      <c r="Q18" s="2">
        <f t="shared" si="3"/>
        <v>-2.5533503280254347E-3</v>
      </c>
      <c r="R18" s="2">
        <f t="shared" si="4"/>
        <v>-3.9078566922705936E-3</v>
      </c>
      <c r="S18" s="2">
        <f t="shared" si="5"/>
        <v>-5.207315305945307E-3</v>
      </c>
      <c r="T18" s="2">
        <f t="shared" si="6"/>
        <v>-6.4003813417874309E-3</v>
      </c>
      <c r="U18" s="2">
        <f t="shared" si="7"/>
        <v>-7.0360457846380493E-3</v>
      </c>
      <c r="V18" s="2">
        <f t="shared" si="8"/>
        <v>-7.5386318131567412E-3</v>
      </c>
      <c r="W18" s="2">
        <f t="shared" si="9"/>
        <v>-7.9771220031034772E-3</v>
      </c>
      <c r="X18" s="2">
        <f t="shared" si="10"/>
        <v>-8.0695506453034235E-3</v>
      </c>
      <c r="Y18" s="2">
        <f t="shared" si="11"/>
        <v>-8.1931487589535119E-3</v>
      </c>
    </row>
    <row r="19" spans="1:25" x14ac:dyDescent="0.35">
      <c r="A19" s="10">
        <v>41299</v>
      </c>
      <c r="B19" s="6">
        <v>5.6574903200000003E-4</v>
      </c>
      <c r="C19" s="6">
        <v>5.4166794800000002E-4</v>
      </c>
      <c r="D19" s="6">
        <v>5.0322461300000008E-4</v>
      </c>
      <c r="E19" s="6">
        <v>2.7426736099999999E-4</v>
      </c>
      <c r="F19" s="6">
        <v>2.6629633800000002E-4</v>
      </c>
      <c r="G19" s="6">
        <v>2.9292597180000004E-4</v>
      </c>
      <c r="H19" s="6">
        <v>2.3152704199999998E-4</v>
      </c>
      <c r="I19" s="6">
        <v>0</v>
      </c>
      <c r="J19" s="6">
        <v>0</v>
      </c>
      <c r="K19" s="6">
        <v>0</v>
      </c>
      <c r="L19" s="6">
        <v>0</v>
      </c>
      <c r="N19" s="2">
        <f t="shared" si="0"/>
        <v>3.0957707761265703E-4</v>
      </c>
      <c r="O19" s="2">
        <f t="shared" si="1"/>
        <v>3.2482356594562003E-4</v>
      </c>
      <c r="P19" s="2">
        <f t="shared" si="2"/>
        <v>2.9537792402480962E-4</v>
      </c>
      <c r="Q19" s="2">
        <f t="shared" si="3"/>
        <v>3.2103293498564128E-4</v>
      </c>
      <c r="R19" s="2">
        <f t="shared" si="4"/>
        <v>3.5235585338288427E-4</v>
      </c>
      <c r="S19" s="2">
        <f t="shared" si="5"/>
        <v>3.8216391504965208E-4</v>
      </c>
      <c r="T19" s="2">
        <f t="shared" si="6"/>
        <v>3.4570269173114592E-4</v>
      </c>
      <c r="U19" s="2">
        <f t="shared" si="7"/>
        <v>3.2313328331209999E-4</v>
      </c>
      <c r="V19" s="2">
        <f t="shared" si="8"/>
        <v>3.045099703583745E-4</v>
      </c>
      <c r="W19" s="2">
        <f t="shared" si="9"/>
        <v>3.0685899364290826E-4</v>
      </c>
      <c r="X19" s="2">
        <f t="shared" si="10"/>
        <v>3.0858029674873342E-4</v>
      </c>
      <c r="Y19" s="2">
        <f t="shared" si="11"/>
        <v>3.0957707761265703E-4</v>
      </c>
    </row>
    <row r="20" spans="1:25" x14ac:dyDescent="0.35">
      <c r="A20" s="10">
        <v>41302</v>
      </c>
      <c r="B20" s="6">
        <v>-4.2749984520000003E-3</v>
      </c>
      <c r="C20" s="6">
        <v>-2.5212989829999999E-3</v>
      </c>
      <c r="D20" s="6">
        <v>2.78508938E-4</v>
      </c>
      <c r="E20" s="6">
        <v>3.2617204100000001E-4</v>
      </c>
      <c r="F20" s="6">
        <v>2.6629633800000002E-4</v>
      </c>
      <c r="G20" s="6">
        <v>2.9292597180000004E-4</v>
      </c>
      <c r="H20" s="6">
        <v>7.3407402999999999E-5</v>
      </c>
      <c r="I20" s="6">
        <v>-1.8669587535999999E-2</v>
      </c>
      <c r="J20" s="6">
        <v>-5.8403634000000005E-3</v>
      </c>
      <c r="K20" s="6">
        <v>1.3864404869999999E-3</v>
      </c>
      <c r="L20" s="6">
        <v>-6.9708491760000005E-3</v>
      </c>
      <c r="N20" s="2">
        <f t="shared" si="0"/>
        <v>-7.8006182075036623E-3</v>
      </c>
      <c r="O20" s="2">
        <f t="shared" si="1"/>
        <v>-5.2534281140004186E-3</v>
      </c>
      <c r="P20" s="2">
        <f t="shared" si="2"/>
        <v>-1.9795223592553442E-4</v>
      </c>
      <c r="Q20" s="2">
        <f t="shared" si="3"/>
        <v>-8.0923335472988459E-4</v>
      </c>
      <c r="R20" s="2">
        <f t="shared" si="4"/>
        <v>-1.3964870019936065E-3</v>
      </c>
      <c r="S20" s="2">
        <f t="shared" si="5"/>
        <v>-1.9740811314233552E-3</v>
      </c>
      <c r="T20" s="2">
        <f t="shared" si="6"/>
        <v>-3.9577247123654454E-3</v>
      </c>
      <c r="U20" s="2">
        <f t="shared" si="7"/>
        <v>-5.3679855781237204E-3</v>
      </c>
      <c r="V20" s="2">
        <f t="shared" si="8"/>
        <v>-6.4874652567992229E-3</v>
      </c>
      <c r="W20" s="2">
        <f t="shared" si="9"/>
        <v>-7.3577112532555123E-3</v>
      </c>
      <c r="X20" s="2">
        <f t="shared" si="10"/>
        <v>-7.5395966558180639E-3</v>
      </c>
      <c r="Y20" s="2">
        <f t="shared" si="11"/>
        <v>-7.8006182075036623E-3</v>
      </c>
    </row>
    <row r="21" spans="1:25" x14ac:dyDescent="0.35">
      <c r="A21" s="10">
        <v>41303</v>
      </c>
      <c r="B21" s="6">
        <v>-1.3036737100000002E-3</v>
      </c>
      <c r="C21" s="6">
        <v>-5.3221795299999996E-4</v>
      </c>
      <c r="D21" s="6">
        <v>6.93815861E-4</v>
      </c>
      <c r="E21" s="6">
        <v>4.6089145300000004E-4</v>
      </c>
      <c r="F21" s="6">
        <v>2.6666749199999999E-4</v>
      </c>
      <c r="G21" s="6">
        <v>2.9333424119999999E-4</v>
      </c>
      <c r="H21" s="6">
        <v>9.9493918799999992E-4</v>
      </c>
      <c r="I21" s="6">
        <v>6.3138254449999999E-3</v>
      </c>
      <c r="J21" s="6">
        <v>2.6109660569999999E-3</v>
      </c>
      <c r="K21" s="6">
        <v>3.69623235E-4</v>
      </c>
      <c r="L21" s="6">
        <v>-3.1908104659999995E-3</v>
      </c>
      <c r="N21" s="2">
        <f t="shared" si="0"/>
        <v>1.2988579537063821E-4</v>
      </c>
      <c r="O21" s="2">
        <f t="shared" si="1"/>
        <v>8.2698476411247187E-4</v>
      </c>
      <c r="P21" s="2">
        <f t="shared" si="2"/>
        <v>3.7250563553243009E-4</v>
      </c>
      <c r="Q21" s="2">
        <f t="shared" si="3"/>
        <v>2.2132370628663367E-4</v>
      </c>
      <c r="R21" s="2">
        <f t="shared" si="4"/>
        <v>5.9238467122745681E-5</v>
      </c>
      <c r="S21" s="2">
        <f t="shared" si="5"/>
        <v>-1.0939151267760677E-4</v>
      </c>
      <c r="T21" s="2">
        <f t="shared" si="6"/>
        <v>7.6691807978477786E-5</v>
      </c>
      <c r="U21" s="2">
        <f t="shared" si="7"/>
        <v>2.2337526159099165E-4</v>
      </c>
      <c r="V21" s="2">
        <f t="shared" si="8"/>
        <v>3.5272108571821504E-4</v>
      </c>
      <c r="W21" s="2">
        <f t="shared" si="9"/>
        <v>1.4625366302413673E-4</v>
      </c>
      <c r="X21" s="2">
        <f t="shared" si="10"/>
        <v>1.0743210556474398E-4</v>
      </c>
      <c r="Y21" s="2">
        <f t="shared" si="11"/>
        <v>1.2988579537063821E-4</v>
      </c>
    </row>
    <row r="22" spans="1:25" x14ac:dyDescent="0.35">
      <c r="A22" s="10">
        <v>41304</v>
      </c>
      <c r="B22" s="6">
        <v>-4.6226195489999997E-3</v>
      </c>
      <c r="C22" s="6">
        <v>-2.8547498189999999E-3</v>
      </c>
      <c r="D22" s="6">
        <v>-5.0775498000000003E-5</v>
      </c>
      <c r="E22" s="6">
        <v>2.09941983E-4</v>
      </c>
      <c r="F22" s="6">
        <v>2.6666749199999999E-4</v>
      </c>
      <c r="G22" s="6">
        <v>2.9333424119999999E-4</v>
      </c>
      <c r="H22" s="6">
        <v>-6.5318177999999994E-5</v>
      </c>
      <c r="I22" s="6">
        <v>-1.7713472171999999E-2</v>
      </c>
      <c r="J22" s="6">
        <v>-1.3020833330000001E-3</v>
      </c>
      <c r="K22" s="6">
        <v>4.039303361E-3</v>
      </c>
      <c r="L22" s="6">
        <v>-1.280409731E-3</v>
      </c>
      <c r="N22" s="2">
        <f t="shared" si="0"/>
        <v>-6.494566833308517E-3</v>
      </c>
      <c r="O22" s="2">
        <f t="shared" si="1"/>
        <v>-4.4853691211158512E-3</v>
      </c>
      <c r="P22" s="2">
        <f t="shared" si="2"/>
        <v>-7.7069833750012095E-5</v>
      </c>
      <c r="Q22" s="2">
        <f t="shared" si="3"/>
        <v>-4.1193931312934402E-4</v>
      </c>
      <c r="R22" s="2">
        <f t="shared" si="4"/>
        <v>-7.4308370953395466E-4</v>
      </c>
      <c r="S22" s="2">
        <f t="shared" si="5"/>
        <v>-1.0669914780205363E-3</v>
      </c>
      <c r="T22" s="2">
        <f t="shared" si="6"/>
        <v>-2.721031816025136E-3</v>
      </c>
      <c r="U22" s="2">
        <f t="shared" si="7"/>
        <v>-4.0620480849992242E-3</v>
      </c>
      <c r="V22" s="2">
        <f t="shared" si="8"/>
        <v>-5.1253136180006006E-3</v>
      </c>
      <c r="W22" s="2">
        <f t="shared" si="9"/>
        <v>-5.9816791833697527E-3</v>
      </c>
      <c r="X22" s="2">
        <f t="shared" si="10"/>
        <v>-6.1803451388118659E-3</v>
      </c>
      <c r="Y22" s="2">
        <f t="shared" si="11"/>
        <v>-6.494566833308517E-3</v>
      </c>
    </row>
    <row r="23" spans="1:25" x14ac:dyDescent="0.35">
      <c r="A23" s="10">
        <v>41305</v>
      </c>
      <c r="B23" s="6">
        <v>-4.1778979420000004E-3</v>
      </c>
      <c r="C23" s="6">
        <v>-2.9531068300000002E-3</v>
      </c>
      <c r="D23" s="6">
        <v>-1.019377418E-3</v>
      </c>
      <c r="E23" s="6">
        <v>1.6938697900000001E-4</v>
      </c>
      <c r="F23" s="6">
        <v>2.6666749199999999E-4</v>
      </c>
      <c r="G23" s="6">
        <v>2.9333424119999999E-4</v>
      </c>
      <c r="H23" s="6">
        <v>2.4997207999999997E-5</v>
      </c>
      <c r="I23" s="6">
        <v>7.1625994339999995E-3</v>
      </c>
      <c r="J23" s="6">
        <v>9.7783572360000005E-3</v>
      </c>
      <c r="K23" s="6">
        <v>6.549156094E-3</v>
      </c>
      <c r="L23" s="6">
        <v>-3.8461538459999998E-3</v>
      </c>
      <c r="N23" s="2">
        <f t="shared" si="0"/>
        <v>-1.1180404448472166E-3</v>
      </c>
      <c r="O23" s="2">
        <f t="shared" si="1"/>
        <v>-6.064947179464401E-5</v>
      </c>
      <c r="P23" s="2">
        <f t="shared" si="2"/>
        <v>-1.7128953424687681E-4</v>
      </c>
      <c r="Q23" s="2">
        <f t="shared" si="3"/>
        <v>-5.9619904193635885E-4</v>
      </c>
      <c r="R23" s="2">
        <f t="shared" si="4"/>
        <v>-1.0122219505822169E-3</v>
      </c>
      <c r="S23" s="2">
        <f t="shared" si="5"/>
        <v>-1.4178240939628594E-3</v>
      </c>
      <c r="T23" s="2">
        <f t="shared" si="6"/>
        <v>-9.612452704663532E-4</v>
      </c>
      <c r="U23" s="2">
        <f t="shared" si="7"/>
        <v>-7.6792168993601703E-4</v>
      </c>
      <c r="V23" s="2">
        <f t="shared" si="8"/>
        <v>-5.9471368590758667E-4</v>
      </c>
      <c r="W23" s="2">
        <f t="shared" si="9"/>
        <v>-9.2986991759624719E-4</v>
      </c>
      <c r="X23" s="2">
        <f t="shared" si="10"/>
        <v>-1.0289236981699103E-3</v>
      </c>
      <c r="Y23" s="2">
        <f t="shared" si="11"/>
        <v>-1.1180404448472166E-3</v>
      </c>
    </row>
    <row r="24" spans="1:25" x14ac:dyDescent="0.35">
      <c r="A24" s="10">
        <v>41306</v>
      </c>
      <c r="B24" s="6">
        <v>-1.5064408909999999E-3</v>
      </c>
      <c r="C24" s="6">
        <v>-1.0413698629999999E-3</v>
      </c>
      <c r="D24" s="6">
        <v>-3.09426547E-4</v>
      </c>
      <c r="E24" s="6">
        <v>5.1353677E-5</v>
      </c>
      <c r="F24" s="6">
        <v>2.6666749199999999E-4</v>
      </c>
      <c r="G24" s="6">
        <v>2.9333424119999999E-4</v>
      </c>
      <c r="H24" s="6">
        <v>1.0570872269999999E-3</v>
      </c>
      <c r="I24" s="6">
        <v>9.8726594270000002E-3</v>
      </c>
      <c r="J24" s="6">
        <v>1.2265978049999999E-2</v>
      </c>
      <c r="K24" s="6">
        <v>3.4825500689999998E-3</v>
      </c>
      <c r="L24" s="6">
        <v>3.8610038610000005E-3</v>
      </c>
      <c r="N24" s="2">
        <f t="shared" si="0"/>
        <v>2.4844486970694007E-3</v>
      </c>
      <c r="O24" s="2">
        <f t="shared" si="1"/>
        <v>2.2388554057790624E-3</v>
      </c>
      <c r="P24" s="2">
        <f t="shared" si="2"/>
        <v>3.1673678095606899E-4</v>
      </c>
      <c r="Q24" s="2">
        <f t="shared" si="3"/>
        <v>5.2101535435004117E-4</v>
      </c>
      <c r="R24" s="2">
        <f t="shared" si="4"/>
        <v>6.6328840897562718E-4</v>
      </c>
      <c r="S24" s="2">
        <f t="shared" si="5"/>
        <v>7.9251956401943575E-4</v>
      </c>
      <c r="T24" s="2">
        <f t="shared" si="6"/>
        <v>1.7773170621180282E-3</v>
      </c>
      <c r="U24" s="2">
        <f t="shared" si="7"/>
        <v>2.2395743722637379E-3</v>
      </c>
      <c r="V24" s="2">
        <f t="shared" si="8"/>
        <v>2.6205629577390494E-3</v>
      </c>
      <c r="W24" s="2">
        <f t="shared" si="9"/>
        <v>2.5826309047979595E-3</v>
      </c>
      <c r="X24" s="2">
        <f t="shared" si="10"/>
        <v>2.5388514754099015E-3</v>
      </c>
      <c r="Y24" s="2">
        <f t="shared" si="11"/>
        <v>2.4844486970694007E-3</v>
      </c>
    </row>
    <row r="25" spans="1:25" x14ac:dyDescent="0.35">
      <c r="A25" s="10">
        <v>41309</v>
      </c>
      <c r="B25" s="6">
        <v>-5.6321440339999994E-3</v>
      </c>
      <c r="C25" s="6">
        <v>-3.6787392470000002E-3</v>
      </c>
      <c r="D25" s="6">
        <v>-6.0808954400000002E-4</v>
      </c>
      <c r="E25" s="6">
        <v>3.45806622E-4</v>
      </c>
      <c r="F25" s="6">
        <v>2.6703861200000003E-4</v>
      </c>
      <c r="G25" s="6">
        <v>2.9374247320000007E-4</v>
      </c>
      <c r="H25" s="6">
        <v>-4.3862565999999996E-4</v>
      </c>
      <c r="I25" s="6">
        <v>-1.285811337E-2</v>
      </c>
      <c r="J25" s="6">
        <v>-5.7397959180000005E-3</v>
      </c>
      <c r="K25" s="6">
        <v>8.8305400800000006E-4</v>
      </c>
      <c r="L25" s="6">
        <v>-4.4871794870000002E-3</v>
      </c>
      <c r="N25" s="2">
        <f t="shared" si="0"/>
        <v>-6.7923770604519209E-3</v>
      </c>
      <c r="O25" s="2">
        <f t="shared" si="1"/>
        <v>-4.5912989632697944E-3</v>
      </c>
      <c r="P25" s="2">
        <f t="shared" si="2"/>
        <v>-2.6292199259134148E-4</v>
      </c>
      <c r="Q25" s="2">
        <f t="shared" si="3"/>
        <v>-9.0359956201704309E-4</v>
      </c>
      <c r="R25" s="2">
        <f t="shared" si="4"/>
        <v>-1.5123600187896054E-3</v>
      </c>
      <c r="S25" s="2">
        <f t="shared" si="5"/>
        <v>-2.0994032400149091E-3</v>
      </c>
      <c r="T25" s="2">
        <f t="shared" si="6"/>
        <v>-3.6557111419740461E-3</v>
      </c>
      <c r="U25" s="2">
        <f t="shared" si="7"/>
        <v>-4.7358976044279827E-3</v>
      </c>
      <c r="V25" s="2">
        <f t="shared" si="8"/>
        <v>-5.5853774489516301E-3</v>
      </c>
      <c r="W25" s="2">
        <f t="shared" si="9"/>
        <v>-6.4360181276473033E-3</v>
      </c>
      <c r="X25" s="2">
        <f t="shared" si="10"/>
        <v>-6.6069689926398943E-3</v>
      </c>
      <c r="Y25" s="2">
        <f t="shared" si="11"/>
        <v>-6.7923770604519209E-3</v>
      </c>
    </row>
    <row r="26" spans="1:25" x14ac:dyDescent="0.35">
      <c r="A26" s="10">
        <v>41310</v>
      </c>
      <c r="B26" s="6">
        <v>-7.9225779500000006E-3</v>
      </c>
      <c r="C26" s="6">
        <v>-5.6147117100000003E-3</v>
      </c>
      <c r="D26" s="6">
        <v>-2.0051055149999998E-3</v>
      </c>
      <c r="E26" s="6">
        <v>9.8506414000000008E-5</v>
      </c>
      <c r="F26" s="6">
        <v>2.6703861200000003E-4</v>
      </c>
      <c r="G26" s="6">
        <v>2.9374247320000007E-4</v>
      </c>
      <c r="H26" s="6">
        <v>1.3519757000000001E-5</v>
      </c>
      <c r="I26" s="6">
        <v>-2.198908938E-3</v>
      </c>
      <c r="J26" s="6">
        <v>-6.414368180000001E-4</v>
      </c>
      <c r="K26" s="6">
        <v>-6.3733565319999998E-3</v>
      </c>
      <c r="L26" s="6">
        <v>5.7952350289999996E-3</v>
      </c>
      <c r="N26" s="2">
        <f t="shared" si="0"/>
        <v>-3.5689437280810093E-3</v>
      </c>
      <c r="O26" s="2">
        <f t="shared" si="1"/>
        <v>-2.4613188222521263E-3</v>
      </c>
      <c r="P26" s="2">
        <f t="shared" si="2"/>
        <v>-1.9324849448093152E-4</v>
      </c>
      <c r="Q26" s="2">
        <f t="shared" si="3"/>
        <v>-4.5299244636048356E-4</v>
      </c>
      <c r="R26" s="2">
        <f t="shared" si="4"/>
        <v>-7.6290697514519077E-4</v>
      </c>
      <c r="S26" s="2">
        <f t="shared" si="5"/>
        <v>-1.054387444145195E-3</v>
      </c>
      <c r="T26" s="2">
        <f t="shared" si="6"/>
        <v>-1.5993251595702686E-3</v>
      </c>
      <c r="U26" s="2">
        <f t="shared" si="7"/>
        <v>-2.0895650226872061E-3</v>
      </c>
      <c r="V26" s="2">
        <f t="shared" si="8"/>
        <v>-2.4561423671186425E-3</v>
      </c>
      <c r="W26" s="2">
        <f t="shared" si="9"/>
        <v>-3.2787803870827264E-3</v>
      </c>
      <c r="X26" s="2">
        <f t="shared" si="10"/>
        <v>-3.4505393220040301E-3</v>
      </c>
      <c r="Y26" s="2">
        <f t="shared" si="11"/>
        <v>-3.5689437280810093E-3</v>
      </c>
    </row>
    <row r="27" spans="1:25" x14ac:dyDescent="0.35">
      <c r="A27" s="10">
        <v>41311</v>
      </c>
      <c r="B27" s="6">
        <v>-5.3082986449999999E-3</v>
      </c>
      <c r="C27" s="6">
        <v>-3.5064453629999998E-3</v>
      </c>
      <c r="D27" s="6">
        <v>-7.0497595900000001E-4</v>
      </c>
      <c r="E27" s="6">
        <v>-1.25440079E-4</v>
      </c>
      <c r="F27" s="6">
        <v>2.6703861200000003E-4</v>
      </c>
      <c r="G27" s="6">
        <v>2.9374247320000007E-4</v>
      </c>
      <c r="H27" s="6">
        <v>-2.1268423200000001E-4</v>
      </c>
      <c r="I27" s="6">
        <v>-8.2935199520000006E-3</v>
      </c>
      <c r="J27" s="6">
        <v>-3.8510911419999999E-3</v>
      </c>
      <c r="K27" s="6">
        <v>3.8497839200000002E-4</v>
      </c>
      <c r="L27" s="6">
        <v>-1.280409731E-3</v>
      </c>
      <c r="N27" s="2">
        <f t="shared" si="0"/>
        <v>-4.9497481096947666E-3</v>
      </c>
      <c r="O27" s="2">
        <f t="shared" si="1"/>
        <v>-3.3410202111652325E-3</v>
      </c>
      <c r="P27" s="2">
        <f t="shared" si="2"/>
        <v>-4.0355389120510653E-4</v>
      </c>
      <c r="Q27" s="2">
        <f t="shared" si="3"/>
        <v>-7.401844131412743E-4</v>
      </c>
      <c r="R27" s="2">
        <f t="shared" si="4"/>
        <v>-1.0853581845788769E-3</v>
      </c>
      <c r="S27" s="2">
        <f t="shared" si="5"/>
        <v>-1.421772018268271E-3</v>
      </c>
      <c r="T27" s="2">
        <f t="shared" si="6"/>
        <v>-2.5222582750265309E-3</v>
      </c>
      <c r="U27" s="2">
        <f t="shared" si="7"/>
        <v>-3.3120692702189787E-3</v>
      </c>
      <c r="V27" s="2">
        <f t="shared" si="8"/>
        <v>-3.9283705080828991E-3</v>
      </c>
      <c r="W27" s="2">
        <f t="shared" si="9"/>
        <v>-4.6616140980026179E-3</v>
      </c>
      <c r="X27" s="2">
        <f t="shared" si="10"/>
        <v>-4.8099156943665743E-3</v>
      </c>
      <c r="Y27" s="2">
        <f t="shared" si="11"/>
        <v>-4.9497481096947666E-3</v>
      </c>
    </row>
    <row r="28" spans="1:25" x14ac:dyDescent="0.35">
      <c r="A28" s="10">
        <v>41312</v>
      </c>
      <c r="B28" s="6">
        <v>-8.516403031E-3</v>
      </c>
      <c r="C28" s="6">
        <v>-5.5522272409999993E-3</v>
      </c>
      <c r="D28" s="6">
        <v>-9.6484167499999993E-4</v>
      </c>
      <c r="E28" s="6">
        <v>-1.4634158099999998E-4</v>
      </c>
      <c r="F28" s="6">
        <v>2.6666749199999999E-4</v>
      </c>
      <c r="G28" s="6">
        <v>2.9333424119999999E-4</v>
      </c>
      <c r="H28" s="6">
        <v>-2.72727219E-4</v>
      </c>
      <c r="I28" s="6">
        <v>-9.8217163410000002E-3</v>
      </c>
      <c r="J28" s="6">
        <v>-5.7989690719999999E-3</v>
      </c>
      <c r="K28" s="6">
        <v>9.4345478199999995E-4</v>
      </c>
      <c r="L28" s="6">
        <v>-1.2820512821000002E-2</v>
      </c>
      <c r="N28" s="2">
        <f t="shared" si="0"/>
        <v>-9.3303145549096939E-3</v>
      </c>
      <c r="O28" s="2">
        <f t="shared" si="1"/>
        <v>-5.8010587515321356E-3</v>
      </c>
      <c r="P28" s="2">
        <f t="shared" si="2"/>
        <v>-1.0075938441736852E-3</v>
      </c>
      <c r="Q28" s="2">
        <f t="shared" si="3"/>
        <v>-2.0560088780882755E-3</v>
      </c>
      <c r="R28" s="2">
        <f t="shared" si="4"/>
        <v>-3.0775779099322725E-3</v>
      </c>
      <c r="S28" s="2">
        <f t="shared" si="5"/>
        <v>-4.0813903305641974E-3</v>
      </c>
      <c r="T28" s="2">
        <f t="shared" si="6"/>
        <v>-5.8125044270322555E-3</v>
      </c>
      <c r="U28" s="2">
        <f t="shared" si="7"/>
        <v>-6.9107115016010115E-3</v>
      </c>
      <c r="V28" s="2">
        <f t="shared" si="8"/>
        <v>-7.7616828308723698E-3</v>
      </c>
      <c r="W28" s="2">
        <f t="shared" si="9"/>
        <v>-8.9190645478624802E-3</v>
      </c>
      <c r="X28" s="2">
        <f t="shared" si="10"/>
        <v>-9.1485346208896434E-3</v>
      </c>
      <c r="Y28" s="2">
        <f t="shared" si="11"/>
        <v>-9.3303145549096939E-3</v>
      </c>
    </row>
    <row r="29" spans="1:25" x14ac:dyDescent="0.35">
      <c r="A29" s="10">
        <v>41313</v>
      </c>
      <c r="B29" s="6">
        <v>-3.3679410549999999E-3</v>
      </c>
      <c r="C29" s="6">
        <v>-1.889851133E-3</v>
      </c>
      <c r="D29" s="6">
        <v>3.8036261699999995E-4</v>
      </c>
      <c r="E29" s="6">
        <v>4.4374103300000002E-4</v>
      </c>
      <c r="F29" s="6">
        <v>2.6666749199999999E-4</v>
      </c>
      <c r="G29" s="6">
        <v>2.9333424119999999E-4</v>
      </c>
      <c r="H29" s="6">
        <v>-3.3971218E-5</v>
      </c>
      <c r="I29" s="6">
        <v>2.1414376760000003E-3</v>
      </c>
      <c r="J29" s="6">
        <v>-1.2961762800000002E-3</v>
      </c>
      <c r="K29" s="6">
        <v>-9.3016333999999999E-5</v>
      </c>
      <c r="L29" s="6">
        <v>9.0909090910000004E-3</v>
      </c>
      <c r="N29" s="2">
        <f t="shared" si="0"/>
        <v>4.8103904042705358E-4</v>
      </c>
      <c r="O29" s="2">
        <f t="shared" si="1"/>
        <v>5.5186324128350217E-4</v>
      </c>
      <c r="P29" s="2">
        <f t="shared" si="2"/>
        <v>6.4098834870112819E-4</v>
      </c>
      <c r="Q29" s="2">
        <f t="shared" si="3"/>
        <v>9.5831660273922037E-4</v>
      </c>
      <c r="R29" s="2">
        <f t="shared" si="4"/>
        <v>1.2617878730211123E-3</v>
      </c>
      <c r="S29" s="2">
        <f t="shared" si="5"/>
        <v>1.5668462280010599E-3</v>
      </c>
      <c r="T29" s="2">
        <f t="shared" si="6"/>
        <v>1.4338391024433764E-3</v>
      </c>
      <c r="U29" s="2">
        <f t="shared" si="7"/>
        <v>1.227071405767523E-3</v>
      </c>
      <c r="V29" s="2">
        <f t="shared" si="8"/>
        <v>1.0789518661496616E-3</v>
      </c>
      <c r="W29" s="2">
        <f t="shared" si="9"/>
        <v>5.8215326576696266E-4</v>
      </c>
      <c r="X29" s="2">
        <f t="shared" si="10"/>
        <v>4.9173067338265488E-4</v>
      </c>
      <c r="Y29" s="2">
        <f t="shared" si="11"/>
        <v>4.8103904042705358E-4</v>
      </c>
    </row>
    <row r="30" spans="1:25" x14ac:dyDescent="0.35">
      <c r="A30" s="10">
        <v>41318</v>
      </c>
      <c r="B30" s="6">
        <v>1.0169631060000001E-3</v>
      </c>
      <c r="C30" s="6">
        <v>9.3860966800000001E-4</v>
      </c>
      <c r="D30" s="6">
        <v>8.1871641899999999E-4</v>
      </c>
      <c r="E30" s="6">
        <v>3.9377640700000003E-4</v>
      </c>
      <c r="F30" s="6">
        <v>2.6666749199999999E-4</v>
      </c>
      <c r="G30" s="6">
        <v>2.9333424119999999E-4</v>
      </c>
      <c r="H30" s="6">
        <v>4.9790756700000003E-4</v>
      </c>
      <c r="I30" s="6">
        <v>-1.572730225E-3</v>
      </c>
      <c r="J30" s="6">
        <v>-6.4892926700000004E-4</v>
      </c>
      <c r="K30" s="6">
        <v>4.2171327199999999E-4</v>
      </c>
      <c r="L30" s="6">
        <v>-6.43500644E-4</v>
      </c>
      <c r="N30" s="2">
        <f t="shared" si="0"/>
        <v>7.081329808668381E-5</v>
      </c>
      <c r="O30" s="2">
        <f t="shared" si="1"/>
        <v>1.8192104809622506E-4</v>
      </c>
      <c r="P30" s="2">
        <f t="shared" si="2"/>
        <v>4.1796576607940446E-4</v>
      </c>
      <c r="Q30" s="2">
        <f t="shared" si="3"/>
        <v>4.3464316656770458E-4</v>
      </c>
      <c r="R30" s="2">
        <f t="shared" si="4"/>
        <v>4.5418234678826756E-4</v>
      </c>
      <c r="S30" s="2">
        <f t="shared" si="5"/>
        <v>4.6972921073589716E-4</v>
      </c>
      <c r="T30" s="2">
        <f t="shared" si="6"/>
        <v>2.9207404201688592E-4</v>
      </c>
      <c r="U30" s="2">
        <f t="shared" si="7"/>
        <v>1.7676069968948873E-4</v>
      </c>
      <c r="V30" s="2">
        <f t="shared" si="8"/>
        <v>8.2247168886713425E-5</v>
      </c>
      <c r="W30" s="2">
        <f t="shared" si="9"/>
        <v>7.9613357951062127E-5</v>
      </c>
      <c r="X30" s="2">
        <f t="shared" si="10"/>
        <v>8.1138507768303446E-5</v>
      </c>
      <c r="Y30" s="2">
        <f t="shared" si="11"/>
        <v>7.081329808668381E-5</v>
      </c>
    </row>
    <row r="31" spans="1:25" x14ac:dyDescent="0.35">
      <c r="A31" s="10">
        <v>41319</v>
      </c>
      <c r="B31" s="6">
        <v>1.249133696E-3</v>
      </c>
      <c r="C31" s="6">
        <v>1.9824039299999997E-4</v>
      </c>
      <c r="D31" s="6">
        <v>-1.410109018E-3</v>
      </c>
      <c r="E31" s="6">
        <v>2.0613658999999999E-4</v>
      </c>
      <c r="F31" s="6">
        <v>2.6629633800000002E-4</v>
      </c>
      <c r="G31" s="6">
        <v>2.9292597180000004E-4</v>
      </c>
      <c r="H31" s="6">
        <v>-1.4865934600000001E-4</v>
      </c>
      <c r="I31" s="6">
        <v>-5.615957538E-3</v>
      </c>
      <c r="J31" s="6">
        <v>3.896103896E-3</v>
      </c>
      <c r="K31" s="6">
        <v>-3.3846821440000003E-3</v>
      </c>
      <c r="L31" s="6">
        <v>-1.287830006E-3</v>
      </c>
      <c r="N31" s="2">
        <f t="shared" si="0"/>
        <v>-7.3856124758414632E-4</v>
      </c>
      <c r="O31" s="2">
        <f t="shared" si="1"/>
        <v>-1.0601875355638662E-3</v>
      </c>
      <c r="P31" s="2">
        <f t="shared" si="2"/>
        <v>-1.0558801608061612E-4</v>
      </c>
      <c r="Q31" s="2">
        <f t="shared" si="3"/>
        <v>-4.138611814928738E-4</v>
      </c>
      <c r="R31" s="2">
        <f t="shared" si="4"/>
        <v>-7.1445055108043849E-4</v>
      </c>
      <c r="S31" s="2">
        <f t="shared" si="5"/>
        <v>-9.9695537509469369E-4</v>
      </c>
      <c r="T31" s="2">
        <f t="shared" si="6"/>
        <v>-9.4833943114948599E-4</v>
      </c>
      <c r="U31" s="2">
        <f t="shared" si="7"/>
        <v>-9.640855055786427E-4</v>
      </c>
      <c r="V31" s="2">
        <f t="shared" si="8"/>
        <v>-9.9068180393375852E-4</v>
      </c>
      <c r="W31" s="2">
        <f t="shared" si="9"/>
        <v>-6.7548915335443618E-4</v>
      </c>
      <c r="X31" s="2">
        <f t="shared" si="10"/>
        <v>-6.4235067704672432E-4</v>
      </c>
      <c r="Y31" s="2">
        <f t="shared" si="11"/>
        <v>-7.3856124758414632E-4</v>
      </c>
    </row>
    <row r="32" spans="1:25" x14ac:dyDescent="0.35">
      <c r="A32" s="10">
        <v>41320</v>
      </c>
      <c r="B32" s="6">
        <v>6.599920429E-3</v>
      </c>
      <c r="C32" s="6">
        <v>3.4490209459999998E-3</v>
      </c>
      <c r="D32" s="6">
        <v>-1.3861433379999998E-3</v>
      </c>
      <c r="E32" s="6">
        <v>-7.0582893399999999E-4</v>
      </c>
      <c r="F32" s="6">
        <v>2.6629633800000002E-4</v>
      </c>
      <c r="G32" s="6">
        <v>2.9292597180000004E-4</v>
      </c>
      <c r="H32" s="6">
        <v>1.4634249240000001E-3</v>
      </c>
      <c r="I32" s="6">
        <v>-2.9960225219999997E-3</v>
      </c>
      <c r="J32" s="6">
        <v>-6.4683053000000009E-4</v>
      </c>
      <c r="K32" s="6">
        <v>-2.4756016400000001E-3</v>
      </c>
      <c r="L32" s="6">
        <v>-6.4474532599999995E-4</v>
      </c>
      <c r="N32" s="2">
        <f t="shared" si="0"/>
        <v>2.6198318631989225E-3</v>
      </c>
      <c r="O32" s="2">
        <f t="shared" si="1"/>
        <v>6.6989675141790241E-4</v>
      </c>
      <c r="P32" s="2">
        <f t="shared" si="2"/>
        <v>-4.0275117697069273E-4</v>
      </c>
      <c r="Q32" s="2">
        <f t="shared" si="3"/>
        <v>-2.9332717868837754E-4</v>
      </c>
      <c r="R32" s="2">
        <f t="shared" si="4"/>
        <v>-2.8845318087346929E-4</v>
      </c>
      <c r="S32" s="2">
        <f t="shared" si="5"/>
        <v>-2.974369295812994E-4</v>
      </c>
      <c r="T32" s="2">
        <f t="shared" si="6"/>
        <v>2.5473798312305269E-4</v>
      </c>
      <c r="U32" s="2">
        <f t="shared" si="7"/>
        <v>8.1291629827786129E-4</v>
      </c>
      <c r="V32" s="2">
        <f t="shared" si="8"/>
        <v>1.2238721047593086E-3</v>
      </c>
      <c r="W32" s="2">
        <f t="shared" si="9"/>
        <v>2.3092191504175273E-3</v>
      </c>
      <c r="X32" s="2">
        <f t="shared" si="10"/>
        <v>2.5239117755571972E-3</v>
      </c>
      <c r="Y32" s="2">
        <f t="shared" si="11"/>
        <v>2.6198318631989225E-3</v>
      </c>
    </row>
    <row r="33" spans="1:25" x14ac:dyDescent="0.35">
      <c r="A33" s="10">
        <v>41323</v>
      </c>
      <c r="B33" s="6">
        <v>-1.9882754520000002E-3</v>
      </c>
      <c r="C33" s="6">
        <v>-1.4028898379999999E-3</v>
      </c>
      <c r="D33" s="6">
        <v>-4.9004802699999998E-4</v>
      </c>
      <c r="E33" s="6">
        <v>-2.0688398100000003E-4</v>
      </c>
      <c r="F33" s="6">
        <v>2.6629633800000002E-4</v>
      </c>
      <c r="G33" s="6">
        <v>2.9292597180000004E-4</v>
      </c>
      <c r="H33" s="6">
        <v>4.8972820999999996E-4</v>
      </c>
      <c r="I33" s="6">
        <v>-5.0083760769999994E-3</v>
      </c>
      <c r="J33" s="6">
        <v>-3.8834951460000001E-3</v>
      </c>
      <c r="K33" s="6">
        <v>2.5565719489999998E-3</v>
      </c>
      <c r="L33" s="6">
        <v>6.4516129000000003E-4</v>
      </c>
      <c r="N33" s="2">
        <f t="shared" si="0"/>
        <v>-2.1054961068986155E-3</v>
      </c>
      <c r="O33" s="2">
        <f t="shared" si="1"/>
        <v>-1.6100242511545581E-3</v>
      </c>
      <c r="P33" s="2">
        <f t="shared" si="2"/>
        <v>-1.8608785525089748E-4</v>
      </c>
      <c r="Q33" s="2">
        <f t="shared" si="3"/>
        <v>-2.6198642234903007E-4</v>
      </c>
      <c r="R33" s="2">
        <f t="shared" si="4"/>
        <v>-3.8355487439416258E-4</v>
      </c>
      <c r="S33" s="2">
        <f t="shared" si="5"/>
        <v>-5.0765213211940996E-4</v>
      </c>
      <c r="T33" s="2">
        <f t="shared" si="6"/>
        <v>-1.0920967858781432E-3</v>
      </c>
      <c r="U33" s="2">
        <f t="shared" si="7"/>
        <v>-1.4616973844360183E-3</v>
      </c>
      <c r="V33" s="2">
        <f t="shared" si="8"/>
        <v>-1.7535172970661573E-3</v>
      </c>
      <c r="W33" s="2">
        <f t="shared" si="9"/>
        <v>-2.0179637868242627E-3</v>
      </c>
      <c r="X33" s="2">
        <f t="shared" si="10"/>
        <v>-2.0647435586980409E-3</v>
      </c>
      <c r="Y33" s="2">
        <f t="shared" si="11"/>
        <v>-2.1054961068986155E-3</v>
      </c>
    </row>
    <row r="34" spans="1:25" x14ac:dyDescent="0.35">
      <c r="A34" s="10">
        <v>41324</v>
      </c>
      <c r="B34" s="6">
        <v>1.861538815E-3</v>
      </c>
      <c r="C34" s="6">
        <v>1.274437976E-3</v>
      </c>
      <c r="D34" s="6">
        <v>3.6029359400000004E-4</v>
      </c>
      <c r="E34" s="6">
        <v>2.2316181E-4</v>
      </c>
      <c r="F34" s="6">
        <v>2.6592514899999997E-4</v>
      </c>
      <c r="G34" s="6">
        <v>2.9251766389999998E-4</v>
      </c>
      <c r="H34" s="6">
        <v>2.6339959799999999E-4</v>
      </c>
      <c r="I34" s="6">
        <v>-5.1898009129999999E-3</v>
      </c>
      <c r="J34" s="6">
        <v>-3.2488628980000002E-3</v>
      </c>
      <c r="K34" s="6">
        <v>-5.9086583600000001E-4</v>
      </c>
      <c r="L34" s="6">
        <v>3.8684719540000002E-3</v>
      </c>
      <c r="N34" s="2">
        <f t="shared" si="0"/>
        <v>5.4443167224888867E-4</v>
      </c>
      <c r="O34" s="2">
        <f t="shared" si="1"/>
        <v>-3.2899138152625053E-5</v>
      </c>
      <c r="P34" s="2">
        <f t="shared" si="2"/>
        <v>3.9658600850681118E-4</v>
      </c>
      <c r="Q34" s="2">
        <f t="shared" si="3"/>
        <v>6.0379343864108833E-4</v>
      </c>
      <c r="R34" s="2">
        <f t="shared" si="4"/>
        <v>7.9675403494962262E-4</v>
      </c>
      <c r="S34" s="2">
        <f t="shared" si="5"/>
        <v>9.8790809203569809E-4</v>
      </c>
      <c r="T34" s="2">
        <f t="shared" si="6"/>
        <v>7.1660209870941227E-4</v>
      </c>
      <c r="U34" s="2">
        <f t="shared" si="7"/>
        <v>5.3337819750029123E-4</v>
      </c>
      <c r="V34" s="2">
        <f t="shared" si="8"/>
        <v>3.7701887841537995E-4</v>
      </c>
      <c r="W34" s="2">
        <f t="shared" si="9"/>
        <v>5.152462401993627E-4</v>
      </c>
      <c r="X34" s="2">
        <f t="shared" si="10"/>
        <v>5.4863781575939985E-4</v>
      </c>
      <c r="Y34" s="2">
        <f t="shared" si="11"/>
        <v>5.4443167224888867E-4</v>
      </c>
    </row>
    <row r="35" spans="1:25" x14ac:dyDescent="0.35">
      <c r="A35" s="10">
        <v>41325</v>
      </c>
      <c r="B35" s="6">
        <v>9.9542379700000012E-4</v>
      </c>
      <c r="C35" s="6">
        <v>1.7545030600000001E-4</v>
      </c>
      <c r="D35" s="6">
        <v>-1.1032035779999999E-3</v>
      </c>
      <c r="E35" s="6">
        <v>5.2529152900000005E-4</v>
      </c>
      <c r="F35" s="6">
        <v>2.6666749199999999E-4</v>
      </c>
      <c r="G35" s="6">
        <v>2.9333424119999999E-4</v>
      </c>
      <c r="H35" s="6">
        <v>-6.6634825199999995E-4</v>
      </c>
      <c r="I35" s="6">
        <v>-1.9838084935999999E-2</v>
      </c>
      <c r="J35" s="6">
        <v>-1.1082138201E-2</v>
      </c>
      <c r="K35" s="6">
        <v>-9.2105099400000001E-4</v>
      </c>
      <c r="L35" s="6">
        <v>-3.2113037890000003E-3</v>
      </c>
      <c r="N35" s="2">
        <f t="shared" si="0"/>
        <v>-4.7430699595222489E-3</v>
      </c>
      <c r="O35" s="2">
        <f t="shared" si="1"/>
        <v>-4.34758195604902E-3</v>
      </c>
      <c r="P35" s="2">
        <f t="shared" si="2"/>
        <v>-8.1084593240916554E-5</v>
      </c>
      <c r="Q35" s="2">
        <f t="shared" si="3"/>
        <v>-6.6027055196463092E-4</v>
      </c>
      <c r="R35" s="2">
        <f t="shared" si="4"/>
        <v>-1.1930992004152395E-3</v>
      </c>
      <c r="S35" s="2">
        <f t="shared" si="5"/>
        <v>-1.6921293302783046E-3</v>
      </c>
      <c r="T35" s="2">
        <f t="shared" si="6"/>
        <v>-3.157231342914965E-3</v>
      </c>
      <c r="U35" s="2">
        <f t="shared" si="7"/>
        <v>-4.0162790188545587E-3</v>
      </c>
      <c r="V35" s="2">
        <f t="shared" si="8"/>
        <v>-4.7236311695075858E-3</v>
      </c>
      <c r="W35" s="2">
        <f t="shared" si="9"/>
        <v>-4.6684068264830859E-3</v>
      </c>
      <c r="X35" s="2">
        <f t="shared" si="10"/>
        <v>-4.648406548082999E-3</v>
      </c>
      <c r="Y35" s="2">
        <f t="shared" si="11"/>
        <v>-4.7430699595222489E-3</v>
      </c>
    </row>
    <row r="36" spans="1:25" x14ac:dyDescent="0.35">
      <c r="A36" s="10">
        <v>41326</v>
      </c>
      <c r="B36" s="6">
        <v>2.821359613E-3</v>
      </c>
      <c r="C36" s="6">
        <v>2.0726797010000002E-3</v>
      </c>
      <c r="D36" s="6">
        <v>9.0274654699999993E-4</v>
      </c>
      <c r="E36" s="6">
        <v>3.6023662100000001E-4</v>
      </c>
      <c r="F36" s="6">
        <v>2.6666749199999999E-4</v>
      </c>
      <c r="G36" s="6">
        <v>2.9333424119999999E-4</v>
      </c>
      <c r="H36" s="6">
        <v>1.25924622E-4</v>
      </c>
      <c r="I36" s="6">
        <v>-4.0942022499999999E-4</v>
      </c>
      <c r="J36" s="6">
        <v>0</v>
      </c>
      <c r="K36" s="6">
        <v>-3.3013990459999998E-3</v>
      </c>
      <c r="L36" s="6">
        <v>6.4432989700000001E-4</v>
      </c>
      <c r="N36" s="2">
        <f t="shared" si="0"/>
        <v>1.5271781377504299E-3</v>
      </c>
      <c r="O36" s="2">
        <f t="shared" si="1"/>
        <v>1.0033367182126771E-3</v>
      </c>
      <c r="P36" s="2">
        <f t="shared" si="2"/>
        <v>4.58084810889664E-4</v>
      </c>
      <c r="Q36" s="2">
        <f t="shared" si="3"/>
        <v>6.1122718343021069E-4</v>
      </c>
      <c r="R36" s="2">
        <f t="shared" si="4"/>
        <v>7.8360963546081233E-4</v>
      </c>
      <c r="S36" s="2">
        <f t="shared" si="5"/>
        <v>9.530665853879777E-4</v>
      </c>
      <c r="T36" s="2">
        <f t="shared" si="6"/>
        <v>1.0600642378043711E-3</v>
      </c>
      <c r="U36" s="2">
        <f t="shared" si="7"/>
        <v>1.1434777567105436E-3</v>
      </c>
      <c r="V36" s="2">
        <f t="shared" si="8"/>
        <v>1.2010977069407561E-3</v>
      </c>
      <c r="W36" s="2">
        <f t="shared" si="9"/>
        <v>1.4505139149741939E-3</v>
      </c>
      <c r="X36" s="2">
        <f t="shared" si="10"/>
        <v>1.5022016844684861E-3</v>
      </c>
      <c r="Y36" s="2">
        <f t="shared" si="11"/>
        <v>1.5271781377504299E-3</v>
      </c>
    </row>
    <row r="37" spans="1:25" x14ac:dyDescent="0.35">
      <c r="A37" s="10">
        <v>41327</v>
      </c>
      <c r="B37" s="6">
        <v>-2.7728624849999999E-3</v>
      </c>
      <c r="C37" s="6">
        <v>-2.5439725949999996E-3</v>
      </c>
      <c r="D37" s="6">
        <v>-2.1856096309999999E-3</v>
      </c>
      <c r="E37" s="6">
        <v>-4.8038791499999996E-4</v>
      </c>
      <c r="F37" s="6">
        <v>2.6703861200000003E-4</v>
      </c>
      <c r="G37" s="6">
        <v>2.9374247320000007E-4</v>
      </c>
      <c r="H37" s="6">
        <v>3.7147020699999998E-4</v>
      </c>
      <c r="I37" s="6">
        <v>9.6698365210000012E-3</v>
      </c>
      <c r="J37" s="6">
        <v>1.3183915623E-2</v>
      </c>
      <c r="K37" s="6">
        <v>1.2686865659999999E-3</v>
      </c>
      <c r="L37" s="6">
        <v>3.2195750159999996E-3</v>
      </c>
      <c r="N37" s="2">
        <f t="shared" si="0"/>
        <v>1.6179639964633164E-3</v>
      </c>
      <c r="O37" s="2">
        <f t="shared" si="1"/>
        <v>1.226569350521141E-3</v>
      </c>
      <c r="P37" s="2">
        <f t="shared" si="2"/>
        <v>-4.1011780204250889E-4</v>
      </c>
      <c r="Q37" s="2">
        <f t="shared" si="3"/>
        <v>-4.2850174423147551E-4</v>
      </c>
      <c r="R37" s="2">
        <f t="shared" si="4"/>
        <v>-5.1498015079144352E-4</v>
      </c>
      <c r="S37" s="2">
        <f t="shared" si="5"/>
        <v>-6.0089506488755599E-4</v>
      </c>
      <c r="T37" s="2">
        <f t="shared" si="6"/>
        <v>5.4717085623154534E-4</v>
      </c>
      <c r="U37" s="2">
        <f t="shared" si="7"/>
        <v>1.1507941768253084E-3</v>
      </c>
      <c r="V37" s="2">
        <f t="shared" si="8"/>
        <v>1.6432026781962685E-3</v>
      </c>
      <c r="W37" s="2">
        <f t="shared" si="9"/>
        <v>1.7108910831378052E-3</v>
      </c>
      <c r="X37" s="2">
        <f t="shared" si="10"/>
        <v>1.6790519446992789E-3</v>
      </c>
      <c r="Y37" s="2">
        <f t="shared" si="11"/>
        <v>1.6179639964633164E-3</v>
      </c>
    </row>
    <row r="38" spans="1:25" x14ac:dyDescent="0.35">
      <c r="A38" s="10">
        <v>41330</v>
      </c>
      <c r="B38" s="6">
        <v>6.1904440719999995E-3</v>
      </c>
      <c r="C38" s="6">
        <v>4.5426510939999996E-3</v>
      </c>
      <c r="D38" s="6">
        <v>1.964291319E-3</v>
      </c>
      <c r="E38" s="6">
        <v>4.2308699499999996E-4</v>
      </c>
      <c r="F38" s="6">
        <v>2.6852274599999999E-4</v>
      </c>
      <c r="G38" s="6">
        <v>2.9537502060000001E-4</v>
      </c>
      <c r="H38" s="6">
        <v>2.3515352900000002E-4</v>
      </c>
      <c r="I38" s="6">
        <v>-1.4110094009999999E-3</v>
      </c>
      <c r="J38" s="6">
        <v>-6.5061808700000003E-4</v>
      </c>
      <c r="K38" s="6">
        <v>-1.4792991740000001E-3</v>
      </c>
      <c r="L38" s="6">
        <v>-5.1347881900000005E-3</v>
      </c>
      <c r="N38" s="2">
        <f t="shared" si="0"/>
        <v>1.9397443074241369E-3</v>
      </c>
      <c r="O38" s="2">
        <f t="shared" si="1"/>
        <v>1.3933158852554631E-3</v>
      </c>
      <c r="P38" s="2">
        <f t="shared" si="2"/>
        <v>5.0483717494904186E-4</v>
      </c>
      <c r="Q38" s="2">
        <f t="shared" si="3"/>
        <v>5.9674515797532887E-4</v>
      </c>
      <c r="R38" s="2">
        <f t="shared" si="4"/>
        <v>7.4101089808249223E-4</v>
      </c>
      <c r="S38" s="2">
        <f t="shared" si="5"/>
        <v>8.7556901397358399E-4</v>
      </c>
      <c r="T38" s="2">
        <f t="shared" si="6"/>
        <v>9.6252008506367997E-4</v>
      </c>
      <c r="U38" s="2">
        <f t="shared" si="7"/>
        <v>1.1196398364174619E-3</v>
      </c>
      <c r="V38" s="2">
        <f t="shared" si="8"/>
        <v>1.2249795217468649E-3</v>
      </c>
      <c r="W38" s="2">
        <f t="shared" si="9"/>
        <v>1.7683216463215896E-3</v>
      </c>
      <c r="X38" s="2">
        <f t="shared" si="10"/>
        <v>1.882706087115657E-3</v>
      </c>
      <c r="Y38" s="2">
        <f t="shared" si="11"/>
        <v>1.9397443074241369E-3</v>
      </c>
    </row>
    <row r="39" spans="1:25" x14ac:dyDescent="0.35">
      <c r="A39" s="10">
        <v>41331</v>
      </c>
      <c r="B39" s="6">
        <v>3.4659351220000002E-3</v>
      </c>
      <c r="C39" s="6">
        <v>2.375899734E-3</v>
      </c>
      <c r="D39" s="6">
        <v>6.6308845899999995E-4</v>
      </c>
      <c r="E39" s="6">
        <v>1.9525710000000001E-4</v>
      </c>
      <c r="F39" s="6">
        <v>2.6778074800000001E-4</v>
      </c>
      <c r="G39" s="6">
        <v>2.9455882280000006E-4</v>
      </c>
      <c r="H39" s="6">
        <v>4.7341187299999995E-4</v>
      </c>
      <c r="I39" s="6">
        <v>5.8463005810000003E-3</v>
      </c>
      <c r="J39" s="6">
        <v>0</v>
      </c>
      <c r="K39" s="6">
        <v>-1.00016253E-4</v>
      </c>
      <c r="L39" s="6">
        <v>3.2258064520000003E-3</v>
      </c>
      <c r="N39" s="2">
        <f t="shared" si="0"/>
        <v>3.7308438107454263E-3</v>
      </c>
      <c r="O39" s="2">
        <f t="shared" si="1"/>
        <v>2.4927405478758226E-3</v>
      </c>
      <c r="P39" s="2">
        <f t="shared" si="2"/>
        <v>5.0808942598282311E-4</v>
      </c>
      <c r="Q39" s="2">
        <f t="shared" si="3"/>
        <v>8.4582302520254469E-4</v>
      </c>
      <c r="R39" s="2">
        <f t="shared" si="4"/>
        <v>1.1698516348820835E-3</v>
      </c>
      <c r="S39" s="2">
        <f t="shared" si="5"/>
        <v>1.4851933596758816E-3</v>
      </c>
      <c r="T39" s="2">
        <f t="shared" si="6"/>
        <v>2.1300899253516234E-3</v>
      </c>
      <c r="U39" s="2">
        <f t="shared" si="7"/>
        <v>2.6420216373887512E-3</v>
      </c>
      <c r="V39" s="2">
        <f t="shared" si="8"/>
        <v>3.0424151039093821E-3</v>
      </c>
      <c r="W39" s="2">
        <f t="shared" si="9"/>
        <v>3.4962043901567911E-3</v>
      </c>
      <c r="X39" s="2">
        <f t="shared" si="10"/>
        <v>3.599855869845073E-3</v>
      </c>
      <c r="Y39" s="2">
        <f t="shared" si="11"/>
        <v>3.7308438107454263E-3</v>
      </c>
    </row>
    <row r="40" spans="1:25" x14ac:dyDescent="0.35">
      <c r="A40" s="10">
        <v>41332</v>
      </c>
      <c r="B40" s="6">
        <v>1.528959564E-3</v>
      </c>
      <c r="C40" s="6">
        <v>1.25513199E-3</v>
      </c>
      <c r="D40" s="6">
        <v>8.2365177400000006E-4</v>
      </c>
      <c r="E40" s="6">
        <v>5.4794465700000006E-4</v>
      </c>
      <c r="F40" s="6">
        <v>2.6778074800000001E-4</v>
      </c>
      <c r="G40" s="6">
        <v>2.9455882280000006E-4</v>
      </c>
      <c r="H40" s="6">
        <v>7.2202397000000005E-4</v>
      </c>
      <c r="I40" s="6">
        <v>5.7069607359999993E-3</v>
      </c>
      <c r="J40" s="6">
        <v>3.2552083329999999E-3</v>
      </c>
      <c r="K40" s="6">
        <v>-2.3756236010000001E-3</v>
      </c>
      <c r="L40" s="6">
        <v>9.003215434000001E-3</v>
      </c>
      <c r="N40" s="2">
        <f t="shared" si="0"/>
        <v>3.9341026937078048E-3</v>
      </c>
      <c r="O40" s="2">
        <f t="shared" si="1"/>
        <v>2.7743446975235907E-3</v>
      </c>
      <c r="P40" s="2">
        <f t="shared" si="2"/>
        <v>9.6650247475745725E-4</v>
      </c>
      <c r="Q40" s="2">
        <f t="shared" si="3"/>
        <v>1.4946013376919295E-3</v>
      </c>
      <c r="R40" s="2">
        <f t="shared" si="4"/>
        <v>1.9902633859639591E-3</v>
      </c>
      <c r="S40" s="2">
        <f t="shared" si="5"/>
        <v>2.476342404123501E-3</v>
      </c>
      <c r="T40" s="2">
        <f t="shared" si="6"/>
        <v>3.1116065354510189E-3</v>
      </c>
      <c r="U40" s="2">
        <f t="shared" si="7"/>
        <v>3.4370324205768598E-3</v>
      </c>
      <c r="V40" s="2">
        <f t="shared" si="8"/>
        <v>3.6971691123690613E-3</v>
      </c>
      <c r="W40" s="2">
        <f t="shared" si="9"/>
        <v>3.8563863284552758E-3</v>
      </c>
      <c r="X40" s="2">
        <f t="shared" si="10"/>
        <v>3.8867577413517892E-3</v>
      </c>
      <c r="Y40" s="2">
        <f t="shared" si="11"/>
        <v>3.9341026937078048E-3</v>
      </c>
    </row>
    <row r="41" spans="1:25" x14ac:dyDescent="0.35">
      <c r="A41" s="10">
        <v>41333</v>
      </c>
      <c r="B41" s="6">
        <v>2.1502934099999998E-4</v>
      </c>
      <c r="C41" s="6">
        <v>2.1402508000000002E-4</v>
      </c>
      <c r="D41" s="6">
        <v>2.1244151499999998E-4</v>
      </c>
      <c r="E41" s="6">
        <v>5.4038528900000004E-4</v>
      </c>
      <c r="F41" s="6">
        <v>2.6778074800000001E-4</v>
      </c>
      <c r="G41" s="6">
        <v>2.9455882280000006E-4</v>
      </c>
      <c r="H41" s="6">
        <v>5.3959144600000002E-4</v>
      </c>
      <c r="I41" s="6">
        <v>2.6364953819999998E-3</v>
      </c>
      <c r="J41" s="6">
        <v>7.1382219339999999E-3</v>
      </c>
      <c r="K41" s="6">
        <v>1.3159708730000001E-3</v>
      </c>
      <c r="L41" s="6">
        <v>0</v>
      </c>
      <c r="N41" s="2">
        <f t="shared" si="0"/>
        <v>9.0985101767802716E-4</v>
      </c>
      <c r="O41" s="2">
        <f t="shared" si="1"/>
        <v>9.4603626920520905E-4</v>
      </c>
      <c r="P41" s="2">
        <f t="shared" si="2"/>
        <v>4.8909343551288434E-4</v>
      </c>
      <c r="Q41" s="2">
        <f t="shared" si="3"/>
        <v>4.4109117417644606E-4</v>
      </c>
      <c r="R41" s="2">
        <f t="shared" si="4"/>
        <v>3.9433315384390411E-4</v>
      </c>
      <c r="S41" s="2">
        <f t="shared" si="5"/>
        <v>3.4824608375497472E-4</v>
      </c>
      <c r="T41" s="2">
        <f t="shared" si="6"/>
        <v>7.2338600512575791E-4</v>
      </c>
      <c r="U41" s="2">
        <f t="shared" si="7"/>
        <v>8.5674938651367975E-4</v>
      </c>
      <c r="V41" s="2">
        <f t="shared" si="8"/>
        <v>9.6485115487472326E-4</v>
      </c>
      <c r="W41" s="2">
        <f t="shared" si="9"/>
        <v>9.956942580061775E-4</v>
      </c>
      <c r="X41" s="2">
        <f t="shared" si="10"/>
        <v>9.7592925293674593E-4</v>
      </c>
      <c r="Y41" s="2">
        <f t="shared" si="11"/>
        <v>9.0985101767802716E-4</v>
      </c>
    </row>
    <row r="42" spans="1:25" x14ac:dyDescent="0.35">
      <c r="A42" s="10">
        <v>41334</v>
      </c>
      <c r="B42" s="6">
        <v>4.1235183699999999E-3</v>
      </c>
      <c r="C42" s="6">
        <v>3.2139864569999997E-3</v>
      </c>
      <c r="D42" s="6">
        <v>1.7797902169999998E-3</v>
      </c>
      <c r="E42" s="6">
        <v>5.7299205200000004E-4</v>
      </c>
      <c r="F42" s="6">
        <v>2.6778074800000001E-4</v>
      </c>
      <c r="G42" s="6">
        <v>2.9455882280000006E-4</v>
      </c>
      <c r="H42" s="6">
        <v>6.3227923800000005E-4</v>
      </c>
      <c r="I42" s="6">
        <v>-9.4211479519999992E-3</v>
      </c>
      <c r="J42" s="6">
        <v>-9.6649484540000004E-3</v>
      </c>
      <c r="K42" s="6">
        <v>6.1957093100000003E-4</v>
      </c>
      <c r="L42" s="6">
        <v>0</v>
      </c>
      <c r="N42" s="2">
        <f t="shared" si="0"/>
        <v>-1.045437506788074E-4</v>
      </c>
      <c r="O42" s="2">
        <f t="shared" si="1"/>
        <v>-4.0583748214207522E-4</v>
      </c>
      <c r="P42" s="2">
        <f t="shared" si="2"/>
        <v>7.158330983262995E-4</v>
      </c>
      <c r="Q42" s="2">
        <f t="shared" si="3"/>
        <v>8.7519612872734103E-4</v>
      </c>
      <c r="R42" s="2">
        <f t="shared" si="4"/>
        <v>1.0443930537650712E-3</v>
      </c>
      <c r="S42" s="2">
        <f t="shared" si="5"/>
        <v>1.2063803888582812E-3</v>
      </c>
      <c r="T42" s="2">
        <f t="shared" si="6"/>
        <v>3.8619180870445939E-4</v>
      </c>
      <c r="U42" s="2">
        <f t="shared" si="7"/>
        <v>-3.9044568909991031E-5</v>
      </c>
      <c r="V42" s="2">
        <f t="shared" si="8"/>
        <v>-3.9600606105723741E-4</v>
      </c>
      <c r="W42" s="2">
        <f t="shared" si="9"/>
        <v>-2.1184328664596567E-4</v>
      </c>
      <c r="X42" s="2">
        <f t="shared" si="10"/>
        <v>-1.4577258146248158E-4</v>
      </c>
      <c r="Y42" s="2">
        <f t="shared" si="11"/>
        <v>-1.045437506788074E-4</v>
      </c>
    </row>
    <row r="43" spans="1:25" x14ac:dyDescent="0.35">
      <c r="A43" s="10">
        <v>41337</v>
      </c>
      <c r="B43" s="6">
        <v>1.8553711699999999E-3</v>
      </c>
      <c r="C43" s="6">
        <v>1.4338003669999999E-3</v>
      </c>
      <c r="D43" s="6">
        <v>7.6749077099999997E-4</v>
      </c>
      <c r="E43" s="6">
        <v>2.16824722E-4</v>
      </c>
      <c r="F43" s="6">
        <v>2.6815176400000004E-4</v>
      </c>
      <c r="G43" s="6">
        <v>2.9496694040000008E-4</v>
      </c>
      <c r="H43" s="6">
        <v>6.0148446000000001E-5</v>
      </c>
      <c r="I43" s="6">
        <v>-6.7506988030000001E-3</v>
      </c>
      <c r="J43" s="6">
        <v>6.5061808700000003E-4</v>
      </c>
      <c r="K43" s="6">
        <v>7.3802122700000001E-4</v>
      </c>
      <c r="L43" s="6">
        <v>-6.3734863000000001E-4</v>
      </c>
      <c r="N43" s="2">
        <f t="shared" si="0"/>
        <v>-5.5624815132750518E-4</v>
      </c>
      <c r="O43" s="2">
        <f t="shared" si="1"/>
        <v>-5.0119000632538801E-4</v>
      </c>
      <c r="P43" s="2">
        <f t="shared" si="2"/>
        <v>2.6402885605964686E-4</v>
      </c>
      <c r="Q43" s="2">
        <f t="shared" si="3"/>
        <v>3.1535838174116939E-4</v>
      </c>
      <c r="R43" s="2">
        <f t="shared" si="4"/>
        <v>3.8363628868980787E-4</v>
      </c>
      <c r="S43" s="2">
        <f t="shared" si="5"/>
        <v>4.4872763776501338E-4</v>
      </c>
      <c r="T43" s="2">
        <f t="shared" si="6"/>
        <v>7.4867111632356679E-5</v>
      </c>
      <c r="U43" s="2">
        <f t="shared" si="7"/>
        <v>-2.498905603893165E-4</v>
      </c>
      <c r="V43" s="2">
        <f t="shared" si="8"/>
        <v>-5.1884394864026634E-4</v>
      </c>
      <c r="W43" s="2">
        <f t="shared" si="9"/>
        <v>-4.6250382472664121E-4</v>
      </c>
      <c r="X43" s="2">
        <f t="shared" si="10"/>
        <v>-4.6499011577474697E-4</v>
      </c>
      <c r="Y43" s="2">
        <f t="shared" si="11"/>
        <v>-5.5624815132750518E-4</v>
      </c>
    </row>
    <row r="44" spans="1:25" x14ac:dyDescent="0.35">
      <c r="A44" s="10">
        <v>41338</v>
      </c>
      <c r="B44" s="6">
        <v>6.3927314850000007E-3</v>
      </c>
      <c r="C44" s="6">
        <v>4.2154639339999998E-3</v>
      </c>
      <c r="D44" s="6">
        <v>7.7046449299999998E-4</v>
      </c>
      <c r="E44" s="6">
        <v>1.4720064700000002E-4</v>
      </c>
      <c r="F44" s="6">
        <v>2.6815176400000004E-4</v>
      </c>
      <c r="G44" s="6">
        <v>2.9496694040000008E-4</v>
      </c>
      <c r="H44" s="6">
        <v>7.3291061099999997E-4</v>
      </c>
      <c r="I44" s="6">
        <v>-9.7169861410000002E-3</v>
      </c>
      <c r="J44" s="6">
        <v>-7.8023407020000003E-3</v>
      </c>
      <c r="K44" s="6">
        <v>2.3186775409999999E-3</v>
      </c>
      <c r="L44" s="6">
        <v>7.0153061220000002E-3</v>
      </c>
      <c r="N44" s="2">
        <f t="shared" si="0"/>
        <v>2.4658728263492616E-3</v>
      </c>
      <c r="O44" s="2">
        <f t="shared" si="1"/>
        <v>6.306148627279462E-4</v>
      </c>
      <c r="P44" s="2">
        <f t="shared" si="2"/>
        <v>6.5947823402657223E-4</v>
      </c>
      <c r="Q44" s="2">
        <f t="shared" si="3"/>
        <v>1.1910281946012464E-3</v>
      </c>
      <c r="R44" s="2">
        <f t="shared" si="4"/>
        <v>1.6783564033973656E-3</v>
      </c>
      <c r="S44" s="2">
        <f t="shared" si="5"/>
        <v>2.1545965387269697E-3</v>
      </c>
      <c r="T44" s="2">
        <f t="shared" si="6"/>
        <v>1.8556211848833135E-3</v>
      </c>
      <c r="U44" s="2">
        <f t="shared" si="7"/>
        <v>1.7354852713160551E-3</v>
      </c>
      <c r="V44" s="2">
        <f t="shared" si="8"/>
        <v>1.6087441313012325E-3</v>
      </c>
      <c r="W44" s="2">
        <f t="shared" si="9"/>
        <v>2.2567069362140237E-3</v>
      </c>
      <c r="X44" s="2">
        <f t="shared" si="10"/>
        <v>2.4038715145712122E-3</v>
      </c>
      <c r="Y44" s="2">
        <f t="shared" si="11"/>
        <v>2.4658728263492616E-3</v>
      </c>
    </row>
    <row r="45" spans="1:25" x14ac:dyDescent="0.35">
      <c r="A45" s="10">
        <v>41339</v>
      </c>
      <c r="B45" s="6">
        <v>8.9853998099999994E-4</v>
      </c>
      <c r="C45" s="6">
        <v>8.7328197499999996E-4</v>
      </c>
      <c r="D45" s="6">
        <v>8.3309299399999994E-4</v>
      </c>
      <c r="E45" s="6">
        <v>3.01205835E-4</v>
      </c>
      <c r="F45" s="6">
        <v>2.6815176400000004E-4</v>
      </c>
      <c r="G45" s="6">
        <v>2.9496694040000008E-4</v>
      </c>
      <c r="H45" s="6">
        <v>2.0407705500000002E-4</v>
      </c>
      <c r="I45" s="6">
        <v>3.5567470955999998E-2</v>
      </c>
      <c r="J45" s="6">
        <v>1.376146789E-2</v>
      </c>
      <c r="K45" s="6">
        <v>8.4800718299999993E-4</v>
      </c>
      <c r="L45" s="6">
        <v>6.33312223E-4</v>
      </c>
      <c r="N45" s="2">
        <f t="shared" si="0"/>
        <v>8.6635341221613579E-3</v>
      </c>
      <c r="O45" s="2">
        <f t="shared" si="1"/>
        <v>7.4202893101321171E-3</v>
      </c>
      <c r="P45" s="2">
        <f t="shared" si="2"/>
        <v>5.8190729535970718E-4</v>
      </c>
      <c r="Q45" s="2">
        <f t="shared" si="3"/>
        <v>9.1339446254303566E-4</v>
      </c>
      <c r="R45" s="2">
        <f t="shared" si="4"/>
        <v>1.2698207374246216E-3</v>
      </c>
      <c r="S45" s="2">
        <f t="shared" si="5"/>
        <v>1.6149859842146E-3</v>
      </c>
      <c r="T45" s="2">
        <f t="shared" si="6"/>
        <v>4.3344397986777704E-3</v>
      </c>
      <c r="U45" s="2">
        <f t="shared" si="7"/>
        <v>6.2477121579865473E-3</v>
      </c>
      <c r="V45" s="2">
        <f t="shared" si="8"/>
        <v>7.7984254742737317E-3</v>
      </c>
      <c r="W45" s="2">
        <f t="shared" si="9"/>
        <v>8.2443165497019886E-3</v>
      </c>
      <c r="X45" s="2">
        <f t="shared" si="10"/>
        <v>8.3422095859087223E-3</v>
      </c>
      <c r="Y45" s="2">
        <f t="shared" si="11"/>
        <v>8.6635341221613579E-3</v>
      </c>
    </row>
    <row r="46" spans="1:25" x14ac:dyDescent="0.35">
      <c r="A46" s="10">
        <v>41340</v>
      </c>
      <c r="B46" s="6">
        <v>-2.5286405919999998E-3</v>
      </c>
      <c r="C46" s="6">
        <v>-2.164812298E-3</v>
      </c>
      <c r="D46" s="6">
        <v>-1.585870389E-3</v>
      </c>
      <c r="E46" s="6">
        <v>-1.6606164999999999E-4</v>
      </c>
      <c r="F46" s="6">
        <v>2.6815176400000004E-4</v>
      </c>
      <c r="G46" s="6">
        <v>2.9496694040000008E-4</v>
      </c>
      <c r="H46" s="6">
        <v>-2.0024176000000002E-5</v>
      </c>
      <c r="I46" s="6">
        <v>1.5636865723E-2</v>
      </c>
      <c r="J46" s="6">
        <v>3.8784744669999997E-3</v>
      </c>
      <c r="K46" s="6">
        <v>-1.9313197770000001E-3</v>
      </c>
      <c r="L46" s="6">
        <v>0</v>
      </c>
      <c r="N46" s="2">
        <f t="shared" si="0"/>
        <v>2.091165186939348E-3</v>
      </c>
      <c r="O46" s="2">
        <f t="shared" si="1"/>
        <v>1.7841597968309903E-3</v>
      </c>
      <c r="P46" s="2">
        <f t="shared" si="2"/>
        <v>-3.0700444803364571E-4</v>
      </c>
      <c r="Q46" s="2">
        <f t="shared" si="3"/>
        <v>-4.8383623420691631E-4</v>
      </c>
      <c r="R46" s="2">
        <f t="shared" si="4"/>
        <v>-6.8029483577798481E-4</v>
      </c>
      <c r="S46" s="2">
        <f t="shared" si="5"/>
        <v>-8.6710837415781292E-4</v>
      </c>
      <c r="T46" s="2">
        <f t="shared" si="6"/>
        <v>2.425013049738044E-4</v>
      </c>
      <c r="U46" s="2">
        <f t="shared" si="7"/>
        <v>1.1120713828377249E-3</v>
      </c>
      <c r="V46" s="2">
        <f t="shared" si="8"/>
        <v>1.8219405014085355E-3</v>
      </c>
      <c r="W46" s="2">
        <f t="shared" si="9"/>
        <v>1.9077132234606253E-3</v>
      </c>
      <c r="X46" s="2">
        <f t="shared" si="10"/>
        <v>1.9335218305753248E-3</v>
      </c>
      <c r="Y46" s="2">
        <f t="shared" si="11"/>
        <v>2.091165186939348E-3</v>
      </c>
    </row>
    <row r="47" spans="1:25" x14ac:dyDescent="0.35">
      <c r="A47" s="10">
        <v>41341</v>
      </c>
      <c r="B47" s="6">
        <v>-5.1924419099999997E-3</v>
      </c>
      <c r="C47" s="6">
        <v>-3.5543764259999997E-3</v>
      </c>
      <c r="D47" s="6">
        <v>-9.5026369900000004E-4</v>
      </c>
      <c r="E47" s="6">
        <v>-3.5375183499999999E-4</v>
      </c>
      <c r="F47" s="6">
        <v>2.6815176400000004E-4</v>
      </c>
      <c r="G47" s="6">
        <v>2.9496694040000008E-4</v>
      </c>
      <c r="H47" s="6">
        <v>1.7603493719999998E-3</v>
      </c>
      <c r="I47" s="6">
        <v>-7.0353125110000003E-3</v>
      </c>
      <c r="J47" s="6">
        <v>-1.287830006E-3</v>
      </c>
      <c r="K47" s="6">
        <v>1.3732662509999998E-3</v>
      </c>
      <c r="L47" s="6">
        <v>-4.430379747E-3</v>
      </c>
      <c r="N47" s="2">
        <f t="shared" si="0"/>
        <v>-5.1732644825393803E-3</v>
      </c>
      <c r="O47" s="2">
        <f t="shared" si="1"/>
        <v>-3.3246434206402817E-3</v>
      </c>
      <c r="P47" s="2">
        <f t="shared" si="2"/>
        <v>-5.1861255959195697E-4</v>
      </c>
      <c r="Q47" s="2">
        <f t="shared" si="3"/>
        <v>-9.4867953944820455E-4</v>
      </c>
      <c r="R47" s="2">
        <f t="shared" si="4"/>
        <v>-1.483769561554992E-3</v>
      </c>
      <c r="S47" s="2">
        <f t="shared" si="5"/>
        <v>-2.0302565048421471E-3</v>
      </c>
      <c r="T47" s="2">
        <f t="shared" si="6"/>
        <v>-3.0073856269768676E-3</v>
      </c>
      <c r="U47" s="2">
        <f t="shared" si="7"/>
        <v>-3.6857435807370305E-3</v>
      </c>
      <c r="V47" s="2">
        <f t="shared" si="8"/>
        <v>-4.2135198400397372E-3</v>
      </c>
      <c r="W47" s="2">
        <f t="shared" si="9"/>
        <v>-4.8786393803501894E-3</v>
      </c>
      <c r="X47" s="2">
        <f t="shared" si="10"/>
        <v>-5.0210435070914272E-3</v>
      </c>
      <c r="Y47" s="2">
        <f t="shared" si="11"/>
        <v>-5.1732644825393803E-3</v>
      </c>
    </row>
    <row r="48" spans="1:25" x14ac:dyDescent="0.35">
      <c r="A48" s="10">
        <v>41344</v>
      </c>
      <c r="B48" s="6">
        <v>-2.8827836690000002E-3</v>
      </c>
      <c r="C48" s="6">
        <v>-1.5490702719999998E-3</v>
      </c>
      <c r="D48" s="6">
        <v>5.6219545199999996E-4</v>
      </c>
      <c r="E48" s="6">
        <v>7.6357394999999992E-4</v>
      </c>
      <c r="F48" s="6">
        <v>2.6815176400000004E-4</v>
      </c>
      <c r="G48" s="6">
        <v>2.9496694040000008E-4</v>
      </c>
      <c r="H48" s="6">
        <v>1.4359214999999999E-5</v>
      </c>
      <c r="I48" s="6">
        <v>1.916757941E-3</v>
      </c>
      <c r="J48" s="6">
        <v>6.4474532599999995E-4</v>
      </c>
      <c r="K48" s="6">
        <v>-2.5245913899999998E-3</v>
      </c>
      <c r="L48" s="6">
        <v>8.9001907180000003E-3</v>
      </c>
      <c r="N48" s="2">
        <f t="shared" si="0"/>
        <v>6.9995519841597846E-4</v>
      </c>
      <c r="O48" s="2">
        <f t="shared" si="1"/>
        <v>7.5663169838002722E-4</v>
      </c>
      <c r="P48" s="2">
        <f t="shared" si="2"/>
        <v>8.7503457166131704E-4</v>
      </c>
      <c r="Q48" s="2">
        <f t="shared" si="3"/>
        <v>1.1504862282943403E-3</v>
      </c>
      <c r="R48" s="2">
        <f t="shared" si="4"/>
        <v>1.4265998762818038E-3</v>
      </c>
      <c r="S48" s="2">
        <f t="shared" si="5"/>
        <v>1.7077439383265326E-3</v>
      </c>
      <c r="T48" s="2">
        <f t="shared" si="6"/>
        <v>1.6401699448078929E-3</v>
      </c>
      <c r="U48" s="2">
        <f t="shared" si="7"/>
        <v>1.4351969400948036E-3</v>
      </c>
      <c r="V48" s="2">
        <f t="shared" si="8"/>
        <v>1.2870133042757977E-3</v>
      </c>
      <c r="W48" s="2">
        <f t="shared" si="9"/>
        <v>8.2618978267860808E-4</v>
      </c>
      <c r="X48" s="2">
        <f t="shared" si="10"/>
        <v>7.3647830283196832E-4</v>
      </c>
      <c r="Y48" s="2">
        <f t="shared" si="11"/>
        <v>6.9995519841597846E-4</v>
      </c>
    </row>
    <row r="49" spans="1:25" x14ac:dyDescent="0.35">
      <c r="A49" s="10">
        <v>41345</v>
      </c>
      <c r="B49" s="6">
        <v>-7.2985851469999996E-3</v>
      </c>
      <c r="C49" s="6">
        <v>-4.4644661290000002E-3</v>
      </c>
      <c r="D49" s="6">
        <v>6.4930759999999999E-6</v>
      </c>
      <c r="E49" s="6">
        <v>4.4744832E-5</v>
      </c>
      <c r="F49" s="6">
        <v>2.6815176400000004E-4</v>
      </c>
      <c r="G49" s="6">
        <v>2.9496694040000008E-4</v>
      </c>
      <c r="H49" s="6">
        <v>-2.9448667600000001E-4</v>
      </c>
      <c r="I49" s="6">
        <v>-5.7392730249999999E-3</v>
      </c>
      <c r="J49" s="6">
        <v>0</v>
      </c>
      <c r="K49" s="6">
        <v>-6.8117762499999993E-4</v>
      </c>
      <c r="L49" s="6">
        <v>6.3011972299999999E-4</v>
      </c>
      <c r="N49" s="2">
        <f t="shared" si="0"/>
        <v>-4.9338216975660688E-3</v>
      </c>
      <c r="O49" s="2">
        <f t="shared" si="1"/>
        <v>-2.8391038118830681E-3</v>
      </c>
      <c r="P49" s="2">
        <f t="shared" si="2"/>
        <v>-1.5501975844458191E-4</v>
      </c>
      <c r="Q49" s="2">
        <f t="shared" si="3"/>
        <v>-3.5694832054512028E-4</v>
      </c>
      <c r="R49" s="2">
        <f t="shared" si="4"/>
        <v>-5.5680520561216993E-4</v>
      </c>
      <c r="S49" s="2">
        <f t="shared" si="5"/>
        <v>-7.5304683797641661E-4</v>
      </c>
      <c r="T49" s="2">
        <f t="shared" si="6"/>
        <v>-1.813196924760318E-3</v>
      </c>
      <c r="U49" s="2">
        <f t="shared" si="7"/>
        <v>-2.721130995667051E-3</v>
      </c>
      <c r="V49" s="2">
        <f t="shared" si="8"/>
        <v>-3.4190553508665058E-3</v>
      </c>
      <c r="W49" s="2">
        <f t="shared" si="9"/>
        <v>-4.5043915550812431E-3</v>
      </c>
      <c r="X49" s="2">
        <f t="shared" si="10"/>
        <v>-4.7322134260217967E-3</v>
      </c>
      <c r="Y49" s="2">
        <f t="shared" si="11"/>
        <v>-4.9338216975660688E-3</v>
      </c>
    </row>
    <row r="50" spans="1:25" x14ac:dyDescent="0.35">
      <c r="A50" s="10">
        <v>41346</v>
      </c>
      <c r="B50" s="6">
        <v>-8.8931267120000001E-3</v>
      </c>
      <c r="C50" s="6">
        <v>-6.1197713830000002E-3</v>
      </c>
      <c r="D50" s="6">
        <v>-1.7766307840000001E-3</v>
      </c>
      <c r="E50" s="6">
        <v>1.08718936E-4</v>
      </c>
      <c r="F50" s="6">
        <v>2.6815176400000004E-4</v>
      </c>
      <c r="G50" s="6">
        <v>2.9496694040000008E-4</v>
      </c>
      <c r="H50" s="6">
        <v>2.0688495599999998E-4</v>
      </c>
      <c r="I50" s="6">
        <v>-1.4138949973E-2</v>
      </c>
      <c r="J50" s="6">
        <v>-5.1546391749999997E-3</v>
      </c>
      <c r="K50" s="6">
        <v>-3.6896215319999997E-3</v>
      </c>
      <c r="L50" s="6">
        <v>2.518891688E-3</v>
      </c>
      <c r="N50" s="2">
        <f t="shared" si="0"/>
        <v>-7.4097366839648744E-3</v>
      </c>
      <c r="O50" s="2">
        <f t="shared" si="1"/>
        <v>-5.2586184198289507E-3</v>
      </c>
      <c r="P50" s="2">
        <f t="shared" si="2"/>
        <v>-3.4249622203683518E-4</v>
      </c>
      <c r="Q50" s="2">
        <f t="shared" si="3"/>
        <v>-8.3155710677596027E-4</v>
      </c>
      <c r="R50" s="2">
        <f t="shared" si="4"/>
        <v>-1.3722553381511921E-3</v>
      </c>
      <c r="S50" s="2">
        <f t="shared" si="5"/>
        <v>-1.894359053579863E-3</v>
      </c>
      <c r="T50" s="2">
        <f t="shared" si="6"/>
        <v>-3.5464166583675056E-3</v>
      </c>
      <c r="U50" s="2">
        <f t="shared" si="7"/>
        <v>-4.8022896021282235E-3</v>
      </c>
      <c r="V50" s="2">
        <f t="shared" si="8"/>
        <v>-5.7832954602676599E-3</v>
      </c>
      <c r="W50" s="2">
        <f t="shared" si="9"/>
        <v>-6.9252323811740246E-3</v>
      </c>
      <c r="X50" s="2">
        <f t="shared" si="10"/>
        <v>-7.1629815913077134E-3</v>
      </c>
      <c r="Y50" s="2">
        <f t="shared" si="11"/>
        <v>-7.4097366839648744E-3</v>
      </c>
    </row>
    <row r="51" spans="1:25" x14ac:dyDescent="0.35">
      <c r="A51" s="10">
        <v>41347</v>
      </c>
      <c r="B51" s="6">
        <v>3.27362839E-3</v>
      </c>
      <c r="C51" s="6">
        <v>2.8062373130000001E-3</v>
      </c>
      <c r="D51" s="6">
        <v>2.0795103000000002E-3</v>
      </c>
      <c r="E51" s="6">
        <v>8.00783816E-4</v>
      </c>
      <c r="F51" s="6">
        <v>2.6815176400000004E-4</v>
      </c>
      <c r="G51" s="6">
        <v>2.9496694040000008E-4</v>
      </c>
      <c r="H51" s="6">
        <v>2.9166767600000002E-4</v>
      </c>
      <c r="I51" s="6">
        <v>-1.8123202930000002E-3</v>
      </c>
      <c r="J51" s="6">
        <v>-8.4196891190000001E-3</v>
      </c>
      <c r="K51" s="6">
        <v>-1.136092595E-3</v>
      </c>
      <c r="L51" s="6">
        <v>8.1658291459999997E-3</v>
      </c>
      <c r="N51" s="2">
        <f t="shared" si="0"/>
        <v>2.7489948446082053E-3</v>
      </c>
      <c r="O51" s="2">
        <f t="shared" si="1"/>
        <v>1.701772868102496E-3</v>
      </c>
      <c r="P51" s="2">
        <f t="shared" si="2"/>
        <v>1.2084522932314669E-3</v>
      </c>
      <c r="Q51" s="2">
        <f t="shared" si="3"/>
        <v>1.7784967297348794E-3</v>
      </c>
      <c r="R51" s="2">
        <f t="shared" si="4"/>
        <v>2.3594775253855493E-3</v>
      </c>
      <c r="S51" s="2">
        <f t="shared" si="5"/>
        <v>2.9333351063133613E-3</v>
      </c>
      <c r="T51" s="2">
        <f t="shared" si="6"/>
        <v>2.6717093424509114E-3</v>
      </c>
      <c r="U51" s="2">
        <f t="shared" si="7"/>
        <v>2.5546810160023484E-3</v>
      </c>
      <c r="V51" s="2">
        <f t="shared" si="8"/>
        <v>2.4535866528395348E-3</v>
      </c>
      <c r="W51" s="2">
        <f t="shared" si="9"/>
        <v>2.5700953739807193E-3</v>
      </c>
      <c r="X51" s="2">
        <f t="shared" si="10"/>
        <v>2.6326015196997572E-3</v>
      </c>
      <c r="Y51" s="2">
        <f t="shared" si="11"/>
        <v>2.7489948446082053E-3</v>
      </c>
    </row>
    <row r="52" spans="1:25" x14ac:dyDescent="0.35">
      <c r="A52" s="10">
        <v>41348</v>
      </c>
      <c r="B52" s="6">
        <v>4.6319825930000004E-3</v>
      </c>
      <c r="C52" s="6">
        <v>3.3659334079999999E-3</v>
      </c>
      <c r="D52" s="6">
        <v>1.395059209E-3</v>
      </c>
      <c r="E52" s="6">
        <v>2.9967334000000003E-4</v>
      </c>
      <c r="F52" s="6">
        <v>2.6815176400000004E-4</v>
      </c>
      <c r="G52" s="6">
        <v>2.9496694040000008E-4</v>
      </c>
      <c r="H52" s="6">
        <v>-1.6429870400000001E-4</v>
      </c>
      <c r="I52" s="6">
        <v>-7.1926118610000003E-3</v>
      </c>
      <c r="J52" s="6">
        <v>-1.110385369E-2</v>
      </c>
      <c r="K52" s="6">
        <v>-2.59524812E-3</v>
      </c>
      <c r="L52" s="6">
        <v>1.8691588789999998E-3</v>
      </c>
      <c r="N52" s="2">
        <f t="shared" si="0"/>
        <v>9.4205106167677801E-4</v>
      </c>
      <c r="O52" s="2">
        <f t="shared" si="1"/>
        <v>7.5468565239759298E-5</v>
      </c>
      <c r="P52" s="2">
        <f t="shared" si="2"/>
        <v>4.9071309479749965E-4</v>
      </c>
      <c r="Q52" s="2">
        <f t="shared" si="3"/>
        <v>7.6090344650779043E-4</v>
      </c>
      <c r="R52" s="2">
        <f t="shared" si="4"/>
        <v>1.0593111174801622E-3</v>
      </c>
      <c r="S52" s="2">
        <f t="shared" si="5"/>
        <v>1.3557391917598826E-3</v>
      </c>
      <c r="T52" s="2">
        <f t="shared" si="6"/>
        <v>7.8008425615847302E-4</v>
      </c>
      <c r="U52" s="2">
        <f t="shared" si="7"/>
        <v>5.7064213780714146E-4</v>
      </c>
      <c r="V52" s="2">
        <f t="shared" si="8"/>
        <v>3.8398391929287328E-4</v>
      </c>
      <c r="W52" s="2">
        <f t="shared" si="9"/>
        <v>7.2451406287972931E-4</v>
      </c>
      <c r="X52" s="2">
        <f t="shared" si="10"/>
        <v>8.3219891052086371E-4</v>
      </c>
      <c r="Y52" s="2">
        <f t="shared" si="11"/>
        <v>9.4205106167677801E-4</v>
      </c>
    </row>
    <row r="53" spans="1:25" x14ac:dyDescent="0.35">
      <c r="A53" s="10">
        <v>41351</v>
      </c>
      <c r="B53" s="6">
        <v>1.4778072300000001E-4</v>
      </c>
      <c r="C53" s="6">
        <v>2.2044919400000001E-4</v>
      </c>
      <c r="D53" s="6">
        <v>3.3429448799999996E-4</v>
      </c>
      <c r="E53" s="6">
        <v>2.82907379E-4</v>
      </c>
      <c r="F53" s="6">
        <v>2.6815176400000004E-4</v>
      </c>
      <c r="G53" s="6">
        <v>2.9496694040000008E-4</v>
      </c>
      <c r="H53" s="6">
        <v>9.1158098600000001E-4</v>
      </c>
      <c r="I53" s="6">
        <v>1.811180081E-3</v>
      </c>
      <c r="J53" s="6">
        <v>0</v>
      </c>
      <c r="K53" s="6">
        <v>-1.329351579E-3</v>
      </c>
      <c r="L53" s="6">
        <v>-2.4875621890000001E-3</v>
      </c>
      <c r="N53" s="2">
        <f t="shared" si="0"/>
        <v>-3.0334109339311501E-5</v>
      </c>
      <c r="O53" s="2">
        <f t="shared" si="1"/>
        <v>2.4575534185435196E-4</v>
      </c>
      <c r="P53" s="2">
        <f t="shared" si="2"/>
        <v>2.2781755982109698E-4</v>
      </c>
      <c r="Q53" s="2">
        <f t="shared" si="3"/>
        <v>1.0738788687643077E-4</v>
      </c>
      <c r="R53" s="2">
        <f t="shared" si="4"/>
        <v>-3.3449728270107208E-5</v>
      </c>
      <c r="S53" s="2">
        <f t="shared" si="5"/>
        <v>-1.7927093478197701E-4</v>
      </c>
      <c r="T53" s="2">
        <f t="shared" si="6"/>
        <v>-1.6992664201271023E-4</v>
      </c>
      <c r="U53" s="2">
        <f t="shared" si="7"/>
        <v>-1.0391884878127507E-4</v>
      </c>
      <c r="V53" s="2">
        <f t="shared" si="8"/>
        <v>-4.9434948865978141E-5</v>
      </c>
      <c r="W53" s="2">
        <f t="shared" si="9"/>
        <v>-5.6716780386074125E-5</v>
      </c>
      <c r="X53" s="2">
        <f t="shared" si="10"/>
        <v>-5.3928153085944111E-5</v>
      </c>
      <c r="Y53" s="2">
        <f t="shared" si="11"/>
        <v>-3.0334109339311501E-5</v>
      </c>
    </row>
    <row r="54" spans="1:25" x14ac:dyDescent="0.35">
      <c r="A54" s="10">
        <v>41352</v>
      </c>
      <c r="B54" s="6">
        <v>2.551560114E-3</v>
      </c>
      <c r="C54" s="6">
        <v>2.0682168240000001E-3</v>
      </c>
      <c r="D54" s="6">
        <v>1.3111314950000001E-3</v>
      </c>
      <c r="E54" s="6">
        <v>4.4178748800000002E-4</v>
      </c>
      <c r="F54" s="6">
        <v>2.6815176400000004E-4</v>
      </c>
      <c r="G54" s="6">
        <v>2.9496694040000008E-4</v>
      </c>
      <c r="H54" s="6">
        <v>2.11318E-5</v>
      </c>
      <c r="I54" s="6">
        <v>-1.0724566454E-2</v>
      </c>
      <c r="J54" s="6">
        <v>-6.6050198149999991E-3</v>
      </c>
      <c r="K54" s="6">
        <v>-6.2581617909999998E-3</v>
      </c>
      <c r="L54" s="6">
        <v>-6.2344139700000001E-4</v>
      </c>
      <c r="N54" s="2">
        <f t="shared" si="0"/>
        <v>-1.28463276232155E-3</v>
      </c>
      <c r="O54" s="2">
        <f t="shared" si="1"/>
        <v>-1.1861017243785369E-3</v>
      </c>
      <c r="P54" s="2">
        <f t="shared" si="2"/>
        <v>4.2199427936625184E-4</v>
      </c>
      <c r="Q54" s="2">
        <f t="shared" si="3"/>
        <v>4.6929566669642159E-4</v>
      </c>
      <c r="R54" s="2">
        <f t="shared" si="4"/>
        <v>5.4728281896659838E-4</v>
      </c>
      <c r="S54" s="2">
        <f t="shared" si="5"/>
        <v>6.2477075050836213E-4</v>
      </c>
      <c r="T54" s="2">
        <f t="shared" si="6"/>
        <v>-2.5960336141999551E-4</v>
      </c>
      <c r="U54" s="2">
        <f t="shared" si="7"/>
        <v>-8.2018478471015499E-4</v>
      </c>
      <c r="V54" s="2">
        <f t="shared" si="8"/>
        <v>-1.2811060809813407E-3</v>
      </c>
      <c r="W54" s="2">
        <f t="shared" si="9"/>
        <v>-1.2605161445389344E-3</v>
      </c>
      <c r="X54" s="2">
        <f t="shared" si="10"/>
        <v>-1.2441331638719593E-3</v>
      </c>
      <c r="Y54" s="2">
        <f t="shared" si="11"/>
        <v>-1.28463276232155E-3</v>
      </c>
    </row>
    <row r="55" spans="1:25" x14ac:dyDescent="0.35">
      <c r="A55" s="10">
        <v>41353</v>
      </c>
      <c r="B55" s="6">
        <v>-5.2837055320000001E-3</v>
      </c>
      <c r="C55" s="6">
        <v>-3.2753459170000001E-3</v>
      </c>
      <c r="D55" s="6">
        <v>-1.2565228700000001E-4</v>
      </c>
      <c r="E55" s="6">
        <v>2.9862111299999998E-4</v>
      </c>
      <c r="F55" s="6">
        <v>2.6815176400000004E-4</v>
      </c>
      <c r="G55" s="6">
        <v>2.9496694040000008E-4</v>
      </c>
      <c r="H55" s="6">
        <v>4.1108374400000003E-4</v>
      </c>
      <c r="I55" s="6">
        <v>-5.8728553429999997E-3</v>
      </c>
      <c r="J55" s="6">
        <v>-1.1303191488999999E-2</v>
      </c>
      <c r="K55" s="6">
        <v>-2.9773807940000003E-3</v>
      </c>
      <c r="L55" s="6">
        <v>3.1191515909999999E-3</v>
      </c>
      <c r="N55" s="2">
        <f t="shared" si="0"/>
        <v>-3.7715937810565547E-3</v>
      </c>
      <c r="O55" s="2">
        <f t="shared" si="1"/>
        <v>-2.5544487849651428E-3</v>
      </c>
      <c r="P55" s="2">
        <f t="shared" si="2"/>
        <v>1.4910809641906892E-4</v>
      </c>
      <c r="Q55" s="2">
        <f t="shared" si="3"/>
        <v>3.0839323093551215E-6</v>
      </c>
      <c r="R55" s="2">
        <f t="shared" si="4"/>
        <v>-1.7706949406962481E-4</v>
      </c>
      <c r="S55" s="2">
        <f t="shared" si="5"/>
        <v>-3.5068892085441989E-4</v>
      </c>
      <c r="T55" s="2">
        <f t="shared" si="6"/>
        <v>-1.5595324560686509E-3</v>
      </c>
      <c r="U55" s="2">
        <f t="shared" si="7"/>
        <v>-2.293331010327138E-3</v>
      </c>
      <c r="V55" s="2">
        <f t="shared" si="8"/>
        <v>-2.8613082982420885E-3</v>
      </c>
      <c r="W55" s="2">
        <f t="shared" si="9"/>
        <v>-3.648645700366133E-3</v>
      </c>
      <c r="X55" s="2">
        <f t="shared" si="10"/>
        <v>-3.7682212737369649E-3</v>
      </c>
      <c r="Y55" s="2">
        <f t="shared" si="11"/>
        <v>-3.7715937810565547E-3</v>
      </c>
    </row>
    <row r="56" spans="1:25" x14ac:dyDescent="0.35">
      <c r="A56" s="10">
        <v>41354</v>
      </c>
      <c r="B56" s="6">
        <v>-1.1191446132E-2</v>
      </c>
      <c r="C56" s="6">
        <v>-7.3223705760000002E-3</v>
      </c>
      <c r="D56" s="6">
        <v>-1.285833676E-3</v>
      </c>
      <c r="E56" s="6">
        <v>1.84853546E-4</v>
      </c>
      <c r="F56" s="6">
        <v>2.6815176400000004E-4</v>
      </c>
      <c r="G56" s="6">
        <v>2.9496694040000008E-4</v>
      </c>
      <c r="H56" s="6">
        <v>-4.9117177499999993E-4</v>
      </c>
      <c r="I56" s="6">
        <v>-8.1028020699999998E-3</v>
      </c>
      <c r="J56" s="6">
        <v>-6.0524546069999994E-3</v>
      </c>
      <c r="K56" s="6">
        <v>1.432646512E-3</v>
      </c>
      <c r="L56" s="6">
        <v>3.1094527360000001E-3</v>
      </c>
      <c r="N56" s="2">
        <f t="shared" si="0"/>
        <v>-7.1934181840794791E-3</v>
      </c>
      <c r="O56" s="2">
        <f t="shared" si="1"/>
        <v>-4.6122686268446206E-3</v>
      </c>
      <c r="P56" s="2">
        <f t="shared" si="2"/>
        <v>-2.710671441659834E-4</v>
      </c>
      <c r="Q56" s="2">
        <f t="shared" si="3"/>
        <v>-7.2041175043096694E-4</v>
      </c>
      <c r="R56" s="2">
        <f t="shared" si="4"/>
        <v>-1.1828273421522536E-3</v>
      </c>
      <c r="S56" s="2">
        <f t="shared" si="5"/>
        <v>-1.6234592111926398E-3</v>
      </c>
      <c r="T56" s="2">
        <f t="shared" si="6"/>
        <v>-3.1793261147006939E-3</v>
      </c>
      <c r="U56" s="2">
        <f t="shared" si="7"/>
        <v>-4.3565024257927135E-3</v>
      </c>
      <c r="V56" s="2">
        <f t="shared" si="8"/>
        <v>-5.2591880678700912E-3</v>
      </c>
      <c r="W56" s="2">
        <f t="shared" si="9"/>
        <v>-6.7176872381735069E-3</v>
      </c>
      <c r="X56" s="2">
        <f t="shared" si="10"/>
        <v>-7.003151940767607E-3</v>
      </c>
      <c r="Y56" s="2">
        <f t="shared" si="11"/>
        <v>-7.1934181840794791E-3</v>
      </c>
    </row>
    <row r="57" spans="1:25" x14ac:dyDescent="0.35">
      <c r="A57" s="10">
        <v>41355</v>
      </c>
      <c r="B57" s="6">
        <v>-1.597550067E-3</v>
      </c>
      <c r="C57" s="6">
        <v>-6.8019044099999998E-4</v>
      </c>
      <c r="D57" s="6">
        <v>7.3687909700000001E-4</v>
      </c>
      <c r="E57" s="6">
        <v>5.7409529299999997E-4</v>
      </c>
      <c r="F57" s="6">
        <v>2.6815176400000004E-4</v>
      </c>
      <c r="G57" s="6">
        <v>2.9496694040000008E-4</v>
      </c>
      <c r="H57" s="6">
        <v>1.0162659700000001E-4</v>
      </c>
      <c r="I57" s="6">
        <v>-5.9917950190000006E-3</v>
      </c>
      <c r="J57" s="6">
        <v>-1.150202977E-2</v>
      </c>
      <c r="K57" s="6">
        <v>-1.7230745750000001E-3</v>
      </c>
      <c r="L57" s="6">
        <v>8.0595164289999997E-3</v>
      </c>
      <c r="N57" s="2">
        <f t="shared" si="0"/>
        <v>-8.5327719996752685E-4</v>
      </c>
      <c r="O57" s="2">
        <f t="shared" si="1"/>
        <v>-8.4767014628433211E-4</v>
      </c>
      <c r="P57" s="2">
        <f t="shared" si="2"/>
        <v>7.105364995988574E-4</v>
      </c>
      <c r="Q57" s="2">
        <f t="shared" si="3"/>
        <v>9.6562011334205898E-4</v>
      </c>
      <c r="R57" s="2">
        <f t="shared" si="4"/>
        <v>1.2092138984774708E-3</v>
      </c>
      <c r="S57" s="2">
        <f t="shared" si="5"/>
        <v>1.4571972025228903E-3</v>
      </c>
      <c r="T57" s="2">
        <f t="shared" si="6"/>
        <v>5.5238685115138091E-4</v>
      </c>
      <c r="U57" s="2">
        <f t="shared" si="7"/>
        <v>-6.2971113534856203E-6</v>
      </c>
      <c r="V57" s="2">
        <f t="shared" si="8"/>
        <v>-4.4705786077156584E-4</v>
      </c>
      <c r="W57" s="2">
        <f t="shared" si="9"/>
        <v>-8.5498985844422674E-4</v>
      </c>
      <c r="X57" s="2">
        <f t="shared" si="10"/>
        <v>-8.9623764095216876E-4</v>
      </c>
      <c r="Y57" s="2">
        <f t="shared" si="11"/>
        <v>-8.5327719996752685E-4</v>
      </c>
    </row>
    <row r="58" spans="1:25" x14ac:dyDescent="0.35">
      <c r="A58" s="10">
        <v>41358</v>
      </c>
      <c r="B58" s="6">
        <v>2.1562306649999998E-3</v>
      </c>
      <c r="C58" s="6">
        <v>1.6322810090000001E-3</v>
      </c>
      <c r="D58" s="6">
        <v>8.2481015099999998E-4</v>
      </c>
      <c r="E58" s="6">
        <v>2.7874918299999998E-4</v>
      </c>
      <c r="F58" s="6">
        <v>2.6815176400000004E-4</v>
      </c>
      <c r="G58" s="6">
        <v>2.9496694040000008E-4</v>
      </c>
      <c r="H58" s="6">
        <v>5.7301177399999995E-4</v>
      </c>
      <c r="I58" s="6">
        <v>-6.6976811540000007E-3</v>
      </c>
      <c r="J58" s="6">
        <v>2.7378507870000003E-3</v>
      </c>
      <c r="K58" s="6">
        <v>-4.9106403580000003E-3</v>
      </c>
      <c r="L58" s="6">
        <v>-6.1500615000000002E-4</v>
      </c>
      <c r="N58" s="2">
        <f t="shared" si="0"/>
        <v>-3.4542977792466665E-4</v>
      </c>
      <c r="O58" s="2">
        <f t="shared" si="1"/>
        <v>-3.1671581442113E-4</v>
      </c>
      <c r="P58" s="2">
        <f t="shared" si="2"/>
        <v>3.4406792687973679E-4</v>
      </c>
      <c r="Q58" s="2">
        <f t="shared" si="3"/>
        <v>4.1303858502651357E-4</v>
      </c>
      <c r="R58" s="2">
        <f t="shared" si="4"/>
        <v>4.7785550361364554E-4</v>
      </c>
      <c r="S58" s="2">
        <f t="shared" si="5"/>
        <v>5.3453995422262745E-4</v>
      </c>
      <c r="T58" s="2">
        <f t="shared" si="6"/>
        <v>2.457367755176903E-4</v>
      </c>
      <c r="U58" s="2">
        <f t="shared" si="7"/>
        <v>-5.9649175439928492E-5</v>
      </c>
      <c r="V58" s="2">
        <f t="shared" si="8"/>
        <v>-3.1415028278328194E-4</v>
      </c>
      <c r="W58" s="2">
        <f t="shared" si="9"/>
        <v>-2.243789918066455E-4</v>
      </c>
      <c r="X58" s="2">
        <f t="shared" si="10"/>
        <v>-2.2853163069621414E-4</v>
      </c>
      <c r="Y58" s="2">
        <f t="shared" si="11"/>
        <v>-3.4542977792466665E-4</v>
      </c>
    </row>
    <row r="59" spans="1:25" x14ac:dyDescent="0.35">
      <c r="A59" s="10">
        <v>41359</v>
      </c>
      <c r="B59" s="6">
        <v>2.9769945900000002E-4</v>
      </c>
      <c r="C59" s="6">
        <v>2.3011238699999998E-4</v>
      </c>
      <c r="D59" s="6">
        <v>1.2581416700000001E-4</v>
      </c>
      <c r="E59" s="6">
        <v>2.4972589999999999E-4</v>
      </c>
      <c r="F59" s="6">
        <v>2.6815176400000004E-4</v>
      </c>
      <c r="G59" s="6">
        <v>2.9496694040000008E-4</v>
      </c>
      <c r="H59" s="6">
        <v>1.9119945199999998E-4</v>
      </c>
      <c r="I59" s="6">
        <v>1.4542671259E-2</v>
      </c>
      <c r="J59" s="6">
        <v>4.7781569969999995E-3</v>
      </c>
      <c r="K59" s="6">
        <v>5.158895254E-3</v>
      </c>
      <c r="L59" s="6">
        <v>8.0000000000000002E-3</v>
      </c>
      <c r="N59" s="2">
        <f t="shared" si="0"/>
        <v>5.0462546544775321E-3</v>
      </c>
      <c r="O59" s="2">
        <f t="shared" si="1"/>
        <v>3.7687537093945033E-3</v>
      </c>
      <c r="P59" s="2">
        <f t="shared" si="2"/>
        <v>6.3909181899905287E-4</v>
      </c>
      <c r="Q59" s="2">
        <f t="shared" si="3"/>
        <v>1.0938247295318197E-3</v>
      </c>
      <c r="R59" s="2">
        <f t="shared" si="4"/>
        <v>1.5280438051461726E-3</v>
      </c>
      <c r="S59" s="2">
        <f t="shared" si="5"/>
        <v>1.9578149072492471E-3</v>
      </c>
      <c r="T59" s="2">
        <f t="shared" si="6"/>
        <v>3.1888512816006681E-3</v>
      </c>
      <c r="U59" s="2">
        <f t="shared" si="7"/>
        <v>3.9946920197539305E-3</v>
      </c>
      <c r="V59" s="2">
        <f t="shared" si="8"/>
        <v>4.647077655705917E-3</v>
      </c>
      <c r="W59" s="2">
        <f t="shared" si="9"/>
        <v>4.8521843288864769E-3</v>
      </c>
      <c r="X59" s="2">
        <f t="shared" si="10"/>
        <v>4.9000392317025687E-3</v>
      </c>
      <c r="Y59" s="2">
        <f t="shared" si="11"/>
        <v>5.0462546544775321E-3</v>
      </c>
    </row>
    <row r="60" spans="1:25" x14ac:dyDescent="0.35">
      <c r="A60" s="10">
        <v>41360</v>
      </c>
      <c r="B60" s="6">
        <v>-3.0864619299999997E-4</v>
      </c>
      <c r="C60" s="6">
        <v>3.34002032E-4</v>
      </c>
      <c r="D60" s="6">
        <v>1.3258894549999999E-3</v>
      </c>
      <c r="E60" s="6">
        <v>4.9638541399999998E-4</v>
      </c>
      <c r="F60" s="6">
        <v>2.6815176400000004E-4</v>
      </c>
      <c r="G60" s="6">
        <v>2.9496694040000008E-4</v>
      </c>
      <c r="H60" s="6">
        <v>4.7588861699999997E-4</v>
      </c>
      <c r="I60" s="6">
        <v>6.5204505040000003E-3</v>
      </c>
      <c r="J60" s="6">
        <v>4.0760869570000005E-3</v>
      </c>
      <c r="K60" s="6">
        <v>6.5587967499999996E-4</v>
      </c>
      <c r="L60" s="6">
        <v>-2.4420024419999999E-3</v>
      </c>
      <c r="N60" s="2">
        <f t="shared" si="0"/>
        <v>9.0938442588167493E-4</v>
      </c>
      <c r="O60" s="2">
        <f t="shared" si="1"/>
        <v>1.4305559530743111E-3</v>
      </c>
      <c r="P60" s="2">
        <f t="shared" si="2"/>
        <v>4.9849524616341859E-4</v>
      </c>
      <c r="Q60" s="2">
        <f t="shared" si="3"/>
        <v>4.9852045310523163E-4</v>
      </c>
      <c r="R60" s="2">
        <f t="shared" si="4"/>
        <v>5.2050607185687462E-4</v>
      </c>
      <c r="S60" s="2">
        <f t="shared" si="5"/>
        <v>5.3457102028886506E-4</v>
      </c>
      <c r="T60" s="2">
        <f t="shared" si="6"/>
        <v>8.1079880646405206E-4</v>
      </c>
      <c r="U60" s="2">
        <f t="shared" si="7"/>
        <v>9.6375313487871825E-4</v>
      </c>
      <c r="V60" s="2">
        <f t="shared" si="8"/>
        <v>1.0962598571941048E-3</v>
      </c>
      <c r="W60" s="2">
        <f t="shared" si="9"/>
        <v>9.3521702378418969E-4</v>
      </c>
      <c r="X60" s="2">
        <f t="shared" si="10"/>
        <v>9.0008339785528104E-4</v>
      </c>
      <c r="Y60" s="2">
        <f t="shared" si="11"/>
        <v>9.0938442588167493E-4</v>
      </c>
    </row>
    <row r="61" spans="1:25" x14ac:dyDescent="0.35">
      <c r="A61" s="10">
        <v>41361</v>
      </c>
      <c r="B61" s="6">
        <v>-1.6332670287999999E-2</v>
      </c>
      <c r="C61" s="6">
        <v>-1.0124427424E-2</v>
      </c>
      <c r="D61" s="6">
        <v>-5.5802674700000004E-4</v>
      </c>
      <c r="E61" s="6">
        <v>1.7358744200000003E-4</v>
      </c>
      <c r="F61" s="6">
        <v>2.6889369300000002E-4</v>
      </c>
      <c r="G61" s="6">
        <v>2.9578306230000005E-4</v>
      </c>
      <c r="H61" s="6">
        <v>3.9624387499999998E-4</v>
      </c>
      <c r="I61" s="6">
        <v>5.6751258159999998E-3</v>
      </c>
      <c r="J61" s="6">
        <v>8.1190798379999988E-3</v>
      </c>
      <c r="K61" s="6">
        <v>5.014508985E-3</v>
      </c>
      <c r="L61" s="6">
        <v>4.2839657279999995E-3</v>
      </c>
      <c r="N61" s="2">
        <f t="shared" si="0"/>
        <v>-6.2265708164004618E-3</v>
      </c>
      <c r="O61" s="2">
        <f t="shared" si="1"/>
        <v>-2.5283699167946371E-3</v>
      </c>
      <c r="P61" s="2">
        <f t="shared" si="2"/>
        <v>-5.2533984309624646E-5</v>
      </c>
      <c r="Q61" s="2">
        <f t="shared" si="3"/>
        <v>-3.3027783837332939E-4</v>
      </c>
      <c r="R61" s="2">
        <f t="shared" si="4"/>
        <v>-6.6035192832197723E-4</v>
      </c>
      <c r="S61" s="2">
        <f t="shared" si="5"/>
        <v>-9.9069804732245317E-4</v>
      </c>
      <c r="T61" s="2">
        <f t="shared" si="6"/>
        <v>-1.7623652595075577E-3</v>
      </c>
      <c r="U61" s="2">
        <f t="shared" si="7"/>
        <v>-2.6974814116561491E-3</v>
      </c>
      <c r="V61" s="2">
        <f t="shared" si="8"/>
        <v>-3.3734546985985251E-3</v>
      </c>
      <c r="W61" s="2">
        <f t="shared" si="9"/>
        <v>-5.4794864879107808E-3</v>
      </c>
      <c r="X61" s="2">
        <f t="shared" si="10"/>
        <v>-5.9336989868461407E-3</v>
      </c>
      <c r="Y61" s="2">
        <f t="shared" si="11"/>
        <v>-6.2265708164004618E-3</v>
      </c>
    </row>
    <row r="62" spans="1:25" x14ac:dyDescent="0.35">
      <c r="A62" s="10">
        <v>41365</v>
      </c>
      <c r="B62" s="6">
        <v>-1.3532790082999999E-2</v>
      </c>
      <c r="C62" s="6">
        <v>-8.3556209609999994E-3</v>
      </c>
      <c r="D62" s="6">
        <v>-5.0393635700000006E-4</v>
      </c>
      <c r="E62" s="6">
        <v>2.36750137E-4</v>
      </c>
      <c r="F62" s="6">
        <v>2.6926460599999998E-4</v>
      </c>
      <c r="G62" s="6">
        <v>2.9619106659999999E-4</v>
      </c>
      <c r="H62" s="6">
        <v>-1.3269582599999999E-3</v>
      </c>
      <c r="I62" s="6">
        <v>-7.9855195910000006E-3</v>
      </c>
      <c r="J62" s="6">
        <v>-4.6979865770000002E-3</v>
      </c>
      <c r="K62" s="6">
        <v>-1.924879062E-3</v>
      </c>
      <c r="L62" s="6">
        <v>-1.828153565E-3</v>
      </c>
      <c r="N62" s="2">
        <f t="shared" si="0"/>
        <v>-9.3324039265147186E-3</v>
      </c>
      <c r="O62" s="2">
        <f t="shared" si="1"/>
        <v>-5.4578898730830942E-3</v>
      </c>
      <c r="P62" s="2">
        <f t="shared" si="2"/>
        <v>-4.6648070447476869E-4</v>
      </c>
      <c r="Q62" s="2">
        <f t="shared" si="3"/>
        <v>-1.1217689489649303E-3</v>
      </c>
      <c r="R62" s="2">
        <f t="shared" si="4"/>
        <v>-1.7236646705891187E-3</v>
      </c>
      <c r="S62" s="2">
        <f t="shared" si="5"/>
        <v>-2.3004284678732742E-3</v>
      </c>
      <c r="T62" s="2">
        <f t="shared" si="6"/>
        <v>-4.2038284367271065E-3</v>
      </c>
      <c r="U62" s="2">
        <f t="shared" si="7"/>
        <v>-5.6690573265481088E-3</v>
      </c>
      <c r="V62" s="2">
        <f t="shared" si="8"/>
        <v>-6.7891940155884777E-3</v>
      </c>
      <c r="W62" s="2">
        <f t="shared" si="9"/>
        <v>-8.6856552459186245E-3</v>
      </c>
      <c r="X62" s="2">
        <f t="shared" si="10"/>
        <v>-9.0698208167537819E-3</v>
      </c>
      <c r="Y62" s="2">
        <f t="shared" si="11"/>
        <v>-9.3324039265147186E-3</v>
      </c>
    </row>
    <row r="63" spans="1:25" x14ac:dyDescent="0.35">
      <c r="A63" s="10">
        <v>41366</v>
      </c>
      <c r="B63" s="6">
        <v>5.8287743420000005E-3</v>
      </c>
      <c r="C63" s="6">
        <v>4.0640782199999996E-3</v>
      </c>
      <c r="D63" s="6">
        <v>1.4226310019999999E-3</v>
      </c>
      <c r="E63" s="6">
        <v>4.7360335799999999E-4</v>
      </c>
      <c r="F63" s="6">
        <v>2.6926460599999998E-4</v>
      </c>
      <c r="G63" s="6">
        <v>2.9619106659999999E-4</v>
      </c>
      <c r="H63" s="6">
        <v>2.24068044E-4</v>
      </c>
      <c r="I63" s="6">
        <v>-1.812099746E-2</v>
      </c>
      <c r="J63" s="6">
        <v>-8.0917060009999993E-3</v>
      </c>
      <c r="K63" s="6">
        <v>-2.8611667979999999E-3</v>
      </c>
      <c r="L63" s="6">
        <v>5.4945054950000004E-3</v>
      </c>
      <c r="N63" s="2">
        <f t="shared" si="0"/>
        <v>4.4597706798348317E-5</v>
      </c>
      <c r="O63" s="2">
        <f t="shared" si="1"/>
        <v>-1.0137786478319364E-3</v>
      </c>
      <c r="P63" s="2">
        <f t="shared" si="2"/>
        <v>7.8093383342507227E-4</v>
      </c>
      <c r="Q63" s="2">
        <f t="shared" si="3"/>
        <v>1.1907301938997011E-3</v>
      </c>
      <c r="R63" s="2">
        <f t="shared" si="4"/>
        <v>1.6035144518284929E-3</v>
      </c>
      <c r="S63" s="2">
        <f t="shared" si="5"/>
        <v>2.0114233605835778E-3</v>
      </c>
      <c r="T63" s="2">
        <f t="shared" si="6"/>
        <v>9.9538541729141681E-4</v>
      </c>
      <c r="U63" s="2">
        <f t="shared" si="7"/>
        <v>2.7814250550158362E-4</v>
      </c>
      <c r="V63" s="2">
        <f t="shared" si="8"/>
        <v>-3.2617440636479775E-4</v>
      </c>
      <c r="W63" s="2">
        <f t="shared" si="9"/>
        <v>3.7075828686875542E-5</v>
      </c>
      <c r="X63" s="2">
        <f t="shared" si="10"/>
        <v>1.1885895387596227E-4</v>
      </c>
      <c r="Y63" s="2">
        <f t="shared" si="11"/>
        <v>4.4597706798348317E-5</v>
      </c>
    </row>
    <row r="64" spans="1:25" x14ac:dyDescent="0.35">
      <c r="A64" s="10">
        <v>41367</v>
      </c>
      <c r="B64" s="6">
        <v>-8.3574270409999991E-3</v>
      </c>
      <c r="C64" s="6">
        <v>-5.6238134719999999E-3</v>
      </c>
      <c r="D64" s="6">
        <v>-1.5140597629999999E-3</v>
      </c>
      <c r="E64" s="6">
        <v>-3.4239681100000003E-4</v>
      </c>
      <c r="F64" s="6">
        <v>2.6889369300000002E-4</v>
      </c>
      <c r="G64" s="6">
        <v>2.9578306230000005E-4</v>
      </c>
      <c r="H64" s="6">
        <v>-9.2691396600000006E-4</v>
      </c>
      <c r="I64" s="6">
        <v>1.2261108783000001E-2</v>
      </c>
      <c r="J64" s="6">
        <v>-1.3596193070000001E-3</v>
      </c>
      <c r="K64" s="6">
        <v>2.0931815719999998E-3</v>
      </c>
      <c r="L64" s="6">
        <v>-5.4644808739999998E-3</v>
      </c>
      <c r="N64" s="2">
        <f t="shared" si="0"/>
        <v>-2.9160918361373347E-3</v>
      </c>
      <c r="O64" s="2">
        <f t="shared" si="1"/>
        <v>-1.0959202069529385E-3</v>
      </c>
      <c r="P64" s="2">
        <f t="shared" si="2"/>
        <v>-8.5875501969907657E-4</v>
      </c>
      <c r="Q64" s="2">
        <f t="shared" si="3"/>
        <v>-1.4555200742131487E-3</v>
      </c>
      <c r="R64" s="2">
        <f t="shared" si="4"/>
        <v>-2.0250219048509543E-3</v>
      </c>
      <c r="S64" s="2">
        <f t="shared" si="5"/>
        <v>-2.5756217562658756E-3</v>
      </c>
      <c r="T64" s="2">
        <f t="shared" si="6"/>
        <v>-2.4983272034089033E-3</v>
      </c>
      <c r="U64" s="2">
        <f t="shared" si="7"/>
        <v>-2.2951529145899012E-3</v>
      </c>
      <c r="V64" s="2">
        <f t="shared" si="8"/>
        <v>-2.0949194106995393E-3</v>
      </c>
      <c r="W64" s="2">
        <f t="shared" si="9"/>
        <v>-2.8678541205783763E-3</v>
      </c>
      <c r="X64" s="2">
        <f t="shared" si="10"/>
        <v>-3.0029967633835117E-3</v>
      </c>
      <c r="Y64" s="2">
        <f t="shared" si="11"/>
        <v>-2.9160918361373347E-3</v>
      </c>
    </row>
    <row r="65" spans="1:25" x14ac:dyDescent="0.35">
      <c r="A65" s="10">
        <v>41368</v>
      </c>
      <c r="B65" s="6">
        <v>3.158028589E-3</v>
      </c>
      <c r="C65" s="6">
        <v>2.3318091090000002E-3</v>
      </c>
      <c r="D65" s="6">
        <v>1.0981723769999999E-3</v>
      </c>
      <c r="E65" s="6">
        <v>3.6709113000000002E-4</v>
      </c>
      <c r="F65" s="6">
        <v>2.6889369300000002E-4</v>
      </c>
      <c r="G65" s="6">
        <v>2.9578306230000005E-4</v>
      </c>
      <c r="H65" s="6">
        <v>4.5997755999999995E-5</v>
      </c>
      <c r="I65" s="6">
        <v>-1.6450091789000001E-2</v>
      </c>
      <c r="J65" s="6">
        <v>-6.8073519400000003E-3</v>
      </c>
      <c r="K65" s="6">
        <v>-5.7775576799999997E-4</v>
      </c>
      <c r="L65" s="6">
        <v>4.8840048839999999E-3</v>
      </c>
      <c r="N65" s="2">
        <f t="shared" si="0"/>
        <v>-1.0758047621254837E-3</v>
      </c>
      <c r="O65" s="2">
        <f t="shared" si="1"/>
        <v>-1.5117620139105453E-3</v>
      </c>
      <c r="P65" s="2">
        <f t="shared" si="2"/>
        <v>5.8684514849273873E-4</v>
      </c>
      <c r="Q65" s="2">
        <f t="shared" si="3"/>
        <v>8.8445528837610048E-4</v>
      </c>
      <c r="R65" s="2">
        <f t="shared" si="4"/>
        <v>1.1855681454226675E-3</v>
      </c>
      <c r="S65" s="2">
        <f t="shared" si="5"/>
        <v>1.4841888315858596E-3</v>
      </c>
      <c r="T65" s="2">
        <f t="shared" si="6"/>
        <v>4.056420657655923E-4</v>
      </c>
      <c r="U65" s="2">
        <f t="shared" si="7"/>
        <v>-3.9174306960559012E-4</v>
      </c>
      <c r="V65" s="2">
        <f t="shared" si="8"/>
        <v>-1.0488532637574915E-3</v>
      </c>
      <c r="W65" s="2">
        <f t="shared" si="9"/>
        <v>-9.8486322074509722E-4</v>
      </c>
      <c r="X65" s="2">
        <f t="shared" si="10"/>
        <v>-9.6837497809150529E-4</v>
      </c>
      <c r="Y65" s="2">
        <f t="shared" si="11"/>
        <v>-1.0758047621254837E-3</v>
      </c>
    </row>
    <row r="66" spans="1:25" x14ac:dyDescent="0.35">
      <c r="A66" s="10">
        <v>41369</v>
      </c>
      <c r="B66" s="6">
        <v>2.1400904990999999E-2</v>
      </c>
      <c r="C66" s="6">
        <v>1.4226054987000001E-2</v>
      </c>
      <c r="D66" s="6">
        <v>3.4911685479999998E-3</v>
      </c>
      <c r="E66" s="6">
        <v>7.7111777900000001E-4</v>
      </c>
      <c r="F66" s="6">
        <v>2.6889369300000002E-4</v>
      </c>
      <c r="G66" s="6">
        <v>2.9578306230000005E-4</v>
      </c>
      <c r="H66" s="6">
        <v>1.0232788549999999E-3</v>
      </c>
      <c r="I66" s="6">
        <v>7.3561704000000006E-3</v>
      </c>
      <c r="J66" s="6">
        <v>1.0281014393E-2</v>
      </c>
      <c r="K66" s="6">
        <v>-2.375885398E-3</v>
      </c>
      <c r="L66" s="6">
        <v>-2.6731470230999997E-2</v>
      </c>
      <c r="N66" s="2">
        <f t="shared" ref="N66:N129" si="12">SUMPRODUCT($B66:$L66,$B$2119:$L$2119)</f>
        <v>7.8327700533213727E-3</v>
      </c>
      <c r="O66" s="2">
        <f t="shared" ref="O66:O129" si="13">SUMPRODUCT($B66:$L66,$B$2123:$L$2123)</f>
        <v>5.5199884389539938E-3</v>
      </c>
      <c r="P66" s="2">
        <f t="shared" ref="P66:P129" si="14">SUMPRODUCT($B66:$L66,$B$2124:$L$2124)</f>
        <v>5.6710612929687155E-4</v>
      </c>
      <c r="Q66" s="2">
        <f t="shared" ref="Q66:Q129" si="15">SUMPRODUCT($B66:$L66,$B$2125:$L$2125)</f>
        <v>2.1628919599582606E-4</v>
      </c>
      <c r="R66" s="2">
        <f t="shared" ref="R66:R129" si="16">SUMPRODUCT($B66:$L66,$B$2126:$L$2126)</f>
        <v>1.4735669877484741E-5</v>
      </c>
      <c r="S66" s="2">
        <f t="shared" ref="S66:S129" si="17">SUMPRODUCT($B66:$L66,$B$2127:$L$2127)</f>
        <v>-2.0618194996161604E-4</v>
      </c>
      <c r="T66" s="2">
        <f t="shared" ref="T66:T129" si="18">SUMPRODUCT($B66:$L66,$B$2128:$L$2128)</f>
        <v>1.6416788093710083E-3</v>
      </c>
      <c r="U66" s="2">
        <f t="shared" ref="U66:U129" si="19">SUMPRODUCT($B66:$L66,$B$2129:$L$2129)</f>
        <v>3.3021734528239591E-3</v>
      </c>
      <c r="V66" s="2">
        <f t="shared" ref="V66:V129" si="20">SUMPRODUCT($B66:$L66,$B$2130:$L$2130)</f>
        <v>4.5553867796917155E-3</v>
      </c>
      <c r="W66" s="2">
        <f t="shared" ref="W66:W129" si="21">SUMPRODUCT($B66:$L66,$B$2131:$L$2131)</f>
        <v>7.0794417299690632E-3</v>
      </c>
      <c r="X66" s="2">
        <f t="shared" ref="X66:X129" si="22">SUMPRODUCT($B66:$L66,$B$2132:$L$2132)</f>
        <v>7.5787428037181487E-3</v>
      </c>
      <c r="Y66" s="2">
        <f t="shared" ref="Y66:Y129" si="23">SUMPRODUCT($B66:$L66,$B$2133:$L$2133)</f>
        <v>7.8327700533213727E-3</v>
      </c>
    </row>
    <row r="67" spans="1:25" x14ac:dyDescent="0.35">
      <c r="A67" s="10">
        <v>41372</v>
      </c>
      <c r="B67" s="6">
        <v>-4.2398347850000004E-3</v>
      </c>
      <c r="C67" s="6">
        <v>-2.4194059929999998E-3</v>
      </c>
      <c r="D67" s="6">
        <v>3.5289898100000002E-4</v>
      </c>
      <c r="E67" s="6">
        <v>3.3562151000000001E-5</v>
      </c>
      <c r="F67" s="6">
        <v>2.6889369300000002E-4</v>
      </c>
      <c r="G67" s="6">
        <v>2.9578306230000005E-4</v>
      </c>
      <c r="H67" s="6">
        <v>4.2984202100000002E-4</v>
      </c>
      <c r="I67" s="6">
        <v>7.6294277899999999E-4</v>
      </c>
      <c r="J67" s="6">
        <v>4.7489823609999995E-3</v>
      </c>
      <c r="K67" s="6">
        <v>-1.356333696E-3</v>
      </c>
      <c r="L67" s="6">
        <v>6.242197253E-3</v>
      </c>
      <c r="N67" s="2">
        <f t="shared" si="12"/>
        <v>-6.6032734289875523E-4</v>
      </c>
      <c r="O67" s="2">
        <f t="shared" si="13"/>
        <v>1.3009486508756807E-5</v>
      </c>
      <c r="P67" s="2">
        <f t="shared" si="14"/>
        <v>2.8634931890655083E-4</v>
      </c>
      <c r="Q67" s="2">
        <f t="shared" si="15"/>
        <v>5.6131066142410795E-4</v>
      </c>
      <c r="R67" s="2">
        <f t="shared" si="16"/>
        <v>7.9339628459771587E-4</v>
      </c>
      <c r="S67" s="2">
        <f t="shared" si="17"/>
        <v>1.0139957285784252E-3</v>
      </c>
      <c r="T67" s="2">
        <f t="shared" si="18"/>
        <v>8.59887257387886E-4</v>
      </c>
      <c r="U67" s="2">
        <f t="shared" si="19"/>
        <v>5.1069755583710004E-4</v>
      </c>
      <c r="V67" s="2">
        <f t="shared" si="20"/>
        <v>2.5149047624092912E-4</v>
      </c>
      <c r="W67" s="2">
        <f t="shared" si="21"/>
        <v>-3.7886543254813656E-4</v>
      </c>
      <c r="X67" s="2">
        <f t="shared" si="22"/>
        <v>-5.264293245347872E-4</v>
      </c>
      <c r="Y67" s="2">
        <f t="shared" si="23"/>
        <v>-6.6032734289875523E-4</v>
      </c>
    </row>
    <row r="68" spans="1:25" x14ac:dyDescent="0.35">
      <c r="A68" s="10">
        <v>41373</v>
      </c>
      <c r="B68" s="6">
        <v>3.561888662E-3</v>
      </c>
      <c r="C68" s="6">
        <v>2.1026095230000002E-3</v>
      </c>
      <c r="D68" s="6">
        <v>-1.09502521E-4</v>
      </c>
      <c r="E68" s="6">
        <v>-1.1604747499999999E-4</v>
      </c>
      <c r="F68" s="6">
        <v>2.6889369300000002E-4</v>
      </c>
      <c r="G68" s="6">
        <v>2.9578306230000005E-4</v>
      </c>
      <c r="H68" s="6">
        <v>6.6065986699999997E-4</v>
      </c>
      <c r="I68" s="6">
        <v>1.4884193711999999E-2</v>
      </c>
      <c r="J68" s="6">
        <v>2.025658339E-3</v>
      </c>
      <c r="K68" s="6">
        <v>-3.8896115500000004E-4</v>
      </c>
      <c r="L68" s="6">
        <v>1.861042184E-3</v>
      </c>
      <c r="N68" s="2">
        <f t="shared" si="12"/>
        <v>5.4824836391173144E-3</v>
      </c>
      <c r="O68" s="2">
        <f t="shared" si="13"/>
        <v>3.806007497239197E-3</v>
      </c>
      <c r="P68" s="2">
        <f t="shared" si="14"/>
        <v>2.044146744391968E-4</v>
      </c>
      <c r="Q68" s="2">
        <f t="shared" si="15"/>
        <v>4.8925527108651474E-4</v>
      </c>
      <c r="R68" s="2">
        <f t="shared" si="16"/>
        <v>7.3895728010884806E-4</v>
      </c>
      <c r="S68" s="2">
        <f t="shared" si="17"/>
        <v>9.7878823971523548E-4</v>
      </c>
      <c r="T68" s="2">
        <f t="shared" si="18"/>
        <v>2.3658090875405846E-3</v>
      </c>
      <c r="U68" s="2">
        <f t="shared" si="19"/>
        <v>3.4864878224731754E-3</v>
      </c>
      <c r="V68" s="2">
        <f t="shared" si="20"/>
        <v>4.3759261992738167E-3</v>
      </c>
      <c r="W68" s="2">
        <f t="shared" si="21"/>
        <v>5.0723577134290376E-3</v>
      </c>
      <c r="X68" s="2">
        <f t="shared" si="22"/>
        <v>5.2332184237914754E-3</v>
      </c>
      <c r="Y68" s="2">
        <f t="shared" si="23"/>
        <v>5.4824836391173144E-3</v>
      </c>
    </row>
    <row r="69" spans="1:25" x14ac:dyDescent="0.35">
      <c r="A69" s="10">
        <v>41374</v>
      </c>
      <c r="B69" s="6">
        <v>8.2600199700000006E-4</v>
      </c>
      <c r="C69" s="6">
        <v>4.7767388899999999E-4</v>
      </c>
      <c r="D69" s="6">
        <v>-5.2293677000000001E-5</v>
      </c>
      <c r="E69" s="6">
        <v>1.9812063700000001E-4</v>
      </c>
      <c r="F69" s="6">
        <v>2.6889369300000002E-4</v>
      </c>
      <c r="G69" s="6">
        <v>2.9578306230000005E-4</v>
      </c>
      <c r="H69" s="6">
        <v>1.0702419570000001E-3</v>
      </c>
      <c r="I69" s="6">
        <v>4.9005580200000001E-3</v>
      </c>
      <c r="J69" s="6">
        <v>1.1455525606000001E-2</v>
      </c>
      <c r="K69" s="6">
        <v>3.954913981E-3</v>
      </c>
      <c r="L69" s="6">
        <v>1.1145510836000001E-2</v>
      </c>
      <c r="N69" s="2">
        <f t="shared" si="12"/>
        <v>4.0834763729663956E-3</v>
      </c>
      <c r="O69" s="2">
        <f t="shared" si="13"/>
        <v>2.780104215740143E-3</v>
      </c>
      <c r="P69" s="2">
        <f t="shared" si="14"/>
        <v>7.7641307647841051E-4</v>
      </c>
      <c r="Q69" s="2">
        <f t="shared" si="15"/>
        <v>1.38258219222475E-3</v>
      </c>
      <c r="R69" s="2">
        <f t="shared" si="16"/>
        <v>1.9100125973046589E-3</v>
      </c>
      <c r="S69" s="2">
        <f t="shared" si="17"/>
        <v>2.4217896889018901E-3</v>
      </c>
      <c r="T69" s="2">
        <f t="shared" si="18"/>
        <v>3.368777957094398E-3</v>
      </c>
      <c r="U69" s="2">
        <f t="shared" si="19"/>
        <v>3.7119201708320083E-3</v>
      </c>
      <c r="V69" s="2">
        <f t="shared" si="20"/>
        <v>3.9855341097634941E-3</v>
      </c>
      <c r="W69" s="2">
        <f t="shared" si="21"/>
        <v>4.1693454111973952E-3</v>
      </c>
      <c r="X69" s="2">
        <f t="shared" si="22"/>
        <v>4.1653352345685114E-3</v>
      </c>
      <c r="Y69" s="2">
        <f t="shared" si="23"/>
        <v>4.0834763729663956E-3</v>
      </c>
    </row>
    <row r="70" spans="1:25" x14ac:dyDescent="0.35">
      <c r="A70" s="10">
        <v>41375</v>
      </c>
      <c r="B70" s="6">
        <v>-3.6791121289999999E-3</v>
      </c>
      <c r="C70" s="6">
        <v>-2.4897194679999999E-3</v>
      </c>
      <c r="D70" s="6">
        <v>-6.7851645800000001E-4</v>
      </c>
      <c r="E70" s="6">
        <v>1.6207057199999999E-4</v>
      </c>
      <c r="F70" s="6">
        <v>2.6889369300000002E-4</v>
      </c>
      <c r="G70" s="6">
        <v>2.9578306230000005E-4</v>
      </c>
      <c r="H70" s="6">
        <v>-3.0048726099999999E-4</v>
      </c>
      <c r="I70" s="6">
        <v>-1.3989249991E-2</v>
      </c>
      <c r="J70" s="6">
        <v>-6.6622251830000005E-3</v>
      </c>
      <c r="K70" s="6">
        <v>6.6714531699999999E-4</v>
      </c>
      <c r="L70" s="6">
        <v>-6.1236987099999997E-4</v>
      </c>
      <c r="N70" s="2">
        <f t="shared" si="12"/>
        <v>-5.2652885738365077E-3</v>
      </c>
      <c r="O70" s="2">
        <f t="shared" si="13"/>
        <v>-3.9434489918321585E-3</v>
      </c>
      <c r="P70" s="2">
        <f t="shared" si="14"/>
        <v>-1.8602624894441125E-4</v>
      </c>
      <c r="Q70" s="2">
        <f t="shared" si="15"/>
        <v>-5.5295654681946293E-4</v>
      </c>
      <c r="R70" s="2">
        <f t="shared" si="16"/>
        <v>-9.1483994378404601E-4</v>
      </c>
      <c r="S70" s="2">
        <f t="shared" si="17"/>
        <v>-1.2606833306050176E-3</v>
      </c>
      <c r="T70" s="2">
        <f t="shared" si="18"/>
        <v>-2.6605941505422719E-3</v>
      </c>
      <c r="U70" s="2">
        <f t="shared" si="19"/>
        <v>-3.6346070996068191E-3</v>
      </c>
      <c r="V70" s="2">
        <f t="shared" si="20"/>
        <v>-4.4086236464785204E-3</v>
      </c>
      <c r="W70" s="2">
        <f t="shared" si="21"/>
        <v>-4.9912170356870515E-3</v>
      </c>
      <c r="X70" s="2">
        <f t="shared" si="22"/>
        <v>-5.1084396021765658E-3</v>
      </c>
      <c r="Y70" s="2">
        <f t="shared" si="23"/>
        <v>-5.2652885738365077E-3</v>
      </c>
    </row>
    <row r="71" spans="1:25" x14ac:dyDescent="0.35">
      <c r="A71" s="10">
        <v>41376</v>
      </c>
      <c r="B71" s="6">
        <v>-5.5543694690000003E-3</v>
      </c>
      <c r="C71" s="6">
        <v>-5.0954113229999994E-3</v>
      </c>
      <c r="D71" s="6">
        <v>-4.3986109230000001E-3</v>
      </c>
      <c r="E71" s="6">
        <v>-1.0570153140000002E-3</v>
      </c>
      <c r="F71" s="6">
        <v>2.6889369300000002E-4</v>
      </c>
      <c r="G71" s="6">
        <v>2.9578306230000005E-4</v>
      </c>
      <c r="H71" s="6">
        <v>-1.3225903080000001E-3</v>
      </c>
      <c r="I71" s="6">
        <v>-7.9061371839999998E-3</v>
      </c>
      <c r="J71" s="6">
        <v>-8.7189805499999998E-3</v>
      </c>
      <c r="K71" s="6">
        <v>-2.362024738E-3</v>
      </c>
      <c r="L71" s="6">
        <v>-7.9656862749999998E-3</v>
      </c>
      <c r="N71" s="2">
        <f t="shared" si="12"/>
        <v>-6.5917696184942609E-3</v>
      </c>
      <c r="O71" s="2">
        <f t="shared" si="13"/>
        <v>-5.4329968206410853E-3</v>
      </c>
      <c r="P71" s="2">
        <f t="shared" si="14"/>
        <v>-1.9158001029267787E-3</v>
      </c>
      <c r="Q71" s="2">
        <f t="shared" si="15"/>
        <v>-2.9526727891810685E-3</v>
      </c>
      <c r="R71" s="2">
        <f t="shared" si="16"/>
        <v>-3.9967023140382116E-3</v>
      </c>
      <c r="S71" s="2">
        <f t="shared" si="17"/>
        <v>-5.0000064302972332E-3</v>
      </c>
      <c r="T71" s="2">
        <f t="shared" si="18"/>
        <v>-5.839312153470836E-3</v>
      </c>
      <c r="U71" s="2">
        <f t="shared" si="19"/>
        <v>-6.1255074925921291E-3</v>
      </c>
      <c r="V71" s="2">
        <f t="shared" si="20"/>
        <v>-6.3515148418911453E-3</v>
      </c>
      <c r="W71" s="2">
        <f t="shared" si="21"/>
        <v>-6.5555197533746969E-3</v>
      </c>
      <c r="X71" s="2">
        <f t="shared" si="22"/>
        <v>-6.5847108684067611E-3</v>
      </c>
      <c r="Y71" s="2">
        <f t="shared" si="23"/>
        <v>-6.5917696184942609E-3</v>
      </c>
    </row>
    <row r="72" spans="1:25" x14ac:dyDescent="0.35">
      <c r="A72" s="10">
        <v>41379</v>
      </c>
      <c r="B72" s="6">
        <v>-3.0595688280000001E-3</v>
      </c>
      <c r="C72" s="6">
        <v>-2.1654826620000002E-3</v>
      </c>
      <c r="D72" s="6">
        <v>-8.0963517099999992E-4</v>
      </c>
      <c r="E72" s="6">
        <v>8.4686087E-5</v>
      </c>
      <c r="F72" s="6">
        <v>2.6889369300000002E-4</v>
      </c>
      <c r="G72" s="6">
        <v>2.9578306230000005E-4</v>
      </c>
      <c r="H72" s="6">
        <v>-1.9215311260000001E-3</v>
      </c>
      <c r="I72" s="6">
        <v>-3.6625304756000003E-2</v>
      </c>
      <c r="J72" s="6">
        <v>-2.5033829499000002E-2</v>
      </c>
      <c r="K72" s="6">
        <v>-2.450356415E-3</v>
      </c>
      <c r="L72" s="6">
        <v>6.1766522499999996E-4</v>
      </c>
      <c r="N72" s="2">
        <f t="shared" si="12"/>
        <v>-1.0127592652572636E-2</v>
      </c>
      <c r="O72" s="2">
        <f t="shared" si="13"/>
        <v>-8.5278141158369597E-3</v>
      </c>
      <c r="P72" s="2">
        <f t="shared" si="14"/>
        <v>-5.0118804360100352E-4</v>
      </c>
      <c r="Q72" s="2">
        <f t="shared" si="15"/>
        <v>-9.9330220616814435E-4</v>
      </c>
      <c r="R72" s="2">
        <f t="shared" si="16"/>
        <v>-1.4216015571333809E-3</v>
      </c>
      <c r="S72" s="2">
        <f t="shared" si="17"/>
        <v>-1.8113261306052003E-3</v>
      </c>
      <c r="T72" s="2">
        <f t="shared" si="18"/>
        <v>-5.1635359222840524E-3</v>
      </c>
      <c r="U72" s="2">
        <f t="shared" si="19"/>
        <v>-7.3129533319593954E-3</v>
      </c>
      <c r="V72" s="2">
        <f t="shared" si="20"/>
        <v>-9.0437564919386704E-3</v>
      </c>
      <c r="W72" s="2">
        <f t="shared" si="21"/>
        <v>-9.8054121349456062E-3</v>
      </c>
      <c r="X72" s="2">
        <f t="shared" si="22"/>
        <v>-9.9203324364509297E-3</v>
      </c>
      <c r="Y72" s="2">
        <f t="shared" si="23"/>
        <v>-1.0127592652572636E-2</v>
      </c>
    </row>
    <row r="73" spans="1:25" x14ac:dyDescent="0.35">
      <c r="A73" s="10">
        <v>41380</v>
      </c>
      <c r="B73" s="6">
        <v>1.6946624769999998E-3</v>
      </c>
      <c r="C73" s="6">
        <v>9.494069669999999E-4</v>
      </c>
      <c r="D73" s="6">
        <v>-2.0527665099999998E-4</v>
      </c>
      <c r="E73" s="6">
        <v>1.72218053E-4</v>
      </c>
      <c r="F73" s="6">
        <v>2.6852274599999999E-4</v>
      </c>
      <c r="G73" s="6">
        <v>2.9537502060000001E-4</v>
      </c>
      <c r="H73" s="6">
        <v>1.3664102149999998E-3</v>
      </c>
      <c r="I73" s="6">
        <v>1.9660427958999999E-2</v>
      </c>
      <c r="J73" s="6">
        <v>1.1103400415999999E-2</v>
      </c>
      <c r="K73" s="6">
        <v>1.6907519060000002E-3</v>
      </c>
      <c r="L73" s="6">
        <v>6.1728395100000004E-4</v>
      </c>
      <c r="N73" s="2">
        <f t="shared" si="12"/>
        <v>5.5672686369136644E-3</v>
      </c>
      <c r="O73" s="2">
        <f t="shared" si="13"/>
        <v>4.4445818340091607E-3</v>
      </c>
      <c r="P73" s="2">
        <f t="shared" si="14"/>
        <v>4.0748872946649026E-4</v>
      </c>
      <c r="Q73" s="2">
        <f t="shared" si="15"/>
        <v>5.6405672732624801E-4</v>
      </c>
      <c r="R73" s="2">
        <f t="shared" si="16"/>
        <v>6.6796800016005774E-4</v>
      </c>
      <c r="S73" s="2">
        <f t="shared" si="17"/>
        <v>7.588473967556715E-4</v>
      </c>
      <c r="T73" s="2">
        <f t="shared" si="18"/>
        <v>2.5621317904288088E-3</v>
      </c>
      <c r="U73" s="2">
        <f t="shared" si="19"/>
        <v>3.8072668125020228E-3</v>
      </c>
      <c r="V73" s="2">
        <f t="shared" si="20"/>
        <v>4.8067798844992141E-3</v>
      </c>
      <c r="W73" s="2">
        <f t="shared" si="21"/>
        <v>5.3197934163011201E-3</v>
      </c>
      <c r="X73" s="2">
        <f t="shared" si="22"/>
        <v>5.4107378417877581E-3</v>
      </c>
      <c r="Y73" s="2">
        <f t="shared" si="23"/>
        <v>5.5672686369136644E-3</v>
      </c>
    </row>
    <row r="74" spans="1:25" x14ac:dyDescent="0.35">
      <c r="A74" s="10">
        <v>41381</v>
      </c>
      <c r="B74" s="6">
        <v>9.3893375000000002E-4</v>
      </c>
      <c r="C74" s="6">
        <v>8.38077518E-4</v>
      </c>
      <c r="D74" s="6">
        <v>6.8151590999999999E-4</v>
      </c>
      <c r="E74" s="6">
        <v>3.6090408499999998E-4</v>
      </c>
      <c r="F74" s="6">
        <v>2.6852274599999999E-4</v>
      </c>
      <c r="G74" s="6">
        <v>2.9537502060000001E-4</v>
      </c>
      <c r="H74" s="6">
        <v>7.5980750999999995E-5</v>
      </c>
      <c r="I74" s="6">
        <v>-2.0540840895999998E-2</v>
      </c>
      <c r="J74" s="6">
        <v>-1.8531228552000002E-2</v>
      </c>
      <c r="K74" s="6">
        <v>-3.8152866239999999E-3</v>
      </c>
      <c r="L74" s="6">
        <v>-3.7014188770000001E-3</v>
      </c>
      <c r="N74" s="2">
        <f t="shared" si="12"/>
        <v>-5.2199816835176828E-3</v>
      </c>
      <c r="O74" s="2">
        <f t="shared" si="13"/>
        <v>-4.3232480804113998E-3</v>
      </c>
      <c r="P74" s="2">
        <f t="shared" si="14"/>
        <v>5.7333450393855364E-5</v>
      </c>
      <c r="Q74" s="2">
        <f t="shared" si="15"/>
        <v>-2.6162505915362691E-4</v>
      </c>
      <c r="R74" s="2">
        <f t="shared" si="16"/>
        <v>-5.6074889528748479E-4</v>
      </c>
      <c r="S74" s="2">
        <f t="shared" si="17"/>
        <v>-8.4988452507924535E-4</v>
      </c>
      <c r="T74" s="2">
        <f t="shared" si="18"/>
        <v>-2.8873906064730654E-3</v>
      </c>
      <c r="U74" s="2">
        <f t="shared" si="19"/>
        <v>-4.0322822390716963E-3</v>
      </c>
      <c r="V74" s="2">
        <f t="shared" si="20"/>
        <v>-4.9617660665396551E-3</v>
      </c>
      <c r="W74" s="2">
        <f t="shared" si="21"/>
        <v>-5.1929896219611357E-3</v>
      </c>
      <c r="X74" s="2">
        <f t="shared" si="22"/>
        <v>-5.1946399025223321E-3</v>
      </c>
      <c r="Y74" s="2">
        <f t="shared" si="23"/>
        <v>-5.2199816835176828E-3</v>
      </c>
    </row>
    <row r="75" spans="1:25" x14ac:dyDescent="0.35">
      <c r="A75" s="10">
        <v>41382</v>
      </c>
      <c r="B75" s="6">
        <v>1.7736682646999999E-2</v>
      </c>
      <c r="C75" s="6">
        <v>1.3923219400999999E-2</v>
      </c>
      <c r="D75" s="6">
        <v>8.0019647619999999E-3</v>
      </c>
      <c r="E75" s="6">
        <v>2.3304195890000001E-3</v>
      </c>
      <c r="F75" s="6">
        <v>2.7741596199999999E-4</v>
      </c>
      <c r="G75" s="6">
        <v>3.0515755820000002E-4</v>
      </c>
      <c r="H75" s="6">
        <v>2.968536417E-3</v>
      </c>
      <c r="I75" s="6">
        <v>5.3705489679999998E-3</v>
      </c>
      <c r="J75" s="6">
        <v>4.1958041960000001E-3</v>
      </c>
      <c r="K75" s="6">
        <v>1.355490054E-3</v>
      </c>
      <c r="L75" s="6">
        <v>-3.715170279E-3</v>
      </c>
      <c r="N75" s="2">
        <f t="shared" si="12"/>
        <v>1.0047414799028223E-2</v>
      </c>
      <c r="O75" s="2">
        <f t="shared" si="13"/>
        <v>7.9247272589985426E-3</v>
      </c>
      <c r="P75" s="2">
        <f t="shared" si="14"/>
        <v>3.1990787915432469E-3</v>
      </c>
      <c r="Q75" s="2">
        <f t="shared" si="15"/>
        <v>4.1909220603671632E-3</v>
      </c>
      <c r="R75" s="2">
        <f t="shared" si="16"/>
        <v>5.2543324330938147E-3</v>
      </c>
      <c r="S75" s="2">
        <f t="shared" si="17"/>
        <v>6.2600496045975302E-3</v>
      </c>
      <c r="T75" s="2">
        <f t="shared" si="18"/>
        <v>7.1635137883424588E-3</v>
      </c>
      <c r="U75" s="2">
        <f t="shared" si="19"/>
        <v>7.8076444200297634E-3</v>
      </c>
      <c r="V75" s="2">
        <f t="shared" si="20"/>
        <v>8.2791169862753075E-3</v>
      </c>
      <c r="W75" s="2">
        <f t="shared" si="21"/>
        <v>9.5947043227605534E-3</v>
      </c>
      <c r="X75" s="2">
        <f t="shared" si="22"/>
        <v>9.872311048687521E-3</v>
      </c>
      <c r="Y75" s="2">
        <f t="shared" si="23"/>
        <v>1.0047414799028223E-2</v>
      </c>
    </row>
    <row r="76" spans="1:25" x14ac:dyDescent="0.35">
      <c r="A76" s="10">
        <v>41383</v>
      </c>
      <c r="B76" s="6">
        <v>4.9975227489999999E-3</v>
      </c>
      <c r="C76" s="6">
        <v>3.0854179529999997E-3</v>
      </c>
      <c r="D76" s="6">
        <v>8.7775493999999997E-5</v>
      </c>
      <c r="E76" s="6">
        <v>9.7008956000000005E-5</v>
      </c>
      <c r="F76" s="6">
        <v>2.7741596199999999E-4</v>
      </c>
      <c r="G76" s="6">
        <v>3.0515755820000002E-4</v>
      </c>
      <c r="H76" s="6">
        <v>9.1834082600000008E-4</v>
      </c>
      <c r="I76" s="6">
        <v>1.435154707E-2</v>
      </c>
      <c r="J76" s="6">
        <v>1.1838440111E-2</v>
      </c>
      <c r="K76" s="6">
        <v>-1.14932988E-4</v>
      </c>
      <c r="L76" s="6">
        <v>4.972032318E-3</v>
      </c>
      <c r="N76" s="2">
        <f t="shared" si="12"/>
        <v>7.0550839421959933E-3</v>
      </c>
      <c r="O76" s="2">
        <f t="shared" si="13"/>
        <v>4.9028039306079916E-3</v>
      </c>
      <c r="P76" s="2">
        <f t="shared" si="14"/>
        <v>5.8644537476014609E-4</v>
      </c>
      <c r="Q76" s="2">
        <f t="shared" si="15"/>
        <v>1.0839336109680386E-3</v>
      </c>
      <c r="R76" s="2">
        <f t="shared" si="16"/>
        <v>1.5385953127009769E-3</v>
      </c>
      <c r="S76" s="2">
        <f t="shared" si="17"/>
        <v>1.9780057886444121E-3</v>
      </c>
      <c r="T76" s="2">
        <f t="shared" si="18"/>
        <v>3.817644475031654E-3</v>
      </c>
      <c r="U76" s="2">
        <f t="shared" si="19"/>
        <v>4.9991242961130861E-3</v>
      </c>
      <c r="V76" s="2">
        <f t="shared" si="20"/>
        <v>5.931324626371394E-3</v>
      </c>
      <c r="W76" s="2">
        <f t="shared" si="21"/>
        <v>6.7913256843227555E-3</v>
      </c>
      <c r="X76" s="2">
        <f t="shared" si="22"/>
        <v>6.9390251328382844E-3</v>
      </c>
      <c r="Y76" s="2">
        <f t="shared" si="23"/>
        <v>7.0550839421959933E-3</v>
      </c>
    </row>
    <row r="77" spans="1:25" x14ac:dyDescent="0.35">
      <c r="A77" s="10">
        <v>41386</v>
      </c>
      <c r="B77" s="6">
        <v>2.199942414E-3</v>
      </c>
      <c r="C77" s="6">
        <v>1.912484689E-3</v>
      </c>
      <c r="D77" s="6">
        <v>1.4596191070000001E-3</v>
      </c>
      <c r="E77" s="6">
        <v>5.4574602399999996E-4</v>
      </c>
      <c r="F77" s="6">
        <v>2.7741596199999999E-4</v>
      </c>
      <c r="G77" s="6">
        <v>3.0515755820000002E-4</v>
      </c>
      <c r="H77" s="6">
        <v>9.8912617800000005E-4</v>
      </c>
      <c r="I77" s="6">
        <v>6.8424566090000008E-3</v>
      </c>
      <c r="J77" s="6">
        <v>6.1940812110000002E-3</v>
      </c>
      <c r="K77" s="6">
        <v>-6.9287014270000002E-3</v>
      </c>
      <c r="L77" s="6">
        <v>9.2764378480000003E-3</v>
      </c>
      <c r="N77" s="2">
        <f t="shared" si="12"/>
        <v>4.6680567050474834E-3</v>
      </c>
      <c r="O77" s="2">
        <f t="shared" si="13"/>
        <v>3.4693998297895259E-3</v>
      </c>
      <c r="P77" s="2">
        <f t="shared" si="14"/>
        <v>1.0951881486282995E-3</v>
      </c>
      <c r="Q77" s="2">
        <f t="shared" si="15"/>
        <v>1.7723833644288107E-3</v>
      </c>
      <c r="R77" s="2">
        <f t="shared" si="16"/>
        <v>2.4117123309272768E-3</v>
      </c>
      <c r="S77" s="2">
        <f t="shared" si="17"/>
        <v>3.0315718420759969E-3</v>
      </c>
      <c r="T77" s="2">
        <f t="shared" si="18"/>
        <v>3.8126797242254333E-3</v>
      </c>
      <c r="U77" s="2">
        <f t="shared" si="19"/>
        <v>4.1683831383433449E-3</v>
      </c>
      <c r="V77" s="2">
        <f t="shared" si="20"/>
        <v>4.4528826543470046E-3</v>
      </c>
      <c r="W77" s="2">
        <f t="shared" si="21"/>
        <v>4.6232361453860515E-3</v>
      </c>
      <c r="X77" s="2">
        <f t="shared" si="22"/>
        <v>4.646634942478225E-3</v>
      </c>
      <c r="Y77" s="2">
        <f t="shared" si="23"/>
        <v>4.6680567050474834E-3</v>
      </c>
    </row>
    <row r="78" spans="1:25" x14ac:dyDescent="0.35">
      <c r="A78" s="10">
        <v>41387</v>
      </c>
      <c r="B78" s="6">
        <v>-3.9831419999999999E-6</v>
      </c>
      <c r="C78" s="6">
        <v>3.08416568E-4</v>
      </c>
      <c r="D78" s="6">
        <v>8.0093968900000004E-4</v>
      </c>
      <c r="E78" s="6">
        <v>3.2427046799999996E-4</v>
      </c>
      <c r="F78" s="6">
        <v>2.7741596199999999E-4</v>
      </c>
      <c r="G78" s="6">
        <v>3.0515755820000002E-4</v>
      </c>
      <c r="H78" s="6">
        <v>1.1403975759999999E-3</v>
      </c>
      <c r="I78" s="6">
        <v>1.0810910363E-2</v>
      </c>
      <c r="J78" s="6">
        <v>6.1559507519999999E-3</v>
      </c>
      <c r="K78" s="6">
        <v>1.202495016E-3</v>
      </c>
      <c r="L78" s="6">
        <v>1.1642156862999999E-2</v>
      </c>
      <c r="N78" s="2">
        <f t="shared" si="12"/>
        <v>4.8576211078303457E-3</v>
      </c>
      <c r="O78" s="2">
        <f t="shared" si="13"/>
        <v>3.6871767444688957E-3</v>
      </c>
      <c r="P78" s="2">
        <f t="shared" si="14"/>
        <v>9.730145406519012E-4</v>
      </c>
      <c r="Q78" s="2">
        <f t="shared" si="15"/>
        <v>1.6861183913569793E-3</v>
      </c>
      <c r="R78" s="2">
        <f t="shared" si="16"/>
        <v>2.3275723828173559E-3</v>
      </c>
      <c r="S78" s="2">
        <f t="shared" si="17"/>
        <v>2.9487251793214857E-3</v>
      </c>
      <c r="T78" s="2">
        <f t="shared" si="18"/>
        <v>3.9081052419708846E-3</v>
      </c>
      <c r="U78" s="2">
        <f t="shared" si="19"/>
        <v>4.3926904978372275E-3</v>
      </c>
      <c r="V78" s="2">
        <f t="shared" si="20"/>
        <v>4.7897351504395773E-3</v>
      </c>
      <c r="W78" s="2">
        <f t="shared" si="21"/>
        <v>4.8039941796039235E-3</v>
      </c>
      <c r="X78" s="2">
        <f t="shared" si="22"/>
        <v>4.8021817338746962E-3</v>
      </c>
      <c r="Y78" s="2">
        <f t="shared" si="23"/>
        <v>4.8576211078303457E-3</v>
      </c>
    </row>
    <row r="79" spans="1:25" x14ac:dyDescent="0.35">
      <c r="A79" s="10">
        <v>41388</v>
      </c>
      <c r="B79" s="6">
        <v>-3.4294767559999999E-3</v>
      </c>
      <c r="C79" s="6">
        <v>-2.228752452E-3</v>
      </c>
      <c r="D79" s="6">
        <v>-3.37237163E-4</v>
      </c>
      <c r="E79" s="6">
        <v>1.79677881E-4</v>
      </c>
      <c r="F79" s="6">
        <v>2.7741596199999999E-4</v>
      </c>
      <c r="G79" s="6">
        <v>3.0515755820000002E-4</v>
      </c>
      <c r="H79" s="6">
        <v>9.2911910000000001E-5</v>
      </c>
      <c r="I79" s="6">
        <v>1.8220246339999998E-3</v>
      </c>
      <c r="J79" s="6">
        <v>2.0394289600000003E-3</v>
      </c>
      <c r="K79" s="6">
        <v>-3.3912021430000001E-3</v>
      </c>
      <c r="L79" s="6">
        <v>-1.8170805570000002E-3</v>
      </c>
      <c r="N79" s="2">
        <f t="shared" si="12"/>
        <v>-1.7344438907027626E-3</v>
      </c>
      <c r="O79" s="2">
        <f t="shared" si="13"/>
        <v>-7.6705890523378316E-4</v>
      </c>
      <c r="P79" s="2">
        <f t="shared" si="14"/>
        <v>-6.3288388582310515E-5</v>
      </c>
      <c r="Q79" s="2">
        <f t="shared" si="15"/>
        <v>-3.224535198862045E-4</v>
      </c>
      <c r="R79" s="2">
        <f t="shared" si="16"/>
        <v>-5.7938909336284472E-4</v>
      </c>
      <c r="S79" s="2">
        <f t="shared" si="17"/>
        <v>-8.3045252282806239E-4</v>
      </c>
      <c r="T79" s="2">
        <f t="shared" si="18"/>
        <v>-9.7008426497429659E-4</v>
      </c>
      <c r="U79" s="2">
        <f t="shared" si="19"/>
        <v>-1.1021858367497946E-3</v>
      </c>
      <c r="V79" s="2">
        <f t="shared" si="20"/>
        <v>-1.1931439231641916E-3</v>
      </c>
      <c r="W79" s="2">
        <f t="shared" si="21"/>
        <v>-1.5947878302075775E-3</v>
      </c>
      <c r="X79" s="2">
        <f t="shared" si="22"/>
        <v>-1.6815495212313862E-3</v>
      </c>
      <c r="Y79" s="2">
        <f t="shared" si="23"/>
        <v>-1.7344438907027626E-3</v>
      </c>
    </row>
    <row r="80" spans="1:25" x14ac:dyDescent="0.35">
      <c r="A80" s="10">
        <v>41389</v>
      </c>
      <c r="B80" s="6">
        <v>-5.4596815939999994E-3</v>
      </c>
      <c r="C80" s="6">
        <v>-3.8182344029999999E-3</v>
      </c>
      <c r="D80" s="6">
        <v>-1.2404415580000001E-3</v>
      </c>
      <c r="E80" s="6">
        <v>-2.02201163E-4</v>
      </c>
      <c r="F80" s="6">
        <v>2.7741596199999999E-4</v>
      </c>
      <c r="G80" s="6">
        <v>3.0515755820000002E-4</v>
      </c>
      <c r="H80" s="6">
        <v>-2.3555396100000001E-4</v>
      </c>
      <c r="I80" s="6">
        <v>-3.8192928899999997E-4</v>
      </c>
      <c r="J80" s="6">
        <v>-6.7842605199999999E-4</v>
      </c>
      <c r="K80" s="6">
        <v>-5.7356817400000006E-4</v>
      </c>
      <c r="L80" s="6">
        <v>-3.6407766990000003E-3</v>
      </c>
      <c r="N80" s="2">
        <f t="shared" si="12"/>
        <v>-3.7285528220672914E-3</v>
      </c>
      <c r="O80" s="2">
        <f t="shared" si="13"/>
        <v>-2.2696241551925589E-3</v>
      </c>
      <c r="P80" s="2">
        <f t="shared" si="14"/>
        <v>-5.8939991612458873E-4</v>
      </c>
      <c r="Q80" s="2">
        <f t="shared" si="15"/>
        <v>-1.0605552611104795E-3</v>
      </c>
      <c r="R80" s="2">
        <f t="shared" si="16"/>
        <v>-1.5359657608801916E-3</v>
      </c>
      <c r="S80" s="2">
        <f t="shared" si="17"/>
        <v>-1.9993649692675768E-3</v>
      </c>
      <c r="T80" s="2">
        <f t="shared" si="18"/>
        <v>-2.4629009193553267E-3</v>
      </c>
      <c r="U80" s="2">
        <f t="shared" si="19"/>
        <v>-2.7577721506520476E-3</v>
      </c>
      <c r="V80" s="2">
        <f t="shared" si="20"/>
        <v>-2.9748117684540664E-3</v>
      </c>
      <c r="W80" s="2">
        <f t="shared" si="21"/>
        <v>-3.5489799129968867E-3</v>
      </c>
      <c r="X80" s="2">
        <f t="shared" si="22"/>
        <v>-3.6649637480607286E-3</v>
      </c>
      <c r="Y80" s="2">
        <f t="shared" si="23"/>
        <v>-3.7285528220672914E-3</v>
      </c>
    </row>
    <row r="81" spans="1:25" x14ac:dyDescent="0.35">
      <c r="A81" s="10">
        <v>41390</v>
      </c>
      <c r="B81" s="6">
        <v>3.7442518299999998E-4</v>
      </c>
      <c r="C81" s="6">
        <v>5.55309496E-4</v>
      </c>
      <c r="D81" s="6">
        <v>8.3817727999999992E-4</v>
      </c>
      <c r="E81" s="6">
        <v>4.1526541299999998E-4</v>
      </c>
      <c r="F81" s="6">
        <v>2.7704580799999998E-4</v>
      </c>
      <c r="G81" s="6">
        <v>3.0475038880000002E-4</v>
      </c>
      <c r="H81" s="6">
        <v>-1.166729108E-3</v>
      </c>
      <c r="I81" s="6">
        <v>-1.2935975111E-2</v>
      </c>
      <c r="J81" s="6">
        <v>-8.1466395109999999E-3</v>
      </c>
      <c r="K81" s="6">
        <v>-2.51483105E-4</v>
      </c>
      <c r="L81" s="6">
        <v>-1.2180267969999999E-3</v>
      </c>
      <c r="N81" s="2">
        <f t="shared" si="12"/>
        <v>-3.0483194159560182E-3</v>
      </c>
      <c r="O81" s="2">
        <f t="shared" si="13"/>
        <v>-2.416644695126988E-3</v>
      </c>
      <c r="P81" s="2">
        <f t="shared" si="14"/>
        <v>1.7712497056981508E-4</v>
      </c>
      <c r="Q81" s="2">
        <f t="shared" si="15"/>
        <v>4.0385425434435348E-5</v>
      </c>
      <c r="R81" s="2">
        <f t="shared" si="16"/>
        <v>-1.5030968221739597E-5</v>
      </c>
      <c r="S81" s="2">
        <f t="shared" si="17"/>
        <v>-5.490868451658092E-5</v>
      </c>
      <c r="T81" s="2">
        <f t="shared" si="18"/>
        <v>-1.263333409449118E-3</v>
      </c>
      <c r="U81" s="2">
        <f t="shared" si="19"/>
        <v>-2.0575346650627559E-3</v>
      </c>
      <c r="V81" s="2">
        <f t="shared" si="20"/>
        <v>-2.6989614370163417E-3</v>
      </c>
      <c r="W81" s="2">
        <f t="shared" si="21"/>
        <v>-2.9364598467270047E-3</v>
      </c>
      <c r="X81" s="2">
        <f t="shared" si="22"/>
        <v>-2.970488020862447E-3</v>
      </c>
      <c r="Y81" s="2">
        <f t="shared" si="23"/>
        <v>-3.0483194159560182E-3</v>
      </c>
    </row>
    <row r="82" spans="1:25" x14ac:dyDescent="0.35">
      <c r="A82" s="10">
        <v>41393</v>
      </c>
      <c r="B82" s="6">
        <v>1.5188589890000001E-3</v>
      </c>
      <c r="C82" s="6">
        <v>1.1514312760000001E-3</v>
      </c>
      <c r="D82" s="6">
        <v>5.7711262300000007E-4</v>
      </c>
      <c r="E82" s="6">
        <v>3.1225390700000003E-4</v>
      </c>
      <c r="F82" s="6">
        <v>2.7704580799999998E-4</v>
      </c>
      <c r="G82" s="6">
        <v>3.0475038880000002E-4</v>
      </c>
      <c r="H82" s="6">
        <v>1.5276062800000001E-4</v>
      </c>
      <c r="I82" s="6">
        <v>1.1704637617E-2</v>
      </c>
      <c r="J82" s="6">
        <v>4.1067761810000001E-3</v>
      </c>
      <c r="K82" s="6">
        <v>-1.864023065E-3</v>
      </c>
      <c r="L82" s="6">
        <v>1.0975609755999999E-2</v>
      </c>
      <c r="N82" s="2">
        <f t="shared" si="12"/>
        <v>5.6298098625205788E-3</v>
      </c>
      <c r="O82" s="2">
        <f t="shared" si="13"/>
        <v>3.9645050844641563E-3</v>
      </c>
      <c r="P82" s="2">
        <f t="shared" si="14"/>
        <v>8.3862962510714858E-4</v>
      </c>
      <c r="Q82" s="2">
        <f t="shared" si="15"/>
        <v>1.5106792561470819E-3</v>
      </c>
      <c r="R82" s="2">
        <f t="shared" si="16"/>
        <v>2.1612005578233017E-3</v>
      </c>
      <c r="S82" s="2">
        <f t="shared" si="17"/>
        <v>2.8035676418041271E-3</v>
      </c>
      <c r="T82" s="2">
        <f t="shared" si="18"/>
        <v>3.9327681454299915E-3</v>
      </c>
      <c r="U82" s="2">
        <f t="shared" si="19"/>
        <v>4.6203277848893415E-3</v>
      </c>
      <c r="V82" s="2">
        <f t="shared" si="20"/>
        <v>5.172810364031547E-3</v>
      </c>
      <c r="W82" s="2">
        <f t="shared" si="21"/>
        <v>5.4432742373311856E-3</v>
      </c>
      <c r="X82" s="2">
        <f t="shared" si="22"/>
        <v>5.5030062769717315E-3</v>
      </c>
      <c r="Y82" s="2">
        <f t="shared" si="23"/>
        <v>5.6298098625205788E-3</v>
      </c>
    </row>
    <row r="83" spans="1:25" x14ac:dyDescent="0.35">
      <c r="A83" s="10">
        <v>41394</v>
      </c>
      <c r="B83" s="6">
        <v>3.5558481250000003E-3</v>
      </c>
      <c r="C83" s="6">
        <v>2.2675239670000001E-3</v>
      </c>
      <c r="D83" s="6">
        <v>2.5187432800000001E-4</v>
      </c>
      <c r="E83" s="6">
        <v>2.9664638599999999E-4</v>
      </c>
      <c r="F83" s="6">
        <v>2.7704580799999998E-4</v>
      </c>
      <c r="G83" s="6">
        <v>3.0475038880000002E-4</v>
      </c>
      <c r="H83" s="6">
        <v>1.0540398650000001E-3</v>
      </c>
      <c r="I83" s="6">
        <v>1.8638293221E-2</v>
      </c>
      <c r="J83" s="6">
        <v>1.3633265166999999E-2</v>
      </c>
      <c r="K83" s="6">
        <v>9.5636890000000007E-4</v>
      </c>
      <c r="L83" s="6">
        <v>-6.0313630899999995E-4</v>
      </c>
      <c r="N83" s="2">
        <f t="shared" si="12"/>
        <v>6.1667774663556564E-3</v>
      </c>
      <c r="O83" s="2">
        <f t="shared" si="13"/>
        <v>4.849123424354747E-3</v>
      </c>
      <c r="P83" s="2">
        <f t="shared" si="14"/>
        <v>5.2072793679415745E-4</v>
      </c>
      <c r="Q83" s="2">
        <f t="shared" si="15"/>
        <v>7.0539282071437493E-4</v>
      </c>
      <c r="R83" s="2">
        <f t="shared" si="16"/>
        <v>8.7028479960501114E-4</v>
      </c>
      <c r="S83" s="2">
        <f t="shared" si="17"/>
        <v>1.0228082151307336E-3</v>
      </c>
      <c r="T83" s="2">
        <f t="shared" si="18"/>
        <v>2.9402753933434559E-3</v>
      </c>
      <c r="U83" s="2">
        <f t="shared" si="19"/>
        <v>4.2180256053912443E-3</v>
      </c>
      <c r="V83" s="2">
        <f t="shared" si="20"/>
        <v>5.2366483667069677E-3</v>
      </c>
      <c r="W83" s="2">
        <f t="shared" si="21"/>
        <v>5.9258328178356922E-3</v>
      </c>
      <c r="X83" s="2">
        <f t="shared" si="22"/>
        <v>6.0399381399422122E-3</v>
      </c>
      <c r="Y83" s="2">
        <f t="shared" si="23"/>
        <v>6.1667774663556564E-3</v>
      </c>
    </row>
    <row r="84" spans="1:25" x14ac:dyDescent="0.35">
      <c r="A84" s="10">
        <v>41396</v>
      </c>
      <c r="B84" s="6">
        <v>1.2333694345E-2</v>
      </c>
      <c r="C84" s="6">
        <v>8.3298376739999996E-3</v>
      </c>
      <c r="D84" s="6">
        <v>2.0449072479999998E-3</v>
      </c>
      <c r="E84" s="6">
        <v>4.53283709E-4</v>
      </c>
      <c r="F84" s="6">
        <v>2.7704580799999998E-4</v>
      </c>
      <c r="G84" s="6">
        <v>3.0475038880000002E-4</v>
      </c>
      <c r="H84" s="6">
        <v>1.68754112E-3</v>
      </c>
      <c r="I84" s="6">
        <v>-1.0534788052E-2</v>
      </c>
      <c r="J84" s="6">
        <v>-4.0349697379999999E-3</v>
      </c>
      <c r="K84" s="6">
        <v>-5.3066494509999996E-3</v>
      </c>
      <c r="L84" s="6">
        <v>5.4315027159999993E-3</v>
      </c>
      <c r="N84" s="2">
        <f t="shared" si="12"/>
        <v>5.1996458824704215E-3</v>
      </c>
      <c r="O84" s="2">
        <f t="shared" si="13"/>
        <v>2.3976041252589341E-3</v>
      </c>
      <c r="P84" s="2">
        <f t="shared" si="14"/>
        <v>1.1659931708335662E-3</v>
      </c>
      <c r="Q84" s="2">
        <f t="shared" si="15"/>
        <v>1.9155430441771984E-3</v>
      </c>
      <c r="R84" s="2">
        <f t="shared" si="16"/>
        <v>2.6145187543861526E-3</v>
      </c>
      <c r="S84" s="2">
        <f t="shared" si="17"/>
        <v>3.2867384880206898E-3</v>
      </c>
      <c r="T84" s="2">
        <f t="shared" si="18"/>
        <v>3.3983925653903345E-3</v>
      </c>
      <c r="U84" s="2">
        <f t="shared" si="19"/>
        <v>3.5414212302112271E-3</v>
      </c>
      <c r="V84" s="2">
        <f t="shared" si="20"/>
        <v>3.6037093652291552E-3</v>
      </c>
      <c r="W84" s="2">
        <f t="shared" si="21"/>
        <v>4.8719291898587681E-3</v>
      </c>
      <c r="X84" s="2">
        <f t="shared" si="22"/>
        <v>5.1293825671327124E-3</v>
      </c>
      <c r="Y84" s="2">
        <f t="shared" si="23"/>
        <v>5.1996458824704215E-3</v>
      </c>
    </row>
    <row r="85" spans="1:25" x14ac:dyDescent="0.35">
      <c r="A85" s="10">
        <v>41397</v>
      </c>
      <c r="B85" s="6">
        <v>-4.818824371E-3</v>
      </c>
      <c r="C85" s="6">
        <v>-3.2461150069999999E-3</v>
      </c>
      <c r="D85" s="6">
        <v>-7.520548000000001E-4</v>
      </c>
      <c r="E85" s="6">
        <v>1.3384676E-5</v>
      </c>
      <c r="F85" s="6">
        <v>2.7704580799999998E-4</v>
      </c>
      <c r="G85" s="6">
        <v>3.0475038880000002E-4</v>
      </c>
      <c r="H85" s="6">
        <v>6.9619515800000006E-4</v>
      </c>
      <c r="I85" s="6">
        <v>3.0187451420000001E-3</v>
      </c>
      <c r="J85" s="6">
        <v>6.7521944599999997E-4</v>
      </c>
      <c r="K85" s="6">
        <v>6.5551214299999988E-4</v>
      </c>
      <c r="L85" s="6">
        <v>8.4033613450000006E-3</v>
      </c>
      <c r="N85" s="2">
        <f t="shared" si="12"/>
        <v>-1.9573226432261165E-4</v>
      </c>
      <c r="O85" s="2">
        <f t="shared" si="13"/>
        <v>8.2128182029951114E-6</v>
      </c>
      <c r="P85" s="2">
        <f t="shared" si="14"/>
        <v>2.2197554539696627E-4</v>
      </c>
      <c r="Q85" s="2">
        <f t="shared" si="15"/>
        <v>4.2357778828329743E-4</v>
      </c>
      <c r="R85" s="2">
        <f t="shared" si="16"/>
        <v>5.4753910905189934E-4</v>
      </c>
      <c r="S85" s="2">
        <f t="shared" si="17"/>
        <v>6.6800303469349506E-4</v>
      </c>
      <c r="T85" s="2">
        <f t="shared" si="18"/>
        <v>6.5471537652037276E-4</v>
      </c>
      <c r="U85" s="2">
        <f t="shared" si="19"/>
        <v>5.3201047727264444E-4</v>
      </c>
      <c r="V85" s="2">
        <f t="shared" si="20"/>
        <v>4.5377024681420648E-4</v>
      </c>
      <c r="W85" s="2">
        <f t="shared" si="21"/>
        <v>-6.2980140680181937E-5</v>
      </c>
      <c r="X85" s="2">
        <f t="shared" si="22"/>
        <v>-1.650544876879937E-4</v>
      </c>
      <c r="Y85" s="2">
        <f t="shared" si="23"/>
        <v>-1.9573226432261165E-4</v>
      </c>
    </row>
    <row r="86" spans="1:25" x14ac:dyDescent="0.35">
      <c r="A86" s="10">
        <v>41400</v>
      </c>
      <c r="B86" s="6">
        <v>2.8936999619999996E-3</v>
      </c>
      <c r="C86" s="6">
        <v>2.2160235999999999E-3</v>
      </c>
      <c r="D86" s="6">
        <v>1.14571354E-3</v>
      </c>
      <c r="E86" s="6">
        <v>4.4516974299999999E-4</v>
      </c>
      <c r="F86" s="6">
        <v>2.7741596199999999E-4</v>
      </c>
      <c r="G86" s="6">
        <v>3.0515755820000002E-4</v>
      </c>
      <c r="H86" s="6">
        <v>7.034956670000001E-4</v>
      </c>
      <c r="I86" s="6">
        <v>-1.063292964E-3</v>
      </c>
      <c r="J86" s="6">
        <v>-2.6990553309999997E-3</v>
      </c>
      <c r="K86" s="6">
        <v>-1.076670623E-3</v>
      </c>
      <c r="L86" s="6">
        <v>-1.785714286E-3</v>
      </c>
      <c r="N86" s="2">
        <f t="shared" si="12"/>
        <v>8.733462567229156E-4</v>
      </c>
      <c r="O86" s="2">
        <f t="shared" si="13"/>
        <v>6.5194243615987685E-4</v>
      </c>
      <c r="P86" s="2">
        <f t="shared" si="14"/>
        <v>5.0069400963163239E-4</v>
      </c>
      <c r="Q86" s="2">
        <f t="shared" si="15"/>
        <v>5.4295994339202431E-4</v>
      </c>
      <c r="R86" s="2">
        <f t="shared" si="16"/>
        <v>5.8954439647971701E-4</v>
      </c>
      <c r="S86" s="2">
        <f t="shared" si="17"/>
        <v>6.2945295352008447E-4</v>
      </c>
      <c r="T86" s="2">
        <f t="shared" si="18"/>
        <v>5.2316712979609374E-4</v>
      </c>
      <c r="U86" s="2">
        <f t="shared" si="19"/>
        <v>5.4356681868496909E-4</v>
      </c>
      <c r="V86" s="2">
        <f t="shared" si="20"/>
        <v>5.5098151212149785E-4</v>
      </c>
      <c r="W86" s="2">
        <f t="shared" si="21"/>
        <v>7.6563266820615168E-4</v>
      </c>
      <c r="X86" s="2">
        <f t="shared" si="22"/>
        <v>8.2126989609662129E-4</v>
      </c>
      <c r="Y86" s="2">
        <f t="shared" si="23"/>
        <v>8.733462567229156E-4</v>
      </c>
    </row>
    <row r="87" spans="1:25" x14ac:dyDescent="0.35">
      <c r="A87" s="10">
        <v>41401</v>
      </c>
      <c r="B87" s="6">
        <v>2.1015342649999998E-3</v>
      </c>
      <c r="C87" s="6">
        <v>1.6771600289999999E-3</v>
      </c>
      <c r="D87" s="6">
        <v>1.005740259E-3</v>
      </c>
      <c r="E87" s="6">
        <v>4.3736022100000001E-4</v>
      </c>
      <c r="F87" s="6">
        <v>2.7741596199999999E-4</v>
      </c>
      <c r="G87" s="6">
        <v>3.0515755820000002E-4</v>
      </c>
      <c r="H87" s="6">
        <v>6.8764818600000003E-4</v>
      </c>
      <c r="I87" s="6">
        <v>1.5244727489E-2</v>
      </c>
      <c r="J87" s="6">
        <v>8.1190798379999988E-3</v>
      </c>
      <c r="K87" s="6">
        <v>-2.46732419E-4</v>
      </c>
      <c r="L87" s="6">
        <v>4.1741204529999994E-3</v>
      </c>
      <c r="N87" s="2">
        <f t="shared" si="12"/>
        <v>5.4762381310952523E-3</v>
      </c>
      <c r="O87" s="2">
        <f t="shared" si="13"/>
        <v>4.3564730425134394E-3</v>
      </c>
      <c r="P87" s="2">
        <f t="shared" si="14"/>
        <v>8.0220246242513043E-4</v>
      </c>
      <c r="Q87" s="2">
        <f t="shared" si="15"/>
        <v>1.2231044664498584E-3</v>
      </c>
      <c r="R87" s="2">
        <f t="shared" si="16"/>
        <v>1.633397885810883E-3</v>
      </c>
      <c r="S87" s="2">
        <f t="shared" si="17"/>
        <v>2.0304619628827647E-3</v>
      </c>
      <c r="T87" s="2">
        <f t="shared" si="18"/>
        <v>3.3898189420598379E-3</v>
      </c>
      <c r="U87" s="2">
        <f t="shared" si="19"/>
        <v>4.2608318464794123E-3</v>
      </c>
      <c r="V87" s="2">
        <f t="shared" si="20"/>
        <v>4.961226021231311E-3</v>
      </c>
      <c r="W87" s="2">
        <f t="shared" si="21"/>
        <v>5.2922856165908147E-3</v>
      </c>
      <c r="X87" s="2">
        <f t="shared" si="22"/>
        <v>5.3540130886602783E-3</v>
      </c>
      <c r="Y87" s="2">
        <f t="shared" si="23"/>
        <v>5.4762381310952523E-3</v>
      </c>
    </row>
    <row r="88" spans="1:25" x14ac:dyDescent="0.35">
      <c r="A88" s="10">
        <v>41402</v>
      </c>
      <c r="B88" s="6">
        <v>5.8522272700000006E-4</v>
      </c>
      <c r="C88" s="6">
        <v>7.7356536599999999E-4</v>
      </c>
      <c r="D88" s="6">
        <v>1.0718763659999999E-3</v>
      </c>
      <c r="E88" s="6">
        <v>2.6341585500000002E-4</v>
      </c>
      <c r="F88" s="6">
        <v>2.7704580799999998E-4</v>
      </c>
      <c r="G88" s="6">
        <v>3.0475038880000002E-4</v>
      </c>
      <c r="H88" s="6">
        <v>4.26362708E-4</v>
      </c>
      <c r="I88" s="6">
        <v>-8.3519920390000002E-3</v>
      </c>
      <c r="J88" s="6">
        <v>-5.3691275169999997E-3</v>
      </c>
      <c r="K88" s="6">
        <v>-5.1956485999999998E-5</v>
      </c>
      <c r="L88" s="6">
        <v>3.5629453679999999E-3</v>
      </c>
      <c r="N88" s="2">
        <f t="shared" si="12"/>
        <v>-9.0745253128970711E-4</v>
      </c>
      <c r="O88" s="2">
        <f t="shared" si="13"/>
        <v>-8.2039346447250342E-4</v>
      </c>
      <c r="P88" s="2">
        <f t="shared" si="14"/>
        <v>4.7542302185981343E-4</v>
      </c>
      <c r="Q88" s="2">
        <f t="shared" si="15"/>
        <v>7.0987767750995117E-4</v>
      </c>
      <c r="R88" s="2">
        <f t="shared" si="16"/>
        <v>9.2849437841972045E-4</v>
      </c>
      <c r="S88" s="2">
        <f t="shared" si="17"/>
        <v>1.1390057419909192E-3</v>
      </c>
      <c r="T88" s="2">
        <f t="shared" si="18"/>
        <v>3.6300734521939473E-4</v>
      </c>
      <c r="U88" s="2">
        <f t="shared" si="19"/>
        <v>-1.941143579205619E-4</v>
      </c>
      <c r="V88" s="2">
        <f t="shared" si="20"/>
        <v>-6.4322211656597621E-4</v>
      </c>
      <c r="W88" s="2">
        <f t="shared" si="21"/>
        <v>-8.2924085655800201E-4</v>
      </c>
      <c r="X88" s="2">
        <f t="shared" si="22"/>
        <v>-8.5584523910200733E-4</v>
      </c>
      <c r="Y88" s="2">
        <f t="shared" si="23"/>
        <v>-9.0745253128970711E-4</v>
      </c>
    </row>
    <row r="89" spans="1:25" x14ac:dyDescent="0.35">
      <c r="A89" s="10">
        <v>41403</v>
      </c>
      <c r="B89" s="6">
        <v>-6.5486819679999994E-3</v>
      </c>
      <c r="C89" s="6">
        <v>-4.2310128409999998E-3</v>
      </c>
      <c r="D89" s="6">
        <v>-5.6190603200000002E-4</v>
      </c>
      <c r="E89" s="6">
        <v>1.99956663E-4</v>
      </c>
      <c r="F89" s="6">
        <v>2.7741596199999999E-4</v>
      </c>
      <c r="G89" s="6">
        <v>3.0515755820000002E-4</v>
      </c>
      <c r="H89" s="6">
        <v>1.6653467510000001E-3</v>
      </c>
      <c r="I89" s="6">
        <v>-6.3973908680000002E-3</v>
      </c>
      <c r="J89" s="6">
        <v>-4.0485829960000006E-3</v>
      </c>
      <c r="K89" s="6">
        <v>-1.8185715120000001E-3</v>
      </c>
      <c r="L89" s="6">
        <v>4.1420118340000003E-3</v>
      </c>
      <c r="N89" s="2">
        <f t="shared" si="12"/>
        <v>-4.1246976346020533E-3</v>
      </c>
      <c r="O89" s="2">
        <f t="shared" si="13"/>
        <v>-2.6497945008848805E-3</v>
      </c>
      <c r="P89" s="2">
        <f t="shared" si="14"/>
        <v>1.7532899309186909E-4</v>
      </c>
      <c r="Q89" s="2">
        <f t="shared" si="15"/>
        <v>4.926599073958168E-5</v>
      </c>
      <c r="R89" s="2">
        <f t="shared" si="16"/>
        <v>-1.8433437834711522E-4</v>
      </c>
      <c r="S89" s="2">
        <f t="shared" si="17"/>
        <v>-4.2422811670474875E-4</v>
      </c>
      <c r="T89" s="2">
        <f t="shared" si="18"/>
        <v>-1.4861928200702293E-3</v>
      </c>
      <c r="U89" s="2">
        <f t="shared" si="19"/>
        <v>-2.2922510217788048E-3</v>
      </c>
      <c r="V89" s="2">
        <f t="shared" si="20"/>
        <v>-2.914454029582853E-3</v>
      </c>
      <c r="W89" s="2">
        <f t="shared" si="21"/>
        <v>-3.8182773905574363E-3</v>
      </c>
      <c r="X89" s="2">
        <f t="shared" si="22"/>
        <v>-3.9942645945226524E-3</v>
      </c>
      <c r="Y89" s="2">
        <f t="shared" si="23"/>
        <v>-4.1246976346020533E-3</v>
      </c>
    </row>
    <row r="90" spans="1:25" x14ac:dyDescent="0.35">
      <c r="A90" s="10">
        <v>41404</v>
      </c>
      <c r="B90" s="6">
        <v>-6.6988818579999995E-3</v>
      </c>
      <c r="C90" s="6">
        <v>-4.6457110839999999E-3</v>
      </c>
      <c r="D90" s="6">
        <v>-1.4148023819999999E-3</v>
      </c>
      <c r="E90" s="6">
        <v>-9.8035146000000005E-5</v>
      </c>
      <c r="F90" s="6">
        <v>2.7704580799999998E-4</v>
      </c>
      <c r="G90" s="6">
        <v>3.0475038880000002E-4</v>
      </c>
      <c r="H90" s="6">
        <v>8.5601051499999993E-4</v>
      </c>
      <c r="I90" s="6">
        <v>-6.1319818930000002E-3</v>
      </c>
      <c r="J90" s="6">
        <v>1.3550135499999999E-3</v>
      </c>
      <c r="K90" s="6">
        <v>2.7198136470000002E-3</v>
      </c>
      <c r="L90" s="6">
        <v>7.0713022979999995E-3</v>
      </c>
      <c r="N90" s="2">
        <f t="shared" si="12"/>
        <v>-3.3923401131617324E-3</v>
      </c>
      <c r="O90" s="2">
        <f t="shared" si="13"/>
        <v>-2.3852477672809923E-3</v>
      </c>
      <c r="P90" s="2">
        <f t="shared" si="14"/>
        <v>-4.8577119160599742E-5</v>
      </c>
      <c r="Q90" s="2">
        <f t="shared" si="15"/>
        <v>-7.3192816962958248E-5</v>
      </c>
      <c r="R90" s="2">
        <f t="shared" si="16"/>
        <v>-1.9486485771150165E-4</v>
      </c>
      <c r="S90" s="2">
        <f t="shared" si="17"/>
        <v>-3.1662759550445466E-4</v>
      </c>
      <c r="T90" s="2">
        <f t="shared" si="18"/>
        <v>-1.0083746001582953E-3</v>
      </c>
      <c r="U90" s="2">
        <f t="shared" si="19"/>
        <v>-1.6958843210880159E-3</v>
      </c>
      <c r="V90" s="2">
        <f t="shared" si="20"/>
        <v>-2.2256686611201262E-3</v>
      </c>
      <c r="W90" s="2">
        <f t="shared" si="21"/>
        <v>-3.0176798735826313E-3</v>
      </c>
      <c r="X90" s="2">
        <f t="shared" si="22"/>
        <v>-3.1973874477386937E-3</v>
      </c>
      <c r="Y90" s="2">
        <f t="shared" si="23"/>
        <v>-3.3923401131617324E-3</v>
      </c>
    </row>
    <row r="91" spans="1:25" x14ac:dyDescent="0.35">
      <c r="A91" s="10">
        <v>41407</v>
      </c>
      <c r="B91" s="6">
        <v>2.6990030699999999E-3</v>
      </c>
      <c r="C91" s="6">
        <v>2.0047970270000003E-3</v>
      </c>
      <c r="D91" s="6">
        <v>9.1816183600000004E-4</v>
      </c>
      <c r="E91" s="6">
        <v>4.0046041300000003E-4</v>
      </c>
      <c r="F91" s="6">
        <v>2.7667561800000001E-4</v>
      </c>
      <c r="G91" s="6">
        <v>3.0434317980000003E-4</v>
      </c>
      <c r="H91" s="6">
        <v>-7.9513205899999992E-4</v>
      </c>
      <c r="I91" s="6">
        <v>-1.1976699875000002E-2</v>
      </c>
      <c r="J91" s="6">
        <v>-8.7956698239999992E-3</v>
      </c>
      <c r="K91" s="6">
        <v>1.206969274E-3</v>
      </c>
      <c r="L91" s="6">
        <v>-5.8513750729999999E-3</v>
      </c>
      <c r="N91" s="2">
        <f t="shared" si="12"/>
        <v>-2.5614564460360199E-3</v>
      </c>
      <c r="O91" s="2">
        <f t="shared" si="13"/>
        <v>-2.1145241480241854E-3</v>
      </c>
      <c r="P91" s="2">
        <f t="shared" si="14"/>
        <v>8.8635105398713975E-5</v>
      </c>
      <c r="Q91" s="2">
        <f t="shared" si="15"/>
        <v>-1.9627629540668517E-4</v>
      </c>
      <c r="R91" s="2">
        <f t="shared" si="16"/>
        <v>-3.9793331625904489E-4</v>
      </c>
      <c r="S91" s="2">
        <f t="shared" si="17"/>
        <v>-5.8616979767678193E-4</v>
      </c>
      <c r="T91" s="2">
        <f t="shared" si="18"/>
        <v>-1.6332700648639623E-3</v>
      </c>
      <c r="U91" s="2">
        <f t="shared" si="19"/>
        <v>-2.1972482644646565E-3</v>
      </c>
      <c r="V91" s="2">
        <f t="shared" si="20"/>
        <v>-2.6637405174691612E-3</v>
      </c>
      <c r="W91" s="2">
        <f t="shared" si="21"/>
        <v>-2.579053982482378E-3</v>
      </c>
      <c r="X91" s="2">
        <f t="shared" si="22"/>
        <v>-2.5434696317232896E-3</v>
      </c>
      <c r="Y91" s="2">
        <f t="shared" si="23"/>
        <v>-2.5614564460360199E-3</v>
      </c>
    </row>
    <row r="92" spans="1:25" x14ac:dyDescent="0.35">
      <c r="A92" s="10">
        <v>41408</v>
      </c>
      <c r="B92" s="6">
        <v>-1.1734677376000001E-2</v>
      </c>
      <c r="C92" s="6">
        <v>-7.4293065379999997E-3</v>
      </c>
      <c r="D92" s="6">
        <v>-6.7815247199999997E-4</v>
      </c>
      <c r="E92" s="6">
        <v>1.8293767300000001E-4</v>
      </c>
      <c r="F92" s="6">
        <v>2.7667561800000001E-4</v>
      </c>
      <c r="G92" s="6">
        <v>3.0434317980000003E-4</v>
      </c>
      <c r="H92" s="6">
        <v>5.6392513199999997E-4</v>
      </c>
      <c r="I92" s="6">
        <v>4.0222601799999999E-3</v>
      </c>
      <c r="J92" s="6">
        <v>6.1433447100000009E-3</v>
      </c>
      <c r="K92" s="6">
        <v>3.4285862430000003E-3</v>
      </c>
      <c r="L92" s="6">
        <v>1.3537374926E-2</v>
      </c>
      <c r="N92" s="2">
        <f t="shared" si="12"/>
        <v>-2.3950901349403201E-3</v>
      </c>
      <c r="O92" s="2">
        <f t="shared" si="13"/>
        <v>-7.9392099759116315E-4</v>
      </c>
      <c r="P92" s="2">
        <f t="shared" si="14"/>
        <v>4.1019331290370039E-4</v>
      </c>
      <c r="Q92" s="2">
        <f t="shared" si="15"/>
        <v>6.810246938632401E-4</v>
      </c>
      <c r="R92" s="2">
        <f t="shared" si="16"/>
        <v>8.6231236890943561E-4</v>
      </c>
      <c r="S92" s="2">
        <f t="shared" si="17"/>
        <v>1.0394178122110286E-3</v>
      </c>
      <c r="T92" s="2">
        <f t="shared" si="18"/>
        <v>7.0249780413214396E-4</v>
      </c>
      <c r="U92" s="2">
        <f t="shared" si="19"/>
        <v>6.4473075649795677E-5</v>
      </c>
      <c r="V92" s="2">
        <f t="shared" si="20"/>
        <v>-3.9510171914876628E-4</v>
      </c>
      <c r="W92" s="2">
        <f t="shared" si="21"/>
        <v>-1.8687461848553985E-3</v>
      </c>
      <c r="X92" s="2">
        <f t="shared" si="22"/>
        <v>-2.1857254943254481E-3</v>
      </c>
      <c r="Y92" s="2">
        <f t="shared" si="23"/>
        <v>-2.3950901349403201E-3</v>
      </c>
    </row>
    <row r="93" spans="1:25" x14ac:dyDescent="0.35">
      <c r="A93" s="10">
        <v>41409</v>
      </c>
      <c r="B93" s="6">
        <v>5.6652613990000001E-3</v>
      </c>
      <c r="C93" s="6">
        <v>4.0239405740000005E-3</v>
      </c>
      <c r="D93" s="6">
        <v>1.4786990320000001E-3</v>
      </c>
      <c r="E93" s="6">
        <v>2.4292246399999998E-4</v>
      </c>
      <c r="F93" s="6">
        <v>2.7667561800000001E-4</v>
      </c>
      <c r="G93" s="6">
        <v>3.0434317980000003E-4</v>
      </c>
      <c r="H93" s="6">
        <v>2.405006182E-3</v>
      </c>
      <c r="I93" s="6">
        <v>4.9390846230000004E-3</v>
      </c>
      <c r="J93" s="6">
        <v>5.427408412E-3</v>
      </c>
      <c r="K93" s="6">
        <v>-6.3945226700000001E-4</v>
      </c>
      <c r="L93" s="6">
        <v>6.3879210220000003E-3</v>
      </c>
      <c r="N93" s="2">
        <f t="shared" si="12"/>
        <v>5.5074254309233107E-3</v>
      </c>
      <c r="O93" s="2">
        <f t="shared" si="13"/>
        <v>3.7647004449667776E-3</v>
      </c>
      <c r="P93" s="2">
        <f t="shared" si="14"/>
        <v>1.0118414463548111E-3</v>
      </c>
      <c r="Q93" s="2">
        <f t="shared" si="15"/>
        <v>1.7202098918511479E-3</v>
      </c>
      <c r="R93" s="2">
        <f t="shared" si="16"/>
        <v>2.3231375371305703E-3</v>
      </c>
      <c r="S93" s="2">
        <f t="shared" si="17"/>
        <v>2.8889745064934374E-3</v>
      </c>
      <c r="T93" s="2">
        <f t="shared" si="18"/>
        <v>3.7715943448914675E-3</v>
      </c>
      <c r="U93" s="2">
        <f t="shared" si="19"/>
        <v>4.3008325452341045E-3</v>
      </c>
      <c r="V93" s="2">
        <f t="shared" si="20"/>
        <v>4.7080697650377489E-3</v>
      </c>
      <c r="W93" s="2">
        <f t="shared" si="21"/>
        <v>5.331559476529967E-3</v>
      </c>
      <c r="X93" s="2">
        <f t="shared" si="22"/>
        <v>5.4466590766303388E-3</v>
      </c>
      <c r="Y93" s="2">
        <f t="shared" si="23"/>
        <v>5.5074254309233107E-3</v>
      </c>
    </row>
    <row r="94" spans="1:25" x14ac:dyDescent="0.35">
      <c r="A94" s="10">
        <v>41410</v>
      </c>
      <c r="B94" s="6">
        <v>4.977960216E-3</v>
      </c>
      <c r="C94" s="6">
        <v>3.0942005569999996E-3</v>
      </c>
      <c r="D94" s="6">
        <v>-5.7453066500000002E-4</v>
      </c>
      <c r="E94" s="6">
        <v>-6.0490603000000001E-5</v>
      </c>
      <c r="F94" s="6">
        <v>2.7667561800000001E-4</v>
      </c>
      <c r="G94" s="6">
        <v>3.0434317980000003E-4</v>
      </c>
      <c r="H94" s="6">
        <v>-8.2958532E-4</v>
      </c>
      <c r="I94" s="6">
        <v>-2.9852919760000002E-3</v>
      </c>
      <c r="J94" s="6">
        <v>-2.6990553309999997E-3</v>
      </c>
      <c r="K94" s="6">
        <v>3.6581976589999997E-3</v>
      </c>
      <c r="L94" s="6">
        <v>0</v>
      </c>
      <c r="N94" s="2">
        <f t="shared" si="12"/>
        <v>1.9096398349357701E-3</v>
      </c>
      <c r="O94" s="2">
        <f t="shared" si="13"/>
        <v>5.2061954432951912E-4</v>
      </c>
      <c r="P94" s="2">
        <f t="shared" si="14"/>
        <v>-5.4531163474936614E-5</v>
      </c>
      <c r="Q94" s="2">
        <f t="shared" si="15"/>
        <v>-2.4624227328299292E-5</v>
      </c>
      <c r="R94" s="2">
        <f t="shared" si="16"/>
        <v>4.3491069501962427E-5</v>
      </c>
      <c r="S94" s="2">
        <f t="shared" si="17"/>
        <v>1.2494044514237726E-4</v>
      </c>
      <c r="T94" s="2">
        <f t="shared" si="18"/>
        <v>3.9783597816677975E-4</v>
      </c>
      <c r="U94" s="2">
        <f t="shared" si="19"/>
        <v>7.2038673071743453E-4</v>
      </c>
      <c r="V94" s="2">
        <f t="shared" si="20"/>
        <v>9.5225034509429307E-4</v>
      </c>
      <c r="W94" s="2">
        <f t="shared" si="21"/>
        <v>1.7018694525824593E-3</v>
      </c>
      <c r="X94" s="2">
        <f t="shared" si="22"/>
        <v>1.8358700987980018E-3</v>
      </c>
      <c r="Y94" s="2">
        <f t="shared" si="23"/>
        <v>1.9096398349357701E-3</v>
      </c>
    </row>
    <row r="95" spans="1:25" x14ac:dyDescent="0.35">
      <c r="A95" s="10">
        <v>41411</v>
      </c>
      <c r="B95" s="6">
        <v>-4.2465993779999996E-3</v>
      </c>
      <c r="C95" s="6">
        <v>-3.471181397E-3</v>
      </c>
      <c r="D95" s="6">
        <v>-1.952620266E-3</v>
      </c>
      <c r="E95" s="6">
        <v>1.1235951799999999E-4</v>
      </c>
      <c r="F95" s="6">
        <v>2.7667561800000001E-4</v>
      </c>
      <c r="G95" s="6">
        <v>3.0434317980000003E-4</v>
      </c>
      <c r="H95" s="6">
        <v>1.1442916250000001E-3</v>
      </c>
      <c r="I95" s="6">
        <v>7.1569415030000002E-3</v>
      </c>
      <c r="J95" s="6">
        <v>6.7658998650000001E-3</v>
      </c>
      <c r="K95" s="6">
        <v>3.2198445000000003E-5</v>
      </c>
      <c r="L95" s="6">
        <v>1.2694748989999999E-2</v>
      </c>
      <c r="N95" s="2">
        <f t="shared" si="12"/>
        <v>1.9958802438619881E-3</v>
      </c>
      <c r="O95" s="2">
        <f t="shared" si="13"/>
        <v>1.2371850948416957E-3</v>
      </c>
      <c r="P95" s="2">
        <f t="shared" si="14"/>
        <v>3.7907539311663249E-4</v>
      </c>
      <c r="Q95" s="2">
        <f t="shared" si="15"/>
        <v>6.5215103049448325E-4</v>
      </c>
      <c r="R95" s="2">
        <f t="shared" si="16"/>
        <v>8.0594818644123172E-4</v>
      </c>
      <c r="S95" s="2">
        <f t="shared" si="17"/>
        <v>9.6062407979772679E-4</v>
      </c>
      <c r="T95" s="2">
        <f t="shared" si="18"/>
        <v>1.7061208956634661E-3</v>
      </c>
      <c r="U95" s="2">
        <f t="shared" si="19"/>
        <v>2.0184901513360127E-3</v>
      </c>
      <c r="V95" s="2">
        <f t="shared" si="20"/>
        <v>2.2839673770398265E-3</v>
      </c>
      <c r="W95" s="2">
        <f t="shared" si="21"/>
        <v>2.0761963419716461E-3</v>
      </c>
      <c r="X95" s="2">
        <f t="shared" si="22"/>
        <v>2.0222333961027548E-3</v>
      </c>
      <c r="Y95" s="2">
        <f t="shared" si="23"/>
        <v>1.9958802438619881E-3</v>
      </c>
    </row>
    <row r="96" spans="1:25" x14ac:dyDescent="0.35">
      <c r="A96" s="10">
        <v>41414</v>
      </c>
      <c r="B96" s="6">
        <v>-5.6240857330000001E-3</v>
      </c>
      <c r="C96" s="6">
        <v>-4.0822571270000005E-3</v>
      </c>
      <c r="D96" s="6">
        <v>-1.0697135439999999E-3</v>
      </c>
      <c r="E96" s="6">
        <v>1.6173890600000001E-4</v>
      </c>
      <c r="F96" s="6">
        <v>2.7667561800000001E-4</v>
      </c>
      <c r="G96" s="6">
        <v>3.0434317980000003E-4</v>
      </c>
      <c r="H96" s="6">
        <v>-1.2329535399999999E-4</v>
      </c>
      <c r="I96" s="6">
        <v>9.7164817630000008E-3</v>
      </c>
      <c r="J96" s="6">
        <v>6.7204301100000005E-4</v>
      </c>
      <c r="K96" s="6">
        <v>-3.0265564200000002E-4</v>
      </c>
      <c r="L96" s="6">
        <v>1.7094017089999999E-3</v>
      </c>
      <c r="N96" s="2">
        <f t="shared" si="12"/>
        <v>-5.5039322925852995E-4</v>
      </c>
      <c r="O96" s="2">
        <f t="shared" si="13"/>
        <v>1.2224864854036289E-4</v>
      </c>
      <c r="P96" s="2">
        <f t="shared" si="14"/>
        <v>-6.7745014645700122E-5</v>
      </c>
      <c r="Q96" s="2">
        <f t="shared" si="15"/>
        <v>-2.9158195530468124E-4</v>
      </c>
      <c r="R96" s="2">
        <f t="shared" si="16"/>
        <v>-5.2501826033381238E-4</v>
      </c>
      <c r="S96" s="2">
        <f t="shared" si="17"/>
        <v>-7.4568215549195276E-4</v>
      </c>
      <c r="T96" s="2">
        <f t="shared" si="18"/>
        <v>-4.6561941166527914E-4</v>
      </c>
      <c r="U96" s="2">
        <f t="shared" si="19"/>
        <v>-2.4637841502585754E-4</v>
      </c>
      <c r="V96" s="2">
        <f t="shared" si="20"/>
        <v>-4.433832911330377E-5</v>
      </c>
      <c r="W96" s="2">
        <f t="shared" si="21"/>
        <v>-5.4854967833885368E-4</v>
      </c>
      <c r="X96" s="2">
        <f t="shared" si="22"/>
        <v>-6.1941438620317772E-4</v>
      </c>
      <c r="Y96" s="2">
        <f t="shared" si="23"/>
        <v>-5.5039322925852995E-4</v>
      </c>
    </row>
    <row r="97" spans="1:25" x14ac:dyDescent="0.35">
      <c r="A97" s="10">
        <v>41415</v>
      </c>
      <c r="B97" s="6">
        <v>1.859044373E-3</v>
      </c>
      <c r="C97" s="6">
        <v>1.4254170310000001E-3</v>
      </c>
      <c r="D97" s="6">
        <v>5.8202532700000001E-4</v>
      </c>
      <c r="E97" s="6">
        <v>3.1991647999999998E-4</v>
      </c>
      <c r="F97" s="6">
        <v>2.7667561800000001E-4</v>
      </c>
      <c r="G97" s="6">
        <v>3.0434317980000003E-4</v>
      </c>
      <c r="H97" s="6">
        <v>5.35192565E-4</v>
      </c>
      <c r="I97" s="6">
        <v>1.0143626571E-2</v>
      </c>
      <c r="J97" s="6">
        <v>8.0591000670000006E-3</v>
      </c>
      <c r="K97" s="6">
        <v>7.9229604800000008E-4</v>
      </c>
      <c r="L97" s="6">
        <v>1.1376564279999999E-3</v>
      </c>
      <c r="N97" s="2">
        <f t="shared" si="12"/>
        <v>3.6461925210508174E-3</v>
      </c>
      <c r="O97" s="2">
        <f t="shared" si="13"/>
        <v>2.9536106370297729E-3</v>
      </c>
      <c r="P97" s="2">
        <f t="shared" si="14"/>
        <v>5.1291732375189378E-4</v>
      </c>
      <c r="Q97" s="2">
        <f t="shared" si="15"/>
        <v>7.1614365614706911E-4</v>
      </c>
      <c r="R97" s="2">
        <f t="shared" si="16"/>
        <v>9.1638989049705997E-4</v>
      </c>
      <c r="S97" s="2">
        <f t="shared" si="17"/>
        <v>1.1082838971800037E-3</v>
      </c>
      <c r="T97" s="2">
        <f t="shared" si="18"/>
        <v>2.1240471443360063E-3</v>
      </c>
      <c r="U97" s="2">
        <f t="shared" si="19"/>
        <v>2.7538999335199434E-3</v>
      </c>
      <c r="V97" s="2">
        <f t="shared" si="20"/>
        <v>3.2576981960561716E-3</v>
      </c>
      <c r="W97" s="2">
        <f t="shared" si="21"/>
        <v>3.5573060416835517E-3</v>
      </c>
      <c r="X97" s="2">
        <f t="shared" si="22"/>
        <v>3.5976267134435504E-3</v>
      </c>
      <c r="Y97" s="2">
        <f t="shared" si="23"/>
        <v>3.6461925210508174E-3</v>
      </c>
    </row>
    <row r="98" spans="1:25" x14ac:dyDescent="0.35">
      <c r="A98" s="10">
        <v>41416</v>
      </c>
      <c r="B98" s="6">
        <v>-4.03730406E-3</v>
      </c>
      <c r="C98" s="6">
        <v>-2.7833494330000001E-3</v>
      </c>
      <c r="D98" s="6">
        <v>-3.4133383000000002E-4</v>
      </c>
      <c r="E98" s="6">
        <v>2.7830386100000001E-4</v>
      </c>
      <c r="F98" s="6">
        <v>2.7667561800000001E-4</v>
      </c>
      <c r="G98" s="6">
        <v>3.0434317980000003E-4</v>
      </c>
      <c r="H98" s="6">
        <v>7.2119066199999998E-4</v>
      </c>
      <c r="I98" s="6">
        <v>2.914778281E-3</v>
      </c>
      <c r="J98" s="6">
        <v>8.6608927379999995E-3</v>
      </c>
      <c r="K98" s="6">
        <v>-7.0156016700000004E-4</v>
      </c>
      <c r="L98" s="6">
        <v>1.1363636359999999E-3</v>
      </c>
      <c r="N98" s="2">
        <f t="shared" si="12"/>
        <v>-1.0225143086745611E-3</v>
      </c>
      <c r="O98" s="2">
        <f t="shared" si="13"/>
        <v>-1.3855975819435188E-4</v>
      </c>
      <c r="P98" s="2">
        <f t="shared" si="14"/>
        <v>1.967100748345855E-4</v>
      </c>
      <c r="Q98" s="2">
        <f t="shared" si="15"/>
        <v>8.0790609759808771E-5</v>
      </c>
      <c r="R98" s="2">
        <f t="shared" si="16"/>
        <v>-6.8885890889465066E-5</v>
      </c>
      <c r="S98" s="2">
        <f t="shared" si="17"/>
        <v>-2.2076869240567293E-4</v>
      </c>
      <c r="T98" s="2">
        <f t="shared" si="18"/>
        <v>-8.7855623008788213E-5</v>
      </c>
      <c r="U98" s="2">
        <f t="shared" si="19"/>
        <v>-2.118460396010304E-4</v>
      </c>
      <c r="V98" s="2">
        <f t="shared" si="20"/>
        <v>-2.9264500252622805E-4</v>
      </c>
      <c r="W98" s="2">
        <f t="shared" si="21"/>
        <v>-7.7085352331077162E-4</v>
      </c>
      <c r="X98" s="2">
        <f t="shared" si="22"/>
        <v>-8.8621280857625255E-4</v>
      </c>
      <c r="Y98" s="2">
        <f t="shared" si="23"/>
        <v>-1.0225143086745611E-3</v>
      </c>
    </row>
    <row r="99" spans="1:25" x14ac:dyDescent="0.35">
      <c r="A99" s="10">
        <v>41417</v>
      </c>
      <c r="B99" s="6">
        <v>-3.9231636449999999E-3</v>
      </c>
      <c r="C99" s="6">
        <v>-2.6588566650000002E-3</v>
      </c>
      <c r="D99" s="6">
        <v>-2.0578438300000002E-4</v>
      </c>
      <c r="E99" s="6">
        <v>3.7248643400000005E-4</v>
      </c>
      <c r="F99" s="6">
        <v>2.7667561800000001E-4</v>
      </c>
      <c r="G99" s="6">
        <v>3.0434317980000003E-4</v>
      </c>
      <c r="H99" s="6">
        <v>-1.379843519E-3</v>
      </c>
      <c r="I99" s="6">
        <v>-1.4177107520000002E-3</v>
      </c>
      <c r="J99" s="6">
        <v>-1.9815059449999999E-3</v>
      </c>
      <c r="K99" s="6">
        <v>1.043417773E-3</v>
      </c>
      <c r="L99" s="6">
        <v>-5.1078320089999992E-3</v>
      </c>
      <c r="N99" s="2">
        <f t="shared" si="12"/>
        <v>-3.4556430102751926E-3</v>
      </c>
      <c r="O99" s="2">
        <f t="shared" si="13"/>
        <v>-1.989641690265147E-3</v>
      </c>
      <c r="P99" s="2">
        <f t="shared" si="14"/>
        <v>-2.0087837664025437E-4</v>
      </c>
      <c r="Q99" s="2">
        <f t="shared" si="15"/>
        <v>-7.2049444681419536E-4</v>
      </c>
      <c r="R99" s="2">
        <f t="shared" si="16"/>
        <v>-1.147309474996325E-3</v>
      </c>
      <c r="S99" s="2">
        <f t="shared" si="17"/>
        <v>-1.5487985459439681E-3</v>
      </c>
      <c r="T99" s="2">
        <f t="shared" si="18"/>
        <v>-2.1338537687374572E-3</v>
      </c>
      <c r="U99" s="2">
        <f t="shared" si="19"/>
        <v>-2.5049739345612233E-3</v>
      </c>
      <c r="V99" s="2">
        <f t="shared" si="20"/>
        <v>-2.7860096721103308E-3</v>
      </c>
      <c r="W99" s="2">
        <f t="shared" si="21"/>
        <v>-3.323301059388762E-3</v>
      </c>
      <c r="X99" s="2">
        <f t="shared" si="22"/>
        <v>-3.411590771400054E-3</v>
      </c>
      <c r="Y99" s="2">
        <f t="shared" si="23"/>
        <v>-3.4556430102751926E-3</v>
      </c>
    </row>
    <row r="100" spans="1:25" x14ac:dyDescent="0.35">
      <c r="A100" s="10">
        <v>41418</v>
      </c>
      <c r="B100" s="6">
        <v>-1.1150752558999999E-2</v>
      </c>
      <c r="C100" s="6">
        <v>-7.7124095500000003E-3</v>
      </c>
      <c r="D100" s="6">
        <v>-1.065965904E-3</v>
      </c>
      <c r="E100" s="6">
        <v>1.29319902E-4</v>
      </c>
      <c r="F100" s="6">
        <v>2.7667561800000001E-4</v>
      </c>
      <c r="G100" s="6">
        <v>3.0434317980000003E-4</v>
      </c>
      <c r="H100" s="6">
        <v>-5.1422580300000003E-4</v>
      </c>
      <c r="I100" s="6">
        <v>1.0115530000000001E-3</v>
      </c>
      <c r="J100" s="6">
        <v>6.6181336859999999E-3</v>
      </c>
      <c r="K100" s="6">
        <v>-1.865899718E-3</v>
      </c>
      <c r="L100" s="6">
        <v>3.9931545919999999E-3</v>
      </c>
      <c r="N100" s="2">
        <f t="shared" si="12"/>
        <v>-4.6962121687331238E-3</v>
      </c>
      <c r="O100" s="2">
        <f t="shared" si="13"/>
        <v>-2.4271568879420226E-3</v>
      </c>
      <c r="P100" s="2">
        <f t="shared" si="14"/>
        <v>-1.8784606274882589E-4</v>
      </c>
      <c r="Q100" s="2">
        <f t="shared" si="15"/>
        <v>-4.6090294661596309E-4</v>
      </c>
      <c r="R100" s="2">
        <f t="shared" si="16"/>
        <v>-7.4217896320626509E-4</v>
      </c>
      <c r="S100" s="2">
        <f t="shared" si="17"/>
        <v>-1.0108641389750773E-3</v>
      </c>
      <c r="T100" s="2">
        <f t="shared" si="18"/>
        <v>-1.5748443420795571E-3</v>
      </c>
      <c r="U100" s="2">
        <f t="shared" si="19"/>
        <v>-2.2867807130504303E-3</v>
      </c>
      <c r="V100" s="2">
        <f t="shared" si="20"/>
        <v>-2.8101729985372313E-3</v>
      </c>
      <c r="W100" s="2">
        <f t="shared" si="21"/>
        <v>-4.1999956416228848E-3</v>
      </c>
      <c r="X100" s="2">
        <f t="shared" si="22"/>
        <v>-4.4715423795931245E-3</v>
      </c>
      <c r="Y100" s="2">
        <f t="shared" si="23"/>
        <v>-4.6962121687331238E-3</v>
      </c>
    </row>
    <row r="101" spans="1:25" x14ac:dyDescent="0.35">
      <c r="A101" s="10">
        <v>41421</v>
      </c>
      <c r="B101" s="6">
        <v>-1.3014487828E-2</v>
      </c>
      <c r="C101" s="6">
        <v>-8.6314677049999997E-3</v>
      </c>
      <c r="D101" s="6">
        <v>-2.4446318500000001E-4</v>
      </c>
      <c r="E101" s="6">
        <v>3.13484324E-4</v>
      </c>
      <c r="F101" s="6">
        <v>2.7667561800000001E-4</v>
      </c>
      <c r="G101" s="6">
        <v>3.0434317980000003E-4</v>
      </c>
      <c r="H101" s="6">
        <v>5.8387348999999996E-5</v>
      </c>
      <c r="I101" s="6">
        <v>-1.9501471499999999E-4</v>
      </c>
      <c r="J101" s="6">
        <v>2.6298487840000001E-3</v>
      </c>
      <c r="K101" s="6">
        <v>-2.1014497420000001E-3</v>
      </c>
      <c r="L101" s="6">
        <v>1.7045454549999999E-3</v>
      </c>
      <c r="N101" s="2">
        <f t="shared" si="12"/>
        <v>-6.4995729426990233E-3</v>
      </c>
      <c r="O101" s="2">
        <f t="shared" si="13"/>
        <v>-3.2721383236402847E-3</v>
      </c>
      <c r="P101" s="2">
        <f t="shared" si="14"/>
        <v>-6.3864648843630189E-5</v>
      </c>
      <c r="Q101" s="2">
        <f t="shared" si="15"/>
        <v>-4.3934962612905682E-4</v>
      </c>
      <c r="R101" s="2">
        <f t="shared" si="16"/>
        <v>-8.3181586842064341E-4</v>
      </c>
      <c r="S101" s="2">
        <f t="shared" si="17"/>
        <v>-1.2184993908326738E-3</v>
      </c>
      <c r="T101" s="2">
        <f t="shared" si="18"/>
        <v>-2.3382222349164904E-3</v>
      </c>
      <c r="U101" s="2">
        <f t="shared" si="19"/>
        <v>-3.3809977816820504E-3</v>
      </c>
      <c r="V101" s="2">
        <f t="shared" si="20"/>
        <v>-4.158350248758505E-3</v>
      </c>
      <c r="W101" s="2">
        <f t="shared" si="21"/>
        <v>-5.9496281430726165E-3</v>
      </c>
      <c r="X101" s="2">
        <f t="shared" si="22"/>
        <v>-6.276657326887319E-3</v>
      </c>
      <c r="Y101" s="2">
        <f t="shared" si="23"/>
        <v>-6.4995729426990233E-3</v>
      </c>
    </row>
    <row r="102" spans="1:25" x14ac:dyDescent="0.35">
      <c r="A102" s="10">
        <v>41422</v>
      </c>
      <c r="B102" s="6">
        <v>-1.1314576164000001E-2</v>
      </c>
      <c r="C102" s="6">
        <v>-7.8271646709999997E-3</v>
      </c>
      <c r="D102" s="6">
        <v>-1.2391654140000001E-3</v>
      </c>
      <c r="E102" s="6">
        <v>3.72333902E-4</v>
      </c>
      <c r="F102" s="6">
        <v>2.7667561800000001E-4</v>
      </c>
      <c r="G102" s="6">
        <v>3.0434317980000003E-4</v>
      </c>
      <c r="H102" s="6">
        <v>1.0124383150000001E-3</v>
      </c>
      <c r="I102" s="6">
        <v>-6.3658125720000005E-3</v>
      </c>
      <c r="J102" s="6">
        <v>-3.9344262299999995E-3</v>
      </c>
      <c r="K102" s="6">
        <v>1.3307063729999999E-3</v>
      </c>
      <c r="L102" s="6">
        <v>1.4180374361999998E-2</v>
      </c>
      <c r="N102" s="2">
        <f t="shared" si="12"/>
        <v>-4.6352454304711115E-3</v>
      </c>
      <c r="O102" s="2">
        <f t="shared" si="13"/>
        <v>-3.0916810925225944E-3</v>
      </c>
      <c r="P102" s="2">
        <f t="shared" si="14"/>
        <v>4.3528391484845162E-4</v>
      </c>
      <c r="Q102" s="2">
        <f t="shared" si="15"/>
        <v>5.2319203442553221E-4</v>
      </c>
      <c r="R102" s="2">
        <f t="shared" si="16"/>
        <v>4.9258266617899227E-4</v>
      </c>
      <c r="S102" s="2">
        <f t="shared" si="17"/>
        <v>4.6643909045835426E-4</v>
      </c>
      <c r="T102" s="2">
        <f t="shared" si="18"/>
        <v>-7.6807557069012624E-4</v>
      </c>
      <c r="U102" s="2">
        <f t="shared" si="19"/>
        <v>-1.8740494476737353E-3</v>
      </c>
      <c r="V102" s="2">
        <f t="shared" si="20"/>
        <v>-2.7170558054793533E-3</v>
      </c>
      <c r="W102" s="2">
        <f t="shared" si="21"/>
        <v>-4.1942445342649515E-3</v>
      </c>
      <c r="X102" s="2">
        <f t="shared" si="22"/>
        <v>-4.4551807222929004E-3</v>
      </c>
      <c r="Y102" s="2">
        <f t="shared" si="23"/>
        <v>-4.6352454304711115E-3</v>
      </c>
    </row>
    <row r="103" spans="1:25" x14ac:dyDescent="0.35">
      <c r="A103" s="10">
        <v>41423</v>
      </c>
      <c r="B103" s="6">
        <v>9.5792893639999998E-3</v>
      </c>
      <c r="C103" s="6">
        <v>6.9951133740000001E-3</v>
      </c>
      <c r="D103" s="6">
        <v>2.16264379E-3</v>
      </c>
      <c r="E103" s="6">
        <v>5.9386975800000002E-4</v>
      </c>
      <c r="F103" s="6">
        <v>2.7667561800000001E-4</v>
      </c>
      <c r="G103" s="6">
        <v>3.0434317980000003E-4</v>
      </c>
      <c r="H103" s="6">
        <v>7.5888631699999999E-4</v>
      </c>
      <c r="I103" s="6">
        <v>-2.5019630238000003E-2</v>
      </c>
      <c r="J103" s="6">
        <v>-1.9091507570999998E-2</v>
      </c>
      <c r="K103" s="6">
        <v>7.4833398899999996E-4</v>
      </c>
      <c r="L103" s="6">
        <v>1.4541387025000001E-2</v>
      </c>
      <c r="N103" s="2">
        <f t="shared" si="12"/>
        <v>2.06395573546733E-3</v>
      </c>
      <c r="O103" s="2">
        <f t="shared" si="13"/>
        <v>-4.4221939046588531E-4</v>
      </c>
      <c r="P103" s="2">
        <f t="shared" si="14"/>
        <v>1.4190842576941557E-3</v>
      </c>
      <c r="Q103" s="2">
        <f t="shared" si="15"/>
        <v>2.3991238965680025E-3</v>
      </c>
      <c r="R103" s="2">
        <f t="shared" si="16"/>
        <v>3.3351113613007636E-3</v>
      </c>
      <c r="S103" s="2">
        <f t="shared" si="17"/>
        <v>4.2571936335580787E-3</v>
      </c>
      <c r="T103" s="2">
        <f t="shared" si="18"/>
        <v>2.8321059074158262E-3</v>
      </c>
      <c r="U103" s="2">
        <f t="shared" si="19"/>
        <v>1.9455077043949312E-3</v>
      </c>
      <c r="V103" s="2">
        <f t="shared" si="20"/>
        <v>1.1873536074270903E-3</v>
      </c>
      <c r="W103" s="2">
        <f t="shared" si="21"/>
        <v>1.8848126210805017E-3</v>
      </c>
      <c r="X103" s="2">
        <f t="shared" si="22"/>
        <v>2.0440599554284265E-3</v>
      </c>
      <c r="Y103" s="2">
        <f t="shared" si="23"/>
        <v>2.06395573546733E-3</v>
      </c>
    </row>
    <row r="104" spans="1:25" x14ac:dyDescent="0.35">
      <c r="A104" s="10">
        <v>41425</v>
      </c>
      <c r="B104" s="6">
        <v>-2.351092363E-2</v>
      </c>
      <c r="C104" s="6">
        <v>-1.9583799951E-2</v>
      </c>
      <c r="D104" s="6">
        <v>-1.2185639128000001E-2</v>
      </c>
      <c r="E104" s="6">
        <v>-1.3068741780000001E-3</v>
      </c>
      <c r="F104" s="6">
        <v>2.95143078E-4</v>
      </c>
      <c r="G104" s="6">
        <v>3.2465738580000003E-4</v>
      </c>
      <c r="H104" s="6">
        <v>-8.7279912999999997E-4</v>
      </c>
      <c r="I104" s="6">
        <v>-2.0646483875E-2</v>
      </c>
      <c r="J104" s="6">
        <v>-2.1476510067E-2</v>
      </c>
      <c r="K104" s="6">
        <v>-1.2312492339999999E-3</v>
      </c>
      <c r="L104" s="6">
        <v>2.2050716649999998E-3</v>
      </c>
      <c r="N104" s="2">
        <f t="shared" si="12"/>
        <v>-1.7321728560576798E-2</v>
      </c>
      <c r="O104" s="2">
        <f t="shared" si="13"/>
        <v>-1.4137531145188273E-2</v>
      </c>
      <c r="P104" s="2">
        <f t="shared" si="14"/>
        <v>-3.2230187403581535E-3</v>
      </c>
      <c r="Q104" s="2">
        <f t="shared" si="15"/>
        <v>-5.458263332415037E-3</v>
      </c>
      <c r="R104" s="2">
        <f t="shared" si="16"/>
        <v>-7.8835222500038358E-3</v>
      </c>
      <c r="S104" s="2">
        <f t="shared" si="17"/>
        <v>-1.0203049676923259E-2</v>
      </c>
      <c r="T104" s="2">
        <f t="shared" si="18"/>
        <v>-1.2740247027323542E-2</v>
      </c>
      <c r="U104" s="2">
        <f t="shared" si="19"/>
        <v>-1.4131508126660457E-2</v>
      </c>
      <c r="V104" s="2">
        <f t="shared" si="20"/>
        <v>-1.5199161106234822E-2</v>
      </c>
      <c r="W104" s="2">
        <f t="shared" si="21"/>
        <v>-1.6893270177309946E-2</v>
      </c>
      <c r="X104" s="2">
        <f t="shared" si="22"/>
        <v>-1.7171365482381809E-2</v>
      </c>
      <c r="Y104" s="2">
        <f t="shared" si="23"/>
        <v>-1.7321728560576798E-2</v>
      </c>
    </row>
    <row r="105" spans="1:25" x14ac:dyDescent="0.35">
      <c r="A105" s="10">
        <v>41428</v>
      </c>
      <c r="B105" s="6">
        <v>-5.50772636E-4</v>
      </c>
      <c r="C105" s="6">
        <v>-6.0561869799999996E-4</v>
      </c>
      <c r="D105" s="6">
        <v>-7.077564710000001E-4</v>
      </c>
      <c r="E105" s="6">
        <v>2.4894160799999998E-4</v>
      </c>
      <c r="F105" s="6">
        <v>2.95143078E-4</v>
      </c>
      <c r="G105" s="6">
        <v>3.2465738580000003E-4</v>
      </c>
      <c r="H105" s="6">
        <v>-1.7408572180000002E-3</v>
      </c>
      <c r="I105" s="6">
        <v>8.1859978320000006E-3</v>
      </c>
      <c r="J105" s="6">
        <v>-3.429355281E-3</v>
      </c>
      <c r="K105" s="6">
        <v>-2.5236226569999996E-3</v>
      </c>
      <c r="L105" s="6">
        <v>0</v>
      </c>
      <c r="N105" s="2">
        <f t="shared" si="12"/>
        <v>1.3274341938027455E-3</v>
      </c>
      <c r="O105" s="2">
        <f t="shared" si="13"/>
        <v>8.9762967884211918E-4</v>
      </c>
      <c r="P105" s="2">
        <f t="shared" si="14"/>
        <v>-7.6661756418163705E-5</v>
      </c>
      <c r="Q105" s="2">
        <f t="shared" si="15"/>
        <v>-2.5879444229094813E-4</v>
      </c>
      <c r="R105" s="2">
        <f t="shared" si="16"/>
        <v>-3.5166728156872391E-4</v>
      </c>
      <c r="S105" s="2">
        <f t="shared" si="17"/>
        <v>-4.1575807084336482E-4</v>
      </c>
      <c r="T105" s="2">
        <f t="shared" si="18"/>
        <v>5.8618395334137632E-5</v>
      </c>
      <c r="U105" s="2">
        <f t="shared" si="19"/>
        <v>5.599887392700835E-4</v>
      </c>
      <c r="V105" s="2">
        <f t="shared" si="20"/>
        <v>9.6560686655517206E-4</v>
      </c>
      <c r="W105" s="2">
        <f t="shared" si="21"/>
        <v>1.0994449920547046E-3</v>
      </c>
      <c r="X105" s="2">
        <f t="shared" si="22"/>
        <v>1.1545616741057752E-3</v>
      </c>
      <c r="Y105" s="2">
        <f t="shared" si="23"/>
        <v>1.3274341938027455E-3</v>
      </c>
    </row>
    <row r="106" spans="1:25" x14ac:dyDescent="0.35">
      <c r="A106" s="10">
        <v>41429</v>
      </c>
      <c r="B106" s="6">
        <v>1.0470616692000001E-2</v>
      </c>
      <c r="C106" s="6">
        <v>7.7185404560000002E-3</v>
      </c>
      <c r="D106" s="6">
        <v>2.5926433349999999E-3</v>
      </c>
      <c r="E106" s="6">
        <v>3.2888754700000002E-4</v>
      </c>
      <c r="F106" s="6">
        <v>2.95143078E-4</v>
      </c>
      <c r="G106" s="6">
        <v>3.2465738580000003E-4</v>
      </c>
      <c r="H106" s="6">
        <v>1.5479609880000001E-3</v>
      </c>
      <c r="I106" s="6">
        <v>1.3532552279999998E-3</v>
      </c>
      <c r="J106" s="6">
        <v>-6.8823124599999997E-4</v>
      </c>
      <c r="K106" s="6">
        <v>-4.6329548029999997E-3</v>
      </c>
      <c r="L106" s="6">
        <v>-4.9504950499999999E-3</v>
      </c>
      <c r="N106" s="2">
        <f t="shared" si="12"/>
        <v>4.8329018742036033E-3</v>
      </c>
      <c r="O106" s="2">
        <f t="shared" si="13"/>
        <v>3.2723100493423753E-3</v>
      </c>
      <c r="P106" s="2">
        <f t="shared" si="14"/>
        <v>7.5616370427193224E-4</v>
      </c>
      <c r="Q106" s="2">
        <f t="shared" si="15"/>
        <v>1.1252635509400577E-3</v>
      </c>
      <c r="R106" s="2">
        <f t="shared" si="16"/>
        <v>1.4909132600917688E-3</v>
      </c>
      <c r="S106" s="2">
        <f t="shared" si="17"/>
        <v>1.8268266751274357E-3</v>
      </c>
      <c r="T106" s="2">
        <f t="shared" si="18"/>
        <v>2.3933165771866365E-3</v>
      </c>
      <c r="U106" s="2">
        <f t="shared" si="19"/>
        <v>2.9693650253488583E-3</v>
      </c>
      <c r="V106" s="2">
        <f t="shared" si="20"/>
        <v>3.3945180862424915E-3</v>
      </c>
      <c r="W106" s="2">
        <f t="shared" si="21"/>
        <v>4.4826112192646386E-3</v>
      </c>
      <c r="X106" s="2">
        <f t="shared" si="22"/>
        <v>4.6890013855033297E-3</v>
      </c>
      <c r="Y106" s="2">
        <f t="shared" si="23"/>
        <v>4.8329018742036033E-3</v>
      </c>
    </row>
    <row r="107" spans="1:25" x14ac:dyDescent="0.35">
      <c r="A107" s="10">
        <v>41430</v>
      </c>
      <c r="B107" s="6">
        <v>5.1524442029999996E-3</v>
      </c>
      <c r="C107" s="6">
        <v>3.1379119649999998E-3</v>
      </c>
      <c r="D107" s="6">
        <v>-6.4375186599999992E-4</v>
      </c>
      <c r="E107" s="6">
        <v>1.0961225499999999E-4</v>
      </c>
      <c r="F107" s="6">
        <v>2.95143078E-4</v>
      </c>
      <c r="G107" s="6">
        <v>3.2465738580000003E-4</v>
      </c>
      <c r="H107" s="6">
        <v>-6.56161691E-4</v>
      </c>
      <c r="I107" s="6">
        <v>-2.2566969657999997E-2</v>
      </c>
      <c r="J107" s="6">
        <v>-1.1019283747E-2</v>
      </c>
      <c r="K107" s="6">
        <v>-8.6914690989999994E-3</v>
      </c>
      <c r="L107" s="6">
        <v>-9.3974571590000004E-3</v>
      </c>
      <c r="N107" s="2">
        <f t="shared" si="12"/>
        <v>-4.3937067027241304E-3</v>
      </c>
      <c r="O107" s="2">
        <f t="shared" si="13"/>
        <v>-4.2888185472375164E-3</v>
      </c>
      <c r="P107" s="2">
        <f t="shared" si="14"/>
        <v>-4.7972296724983917E-4</v>
      </c>
      <c r="Q107" s="2">
        <f t="shared" si="15"/>
        <v>-1.0924155712939655E-3</v>
      </c>
      <c r="R107" s="2">
        <f t="shared" si="16"/>
        <v>-1.643781699212859E-3</v>
      </c>
      <c r="S107" s="2">
        <f t="shared" si="17"/>
        <v>-2.1707647833725413E-3</v>
      </c>
      <c r="T107" s="2">
        <f t="shared" si="18"/>
        <v>-3.5849539379965208E-3</v>
      </c>
      <c r="U107" s="2">
        <f t="shared" si="19"/>
        <v>-4.3151020286581014E-3</v>
      </c>
      <c r="V107" s="2">
        <f t="shared" si="20"/>
        <v>-4.9378273639316345E-3</v>
      </c>
      <c r="W107" s="2">
        <f t="shared" si="21"/>
        <v>-4.4011213963731175E-3</v>
      </c>
      <c r="X107" s="2">
        <f t="shared" si="22"/>
        <v>-4.3074851916136978E-3</v>
      </c>
      <c r="Y107" s="2">
        <f t="shared" si="23"/>
        <v>-4.3937067027241304E-3</v>
      </c>
    </row>
    <row r="108" spans="1:25" x14ac:dyDescent="0.35">
      <c r="A108" s="10">
        <v>41431</v>
      </c>
      <c r="B108" s="6">
        <v>-7.4197872499999996E-3</v>
      </c>
      <c r="C108" s="6">
        <v>-5.607081828E-3</v>
      </c>
      <c r="D108" s="6">
        <v>-2.184549986E-3</v>
      </c>
      <c r="E108" s="6">
        <v>-2.5279391999999999E-5</v>
      </c>
      <c r="F108" s="6">
        <v>2.95143078E-4</v>
      </c>
      <c r="G108" s="6">
        <v>3.2465738580000003E-4</v>
      </c>
      <c r="H108" s="6">
        <v>-1.1208189039999998E-3</v>
      </c>
      <c r="I108" s="6">
        <v>1.628849578E-3</v>
      </c>
      <c r="J108" s="6">
        <v>6.9637882999999993E-4</v>
      </c>
      <c r="K108" s="6">
        <v>-8.072554626000001E-3</v>
      </c>
      <c r="L108" s="6">
        <v>1.6741071430000001E-3</v>
      </c>
      <c r="N108" s="2">
        <f t="shared" si="12"/>
        <v>-3.2968722864829534E-3</v>
      </c>
      <c r="O108" s="2">
        <f t="shared" si="13"/>
        <v>-2.1857035230764682E-3</v>
      </c>
      <c r="P108" s="2">
        <f t="shared" si="14"/>
        <v>-5.4256077703896018E-4</v>
      </c>
      <c r="Q108" s="2">
        <f t="shared" si="15"/>
        <v>-9.8769368630624078E-4</v>
      </c>
      <c r="R108" s="2">
        <f t="shared" si="16"/>
        <v>-1.4168275435838111E-3</v>
      </c>
      <c r="S108" s="2">
        <f t="shared" si="17"/>
        <v>-1.8166273828915025E-3</v>
      </c>
      <c r="T108" s="2">
        <f t="shared" si="18"/>
        <v>-2.0550575306926351E-3</v>
      </c>
      <c r="U108" s="2">
        <f t="shared" si="19"/>
        <v>-2.2739212719130519E-3</v>
      </c>
      <c r="V108" s="2">
        <f t="shared" si="20"/>
        <v>-2.4235077589420608E-3</v>
      </c>
      <c r="W108" s="2">
        <f t="shared" si="21"/>
        <v>-3.1095840281412097E-3</v>
      </c>
      <c r="X108" s="2">
        <f t="shared" si="22"/>
        <v>-3.2355353396483922E-3</v>
      </c>
      <c r="Y108" s="2">
        <f t="shared" si="23"/>
        <v>-3.2968722864829534E-3</v>
      </c>
    </row>
    <row r="109" spans="1:25" x14ac:dyDescent="0.35">
      <c r="A109" s="10">
        <v>41432</v>
      </c>
      <c r="B109" s="6">
        <v>-6.9369117520000001E-3</v>
      </c>
      <c r="C109" s="6">
        <v>-4.8514347219999997E-3</v>
      </c>
      <c r="D109" s="6">
        <v>-9.3454812400000004E-4</v>
      </c>
      <c r="E109" s="6">
        <v>2.9154317499999996E-4</v>
      </c>
      <c r="F109" s="6">
        <v>2.95143078E-4</v>
      </c>
      <c r="G109" s="6">
        <v>3.2465738580000003E-4</v>
      </c>
      <c r="H109" s="6">
        <v>3.15615867E-4</v>
      </c>
      <c r="I109" s="6">
        <v>-2.3939187656000002E-2</v>
      </c>
      <c r="J109" s="6">
        <v>-2.2268615170000002E-2</v>
      </c>
      <c r="K109" s="6">
        <v>5.2888715500000005E-4</v>
      </c>
      <c r="L109" s="6">
        <v>1.6155988858000001E-2</v>
      </c>
      <c r="N109" s="2">
        <f t="shared" si="12"/>
        <v>-6.2576746415419961E-3</v>
      </c>
      <c r="O109" s="2">
        <f t="shared" si="13"/>
        <v>-5.5243434048699953E-3</v>
      </c>
      <c r="P109" s="2">
        <f t="shared" si="14"/>
        <v>4.1379895425668924E-4</v>
      </c>
      <c r="Q109" s="2">
        <f t="shared" si="15"/>
        <v>6.1938195844266682E-4</v>
      </c>
      <c r="R109" s="2">
        <f t="shared" si="16"/>
        <v>7.281476343795534E-4</v>
      </c>
      <c r="S109" s="2">
        <f t="shared" si="17"/>
        <v>8.5060943706674955E-4</v>
      </c>
      <c r="T109" s="2">
        <f t="shared" si="18"/>
        <v>-1.7140577536333651E-3</v>
      </c>
      <c r="U109" s="2">
        <f t="shared" si="19"/>
        <v>-3.4686779082128559E-3</v>
      </c>
      <c r="V109" s="2">
        <f t="shared" si="20"/>
        <v>-4.8592115721649027E-3</v>
      </c>
      <c r="W109" s="2">
        <f t="shared" si="21"/>
        <v>-5.9898407273313529E-3</v>
      </c>
      <c r="X109" s="2">
        <f t="shared" si="22"/>
        <v>-6.1468143441682933E-3</v>
      </c>
      <c r="Y109" s="2">
        <f t="shared" si="23"/>
        <v>-6.2576746415419961E-3</v>
      </c>
    </row>
    <row r="110" spans="1:25" x14ac:dyDescent="0.35">
      <c r="A110" s="10">
        <v>41435</v>
      </c>
      <c r="B110" s="6">
        <v>-4.0253111022999999E-2</v>
      </c>
      <c r="C110" s="6">
        <v>-2.7850173523E-2</v>
      </c>
      <c r="D110" s="6">
        <v>-4.6952638770000003E-3</v>
      </c>
      <c r="E110" s="6">
        <v>5.2449727999999997E-5</v>
      </c>
      <c r="F110" s="6">
        <v>2.95143078E-4</v>
      </c>
      <c r="G110" s="6">
        <v>3.2465738580000003E-4</v>
      </c>
      <c r="H110" s="6">
        <v>-4.7488638700000002E-4</v>
      </c>
      <c r="I110" s="6">
        <v>-5.8506722460000002E-3</v>
      </c>
      <c r="J110" s="6">
        <v>-8.5409252669999998E-3</v>
      </c>
      <c r="K110" s="6">
        <v>-8.9731136970000007E-3</v>
      </c>
      <c r="L110" s="6">
        <v>4.3859649119999998E-3</v>
      </c>
      <c r="N110" s="2">
        <f t="shared" si="12"/>
        <v>-2.2007146990401062E-2</v>
      </c>
      <c r="O110" s="2">
        <f t="shared" si="13"/>
        <v>-1.3016898319344347E-2</v>
      </c>
      <c r="P110" s="2">
        <f t="shared" si="14"/>
        <v>-1.5415764174957895E-3</v>
      </c>
      <c r="Q110" s="2">
        <f t="shared" si="15"/>
        <v>-3.2085391293358552E-3</v>
      </c>
      <c r="R110" s="2">
        <f t="shared" si="16"/>
        <v>-4.9772511555741302E-3</v>
      </c>
      <c r="S110" s="2">
        <f t="shared" si="17"/>
        <v>-6.6953010243692808E-3</v>
      </c>
      <c r="T110" s="2">
        <f t="shared" si="18"/>
        <v>-1.0467840432893918E-2</v>
      </c>
      <c r="U110" s="2">
        <f t="shared" si="19"/>
        <v>-1.3438960438166702E-2</v>
      </c>
      <c r="V110" s="2">
        <f t="shared" si="20"/>
        <v>-1.5658705174409329E-2</v>
      </c>
      <c r="W110" s="2">
        <f t="shared" si="21"/>
        <v>-2.065546590655536E-2</v>
      </c>
      <c r="X110" s="2">
        <f t="shared" si="22"/>
        <v>-2.1533269540498296E-2</v>
      </c>
      <c r="Y110" s="2">
        <f t="shared" si="23"/>
        <v>-2.2007146990401062E-2</v>
      </c>
    </row>
    <row r="111" spans="1:25" x14ac:dyDescent="0.35">
      <c r="A111" s="10">
        <v>41436</v>
      </c>
      <c r="B111" s="6">
        <v>-7.8988808740000013E-3</v>
      </c>
      <c r="C111" s="6">
        <v>-5.6876887099999995E-3</v>
      </c>
      <c r="D111" s="6">
        <v>-1.707114867E-3</v>
      </c>
      <c r="E111" s="6">
        <v>1.21574416E-4</v>
      </c>
      <c r="F111" s="6">
        <v>2.95143078E-4</v>
      </c>
      <c r="G111" s="6">
        <v>3.2465738580000003E-4</v>
      </c>
      <c r="H111" s="6">
        <v>-2.3086899610000001E-3</v>
      </c>
      <c r="I111" s="6">
        <v>-3.0146542989000002E-2</v>
      </c>
      <c r="J111" s="6">
        <v>-2.0100502512999999E-2</v>
      </c>
      <c r="K111" s="6">
        <v>-2.6242974204E-2</v>
      </c>
      <c r="L111" s="6">
        <v>-1.0917030567999999E-2</v>
      </c>
      <c r="N111" s="2">
        <f t="shared" si="12"/>
        <v>-1.3588897918280562E-2</v>
      </c>
      <c r="O111" s="2">
        <f t="shared" si="13"/>
        <v>-1.0077643245514205E-2</v>
      </c>
      <c r="P111" s="2">
        <f t="shared" si="14"/>
        <v>-1.2913398854718728E-3</v>
      </c>
      <c r="Q111" s="2">
        <f t="shared" si="15"/>
        <v>-2.5923049007991208E-3</v>
      </c>
      <c r="R111" s="2">
        <f t="shared" si="16"/>
        <v>-3.7797432712782988E-3</v>
      </c>
      <c r="S111" s="2">
        <f t="shared" si="17"/>
        <v>-4.9126587934182593E-3</v>
      </c>
      <c r="T111" s="2">
        <f t="shared" si="18"/>
        <v>-8.2127686434354634E-3</v>
      </c>
      <c r="U111" s="2">
        <f t="shared" si="19"/>
        <v>-1.028036007682666E-2</v>
      </c>
      <c r="V111" s="2">
        <f t="shared" si="20"/>
        <v>-1.1923750446023985E-2</v>
      </c>
      <c r="W111" s="2">
        <f t="shared" si="21"/>
        <v>-1.3147078665049296E-2</v>
      </c>
      <c r="X111" s="2">
        <f t="shared" si="22"/>
        <v>-1.3349817952985888E-2</v>
      </c>
      <c r="Y111" s="2">
        <f t="shared" si="23"/>
        <v>-1.3588897918280562E-2</v>
      </c>
    </row>
    <row r="112" spans="1:25" x14ac:dyDescent="0.35">
      <c r="A112" s="10">
        <v>41437</v>
      </c>
      <c r="B112" s="6">
        <v>-1.07663503E-2</v>
      </c>
      <c r="C112" s="6">
        <v>-8.1626206059999991E-3</v>
      </c>
      <c r="D112" s="6">
        <v>-3.5044751950000005E-3</v>
      </c>
      <c r="E112" s="6">
        <v>-3.7226237000000001E-5</v>
      </c>
      <c r="F112" s="6">
        <v>2.95143078E-4</v>
      </c>
      <c r="G112" s="6">
        <v>3.2465738580000003E-4</v>
      </c>
      <c r="H112" s="6">
        <v>1.5443347499999999E-4</v>
      </c>
      <c r="I112" s="6">
        <v>-1.1834676204000001E-2</v>
      </c>
      <c r="J112" s="6">
        <v>-6.5934065929999994E-3</v>
      </c>
      <c r="K112" s="6">
        <v>4.245208734E-3</v>
      </c>
      <c r="L112" s="6">
        <v>0</v>
      </c>
      <c r="N112" s="2">
        <f t="shared" si="12"/>
        <v>-8.4664125602113647E-3</v>
      </c>
      <c r="O112" s="2">
        <f t="shared" si="13"/>
        <v>-6.1736094120464474E-3</v>
      </c>
      <c r="P112" s="2">
        <f t="shared" si="14"/>
        <v>-7.8402168105283011E-4</v>
      </c>
      <c r="Q112" s="2">
        <f t="shared" si="15"/>
        <v>-1.6745071278280524E-3</v>
      </c>
      <c r="R112" s="2">
        <f t="shared" si="16"/>
        <v>-2.6312287518596451E-3</v>
      </c>
      <c r="S112" s="2">
        <f t="shared" si="17"/>
        <v>-3.5539261749949367E-3</v>
      </c>
      <c r="T112" s="2">
        <f t="shared" si="18"/>
        <v>-5.0892185440232114E-3</v>
      </c>
      <c r="U112" s="2">
        <f t="shared" si="19"/>
        <v>-6.1393739851197011E-3</v>
      </c>
      <c r="V112" s="2">
        <f t="shared" si="20"/>
        <v>-6.9523090022155717E-3</v>
      </c>
      <c r="W112" s="2">
        <f t="shared" si="21"/>
        <v>-8.0719825962596477E-3</v>
      </c>
      <c r="X112" s="2">
        <f t="shared" si="22"/>
        <v>-8.2816552248098606E-3</v>
      </c>
      <c r="Y112" s="2">
        <f t="shared" si="23"/>
        <v>-8.4664125602113647E-3</v>
      </c>
    </row>
    <row r="113" spans="1:25" x14ac:dyDescent="0.35">
      <c r="A113" s="10">
        <v>41438</v>
      </c>
      <c r="B113" s="6">
        <v>2.9487422577000003E-2</v>
      </c>
      <c r="C113" s="6">
        <v>2.0959730559000002E-2</v>
      </c>
      <c r="D113" s="6">
        <v>5.8146298090000006E-3</v>
      </c>
      <c r="E113" s="6">
        <v>6.3088567100000011E-4</v>
      </c>
      <c r="F113" s="6">
        <v>2.95143078E-4</v>
      </c>
      <c r="G113" s="6">
        <v>3.2465738580000003E-4</v>
      </c>
      <c r="H113" s="6">
        <v>1.1593417079999999E-3</v>
      </c>
      <c r="I113" s="6">
        <v>2.5091500610000001E-2</v>
      </c>
      <c r="J113" s="6">
        <v>1.4749262537000001E-2</v>
      </c>
      <c r="K113" s="6">
        <v>1.0990884111999999E-2</v>
      </c>
      <c r="L113" s="6">
        <v>1.1037527589999999E-3</v>
      </c>
      <c r="N113" s="2">
        <f t="shared" si="12"/>
        <v>2.1760321498705493E-2</v>
      </c>
      <c r="O113" s="2">
        <f t="shared" si="13"/>
        <v>1.4741111514503365E-2</v>
      </c>
      <c r="P113" s="2">
        <f t="shared" si="14"/>
        <v>2.2885875437938718E-3</v>
      </c>
      <c r="Q113" s="2">
        <f t="shared" si="15"/>
        <v>4.0525132559819117E-3</v>
      </c>
      <c r="R113" s="2">
        <f t="shared" si="16"/>
        <v>5.8955028711838711E-3</v>
      </c>
      <c r="S113" s="2">
        <f t="shared" si="17"/>
        <v>7.6778846097615913E-3</v>
      </c>
      <c r="T113" s="2">
        <f t="shared" si="18"/>
        <v>1.1760777447227139E-2</v>
      </c>
      <c r="U113" s="2">
        <f t="shared" si="19"/>
        <v>1.4750680800843933E-2</v>
      </c>
      <c r="V113" s="2">
        <f t="shared" si="20"/>
        <v>1.7049434797608062E-2</v>
      </c>
      <c r="W113" s="2">
        <f t="shared" si="21"/>
        <v>2.0598889996493418E-2</v>
      </c>
      <c r="X113" s="2">
        <f t="shared" si="22"/>
        <v>2.1255434160099569E-2</v>
      </c>
      <c r="Y113" s="2">
        <f t="shared" si="23"/>
        <v>2.1760321498705493E-2</v>
      </c>
    </row>
    <row r="114" spans="1:25" x14ac:dyDescent="0.35">
      <c r="A114" s="10">
        <v>41439</v>
      </c>
      <c r="B114" s="6">
        <v>-6.4403113069999999E-3</v>
      </c>
      <c r="C114" s="6">
        <v>-5.325597009E-3</v>
      </c>
      <c r="D114" s="6">
        <v>-3.2992802780000001E-3</v>
      </c>
      <c r="E114" s="6">
        <v>1.7207157800000001E-4</v>
      </c>
      <c r="F114" s="6">
        <v>2.95143078E-4</v>
      </c>
      <c r="G114" s="6">
        <v>3.2465738580000003E-4</v>
      </c>
      <c r="H114" s="6">
        <v>-1.3242155369999999E-3</v>
      </c>
      <c r="I114" s="6">
        <v>-2.1462292220000002E-2</v>
      </c>
      <c r="J114" s="6">
        <v>-1.1627906977E-2</v>
      </c>
      <c r="K114" s="6">
        <v>-6.6159065009999997E-3</v>
      </c>
      <c r="L114" s="6">
        <v>2.7563395810000003E-3</v>
      </c>
      <c r="N114" s="2">
        <f t="shared" si="12"/>
        <v>-7.9049396299659229E-3</v>
      </c>
      <c r="O114" s="2">
        <f t="shared" si="13"/>
        <v>-6.6915853973199138E-3</v>
      </c>
      <c r="P114" s="2">
        <f t="shared" si="14"/>
        <v>-6.4319013382158736E-4</v>
      </c>
      <c r="Q114" s="2">
        <f t="shared" si="15"/>
        <v>-1.3848294248313554E-3</v>
      </c>
      <c r="R114" s="2">
        <f t="shared" si="16"/>
        <v>-2.1172845444125052E-3</v>
      </c>
      <c r="S114" s="2">
        <f t="shared" si="17"/>
        <v>-2.7985815267499727E-3</v>
      </c>
      <c r="T114" s="2">
        <f t="shared" si="18"/>
        <v>-4.6689537114738989E-3</v>
      </c>
      <c r="U114" s="2">
        <f t="shared" si="19"/>
        <v>-5.9231638241371651E-3</v>
      </c>
      <c r="V114" s="2">
        <f t="shared" si="20"/>
        <v>-6.9232892643706521E-3</v>
      </c>
      <c r="W114" s="2">
        <f t="shared" si="21"/>
        <v>-7.5911120960210051E-3</v>
      </c>
      <c r="X114" s="2">
        <f t="shared" si="22"/>
        <v>-7.7143545528766651E-3</v>
      </c>
      <c r="Y114" s="2">
        <f t="shared" si="23"/>
        <v>-7.9049396299659229E-3</v>
      </c>
    </row>
    <row r="115" spans="1:25" x14ac:dyDescent="0.35">
      <c r="A115" s="10">
        <v>41442</v>
      </c>
      <c r="B115" s="6">
        <v>-1.0845456116000001E-2</v>
      </c>
      <c r="C115" s="6">
        <v>-8.7748700530000008E-3</v>
      </c>
      <c r="D115" s="6">
        <v>-5.0228408430000003E-3</v>
      </c>
      <c r="E115" s="6">
        <v>-1.8588440099999998E-4</v>
      </c>
      <c r="F115" s="6">
        <v>2.95143078E-4</v>
      </c>
      <c r="G115" s="6">
        <v>3.2465738580000003E-4</v>
      </c>
      <c r="H115" s="6">
        <v>2.739234776E-3</v>
      </c>
      <c r="I115" s="6">
        <v>-4.946079624E-3</v>
      </c>
      <c r="J115" s="6">
        <v>-8.0882352940000006E-3</v>
      </c>
      <c r="K115" s="6">
        <v>1.296691062E-3</v>
      </c>
      <c r="L115" s="6">
        <v>1.6492578339999998E-2</v>
      </c>
      <c r="N115" s="2">
        <f t="shared" si="12"/>
        <v>-3.8326272287798331E-3</v>
      </c>
      <c r="O115" s="2">
        <f t="shared" si="13"/>
        <v>-3.6824601453767192E-3</v>
      </c>
      <c r="P115" s="2">
        <f t="shared" si="14"/>
        <v>-1.9527716917072885E-4</v>
      </c>
      <c r="Q115" s="2">
        <f t="shared" si="15"/>
        <v>-3.959858998428727E-4</v>
      </c>
      <c r="R115" s="2">
        <f t="shared" si="16"/>
        <v>-8.7039083701434278E-4</v>
      </c>
      <c r="S115" s="2">
        <f t="shared" si="17"/>
        <v>-1.3310460362272064E-3</v>
      </c>
      <c r="T115" s="2">
        <f t="shared" si="18"/>
        <v>-2.0226865549138827E-3</v>
      </c>
      <c r="U115" s="2">
        <f t="shared" si="19"/>
        <v>-2.4939025624417491E-3</v>
      </c>
      <c r="V115" s="2">
        <f t="shared" si="20"/>
        <v>-2.8450730039240352E-3</v>
      </c>
      <c r="W115" s="2">
        <f t="shared" si="21"/>
        <v>-3.658499462711949E-3</v>
      </c>
      <c r="X115" s="2">
        <f t="shared" si="22"/>
        <v>-3.7930709970361493E-3</v>
      </c>
      <c r="Y115" s="2">
        <f t="shared" si="23"/>
        <v>-3.8326272287798331E-3</v>
      </c>
    </row>
    <row r="116" spans="1:25" x14ac:dyDescent="0.35">
      <c r="A116" s="10">
        <v>41443</v>
      </c>
      <c r="B116" s="6">
        <v>-1.7255222269999999E-2</v>
      </c>
      <c r="C116" s="6">
        <v>-1.3840177193E-2</v>
      </c>
      <c r="D116" s="6">
        <v>-7.4062759300000001E-3</v>
      </c>
      <c r="E116" s="6">
        <v>-1.4292839E-4</v>
      </c>
      <c r="F116" s="6">
        <v>2.95143078E-4</v>
      </c>
      <c r="G116" s="6">
        <v>3.2465738580000003E-4</v>
      </c>
      <c r="H116" s="6">
        <v>2.3714825799999999E-4</v>
      </c>
      <c r="I116" s="6">
        <v>7.6597131679999996E-3</v>
      </c>
      <c r="J116" s="6">
        <v>0</v>
      </c>
      <c r="K116" s="6">
        <v>-9.4786729859999991E-3</v>
      </c>
      <c r="L116" s="6">
        <v>1.2439156301000001E-2</v>
      </c>
      <c r="N116" s="2">
        <f t="shared" si="12"/>
        <v>-5.185274424919336E-3</v>
      </c>
      <c r="O116" s="2">
        <f t="shared" si="13"/>
        <v>-4.088959322388187E-3</v>
      </c>
      <c r="P116" s="2">
        <f t="shared" si="14"/>
        <v>-1.0077817621399645E-3</v>
      </c>
      <c r="Q116" s="2">
        <f t="shared" si="15"/>
        <v>-1.8964439624706826E-3</v>
      </c>
      <c r="R116" s="2">
        <f t="shared" si="16"/>
        <v>-2.9457730658760091E-3</v>
      </c>
      <c r="S116" s="2">
        <f t="shared" si="17"/>
        <v>-3.9366288680496879E-3</v>
      </c>
      <c r="T116" s="2">
        <f t="shared" si="18"/>
        <v>-3.8458029750525692E-3</v>
      </c>
      <c r="U116" s="2">
        <f t="shared" si="19"/>
        <v>-3.8239577998760766E-3</v>
      </c>
      <c r="V116" s="2">
        <f t="shared" si="20"/>
        <v>-3.7538805910405661E-3</v>
      </c>
      <c r="W116" s="2">
        <f t="shared" si="21"/>
        <v>-4.945158175311673E-3</v>
      </c>
      <c r="X116" s="2">
        <f t="shared" si="22"/>
        <v>-5.1564197407172902E-3</v>
      </c>
      <c r="Y116" s="2">
        <f t="shared" si="23"/>
        <v>-5.185274424919336E-3</v>
      </c>
    </row>
    <row r="117" spans="1:25" x14ac:dyDescent="0.35">
      <c r="A117" s="10">
        <v>41444</v>
      </c>
      <c r="B117" s="6">
        <v>-3.1377034063999998E-2</v>
      </c>
      <c r="C117" s="6">
        <v>-2.2044117704000003E-2</v>
      </c>
      <c r="D117" s="6">
        <v>-4.6354885150000002E-3</v>
      </c>
      <c r="E117" s="6">
        <v>1.5133225499999999E-4</v>
      </c>
      <c r="F117" s="6">
        <v>2.95143078E-4</v>
      </c>
      <c r="G117" s="6">
        <v>3.2465738580000003E-4</v>
      </c>
      <c r="H117" s="6">
        <v>1.0675153660000001E-3</v>
      </c>
      <c r="I117" s="6">
        <v>-3.1760472263000002E-2</v>
      </c>
      <c r="J117" s="6">
        <v>-2.6686434395999999E-2</v>
      </c>
      <c r="K117" s="6">
        <v>-7.2215263090000007E-3</v>
      </c>
      <c r="L117" s="6">
        <v>9.0811965809999996E-3</v>
      </c>
      <c r="N117" s="2">
        <f t="shared" si="12"/>
        <v>-2.2487491877167434E-2</v>
      </c>
      <c r="O117" s="2">
        <f t="shared" si="13"/>
        <v>-1.5394587176243176E-2</v>
      </c>
      <c r="P117" s="2">
        <f t="shared" si="14"/>
        <v>-1.085492408472776E-3</v>
      </c>
      <c r="Q117" s="2">
        <f t="shared" si="15"/>
        <v>-2.4671710272882448E-3</v>
      </c>
      <c r="R117" s="2">
        <f t="shared" si="16"/>
        <v>-4.0402500612720625E-3</v>
      </c>
      <c r="S117" s="2">
        <f t="shared" si="17"/>
        <v>-5.569343266352356E-3</v>
      </c>
      <c r="T117" s="2">
        <f t="shared" si="18"/>
        <v>-1.0731882625574087E-2</v>
      </c>
      <c r="U117" s="2">
        <f t="shared" si="19"/>
        <v>-1.4408492106486558E-2</v>
      </c>
      <c r="V117" s="2">
        <f t="shared" si="20"/>
        <v>-1.7247010220705475E-2</v>
      </c>
      <c r="W117" s="2">
        <f t="shared" si="21"/>
        <v>-2.1334860078731671E-2</v>
      </c>
      <c r="X117" s="2">
        <f t="shared" si="22"/>
        <v>-2.2026651640905497E-2</v>
      </c>
      <c r="Y117" s="2">
        <f t="shared" si="23"/>
        <v>-2.2487491877167434E-2</v>
      </c>
    </row>
    <row r="118" spans="1:25" x14ac:dyDescent="0.35">
      <c r="A118" s="10">
        <v>41445</v>
      </c>
      <c r="B118" s="6">
        <v>2.8130921370999998E-2</v>
      </c>
      <c r="C118" s="6">
        <v>1.7661377844000001E-2</v>
      </c>
      <c r="D118" s="6">
        <v>-1.342732686E-3</v>
      </c>
      <c r="E118" s="6">
        <v>-1.11770636E-4</v>
      </c>
      <c r="F118" s="6">
        <v>2.95143078E-4</v>
      </c>
      <c r="G118" s="6">
        <v>3.2465738580000003E-4</v>
      </c>
      <c r="H118" s="6">
        <v>3.1070474190000004E-3</v>
      </c>
      <c r="I118" s="6">
        <v>6.7024408579999997E-3</v>
      </c>
      <c r="J118" s="6">
        <v>-6.8545316069999994E-3</v>
      </c>
      <c r="K118" s="6">
        <v>-1.7023359717999998E-2</v>
      </c>
      <c r="L118" s="6">
        <v>-1.1646373743E-2</v>
      </c>
      <c r="N118" s="2">
        <f t="shared" si="12"/>
        <v>1.3591673101625609E-2</v>
      </c>
      <c r="O118" s="2">
        <f t="shared" si="13"/>
        <v>6.7652428617903694E-3</v>
      </c>
      <c r="P118" s="2">
        <f t="shared" si="14"/>
        <v>1.671129524454783E-4</v>
      </c>
      <c r="Q118" s="2">
        <f t="shared" si="15"/>
        <v>2.1602984184812568E-4</v>
      </c>
      <c r="R118" s="2">
        <f t="shared" si="16"/>
        <v>1.757661259406925E-4</v>
      </c>
      <c r="S118" s="2">
        <f t="shared" si="17"/>
        <v>1.2542291302270955E-4</v>
      </c>
      <c r="T118" s="2">
        <f t="shared" si="18"/>
        <v>2.9229549403889323E-3</v>
      </c>
      <c r="U118" s="2">
        <f t="shared" si="19"/>
        <v>5.7716863976472951E-3</v>
      </c>
      <c r="V118" s="2">
        <f t="shared" si="20"/>
        <v>7.9249848136931714E-3</v>
      </c>
      <c r="W118" s="2">
        <f t="shared" si="21"/>
        <v>1.2148976034923728E-2</v>
      </c>
      <c r="X118" s="2">
        <f t="shared" si="22"/>
        <v>1.2959190395833485E-2</v>
      </c>
      <c r="Y118" s="2">
        <f t="shared" si="23"/>
        <v>1.3591673101625609E-2</v>
      </c>
    </row>
    <row r="119" spans="1:25" x14ac:dyDescent="0.35">
      <c r="A119" s="10">
        <v>41446</v>
      </c>
      <c r="B119" s="6">
        <v>1.6031430037E-2</v>
      </c>
      <c r="C119" s="6">
        <v>1.2269790377E-2</v>
      </c>
      <c r="D119" s="6">
        <v>5.24021681E-3</v>
      </c>
      <c r="E119" s="6">
        <v>2.0494976399999999E-4</v>
      </c>
      <c r="F119" s="6">
        <v>2.95143078E-4</v>
      </c>
      <c r="G119" s="6">
        <v>3.2465738580000003E-4</v>
      </c>
      <c r="H119" s="6">
        <v>-9.5091947800000009E-4</v>
      </c>
      <c r="I119" s="6">
        <v>-2.4017920105999999E-2</v>
      </c>
      <c r="J119" s="6">
        <v>-1.5337423313E-2</v>
      </c>
      <c r="K119" s="6">
        <v>-4.6714877919999996E-3</v>
      </c>
      <c r="L119" s="6">
        <v>-4.2849491160000001E-3</v>
      </c>
      <c r="N119" s="2">
        <f t="shared" si="12"/>
        <v>2.0732558026895402E-3</v>
      </c>
      <c r="O119" s="2">
        <f t="shared" si="13"/>
        <v>3.9124871199474866E-4</v>
      </c>
      <c r="P119" s="2">
        <f t="shared" si="14"/>
        <v>8.3057019661506232E-4</v>
      </c>
      <c r="Q119" s="2">
        <f t="shared" si="15"/>
        <v>1.6030796452341412E-3</v>
      </c>
      <c r="R119" s="2">
        <f t="shared" si="16"/>
        <v>2.5104824191117857E-3</v>
      </c>
      <c r="S119" s="2">
        <f t="shared" si="17"/>
        <v>3.3906922299795786E-3</v>
      </c>
      <c r="T119" s="2">
        <f t="shared" si="18"/>
        <v>2.0388044733394791E-3</v>
      </c>
      <c r="U119" s="2">
        <f t="shared" si="19"/>
        <v>1.3141189494245069E-3</v>
      </c>
      <c r="V119" s="2">
        <f t="shared" si="20"/>
        <v>6.6929925103625671E-4</v>
      </c>
      <c r="W119" s="2">
        <f t="shared" si="21"/>
        <v>1.8134704711340742E-3</v>
      </c>
      <c r="X119" s="2">
        <f t="shared" si="22"/>
        <v>2.0450475533037014E-3</v>
      </c>
      <c r="Y119" s="2">
        <f t="shared" si="23"/>
        <v>2.0732558026895402E-3</v>
      </c>
    </row>
    <row r="120" spans="1:25" x14ac:dyDescent="0.35">
      <c r="A120" s="10">
        <v>41449</v>
      </c>
      <c r="B120" s="6">
        <v>1.3992698495000001E-2</v>
      </c>
      <c r="C120" s="6">
        <v>1.2666915228E-2</v>
      </c>
      <c r="D120" s="6">
        <v>1.0162758463999999E-2</v>
      </c>
      <c r="E120" s="6">
        <v>1.003781864E-3</v>
      </c>
      <c r="F120" s="6">
        <v>2.95143078E-4</v>
      </c>
      <c r="G120" s="6">
        <v>3.2465738580000003E-4</v>
      </c>
      <c r="H120" s="6">
        <v>-1.9294776720000001E-3</v>
      </c>
      <c r="I120" s="6">
        <v>-2.3185141107999997E-2</v>
      </c>
      <c r="J120" s="6">
        <v>-1.5576323988000001E-2</v>
      </c>
      <c r="K120" s="6">
        <v>-1.3481229872000001E-2</v>
      </c>
      <c r="L120" s="6">
        <v>-1.775147929E-2</v>
      </c>
      <c r="N120" s="2">
        <f t="shared" si="12"/>
        <v>-1.4541763978807697E-3</v>
      </c>
      <c r="O120" s="2">
        <f t="shared" si="13"/>
        <v>-5.1576536307032213E-5</v>
      </c>
      <c r="P120" s="2">
        <f t="shared" si="14"/>
        <v>1.3028845905342591E-3</v>
      </c>
      <c r="Q120" s="2">
        <f t="shared" si="15"/>
        <v>1.8778043171840688E-3</v>
      </c>
      <c r="R120" s="2">
        <f t="shared" si="16"/>
        <v>2.7642037877665645E-3</v>
      </c>
      <c r="S120" s="2">
        <f t="shared" si="17"/>
        <v>3.6080691151540965E-3</v>
      </c>
      <c r="T120" s="2">
        <f t="shared" si="18"/>
        <v>1.1932549663272859E-3</v>
      </c>
      <c r="U120" s="2">
        <f t="shared" si="19"/>
        <v>-3.2518679746170419E-4</v>
      </c>
      <c r="V120" s="2">
        <f t="shared" si="20"/>
        <v>-1.5765294078240047E-3</v>
      </c>
      <c r="W120" s="2">
        <f t="shared" si="21"/>
        <v>-1.4588951858512597E-3</v>
      </c>
      <c r="X120" s="2">
        <f t="shared" si="22"/>
        <v>-1.3972984575693686E-3</v>
      </c>
      <c r="Y120" s="2">
        <f t="shared" si="23"/>
        <v>-1.4541763978807697E-3</v>
      </c>
    </row>
    <row r="121" spans="1:25" x14ac:dyDescent="0.35">
      <c r="A121" s="10">
        <v>41450</v>
      </c>
      <c r="B121" s="6">
        <v>7.4004445559999995E-3</v>
      </c>
      <c r="C121" s="6">
        <v>6.6346000839999997E-3</v>
      </c>
      <c r="D121" s="6">
        <v>5.182578488E-3</v>
      </c>
      <c r="E121" s="6">
        <v>6.5752693300000003E-4</v>
      </c>
      <c r="F121" s="6">
        <v>2.95143078E-4</v>
      </c>
      <c r="G121" s="6">
        <v>3.2465738580000003E-4</v>
      </c>
      <c r="H121" s="6">
        <v>4.9207980400000002E-4</v>
      </c>
      <c r="I121" s="6">
        <v>2.0189274448000002E-2</v>
      </c>
      <c r="J121" s="6">
        <v>1.8196202532000001E-2</v>
      </c>
      <c r="K121" s="6">
        <v>1.6158527874E-2</v>
      </c>
      <c r="L121" s="6">
        <v>1.0952902520000001E-3</v>
      </c>
      <c r="N121" s="2">
        <f t="shared" si="12"/>
        <v>9.2044659786667676E-3</v>
      </c>
      <c r="O121" s="2">
        <f t="shared" si="13"/>
        <v>8.0227750813370528E-3</v>
      </c>
      <c r="P121" s="2">
        <f t="shared" si="14"/>
        <v>1.6434231781301098E-3</v>
      </c>
      <c r="Q121" s="2">
        <f t="shared" si="15"/>
        <v>2.691788246186818E-3</v>
      </c>
      <c r="R121" s="2">
        <f t="shared" si="16"/>
        <v>3.8146127718529281E-3</v>
      </c>
      <c r="S121" s="2">
        <f t="shared" si="17"/>
        <v>4.8882114057380794E-3</v>
      </c>
      <c r="T121" s="2">
        <f t="shared" si="18"/>
        <v>6.7705776734878122E-3</v>
      </c>
      <c r="U121" s="2">
        <f t="shared" si="19"/>
        <v>7.7763944030321734E-3</v>
      </c>
      <c r="V121" s="2">
        <f t="shared" si="20"/>
        <v>8.5799915597433475E-3</v>
      </c>
      <c r="W121" s="2">
        <f t="shared" si="21"/>
        <v>9.079755283976405E-3</v>
      </c>
      <c r="X121" s="2">
        <f t="shared" si="22"/>
        <v>9.1434920635144416E-3</v>
      </c>
      <c r="Y121" s="2">
        <f t="shared" si="23"/>
        <v>9.2044659786667676E-3</v>
      </c>
    </row>
    <row r="122" spans="1:25" x14ac:dyDescent="0.35">
      <c r="A122" s="10">
        <v>41451</v>
      </c>
      <c r="B122" s="6">
        <v>9.0365467199999996E-4</v>
      </c>
      <c r="C122" s="6">
        <v>7.8883782599999998E-4</v>
      </c>
      <c r="D122" s="6">
        <v>5.7066794499999998E-4</v>
      </c>
      <c r="E122" s="6">
        <v>3.6848495299999996E-4</v>
      </c>
      <c r="F122" s="6">
        <v>2.95143078E-4</v>
      </c>
      <c r="G122" s="6">
        <v>3.2465738580000003E-4</v>
      </c>
      <c r="H122" s="6">
        <v>1.8343805800000003E-4</v>
      </c>
      <c r="I122" s="6">
        <v>5.9283901650000002E-3</v>
      </c>
      <c r="J122" s="6">
        <v>1.554001554E-2</v>
      </c>
      <c r="K122" s="6">
        <v>6.678383127999999E-3</v>
      </c>
      <c r="L122" s="6">
        <v>-6.5645514220000001E-3</v>
      </c>
      <c r="N122" s="2">
        <f t="shared" si="12"/>
        <v>9.5944624648278435E-4</v>
      </c>
      <c r="O122" s="2">
        <f t="shared" si="13"/>
        <v>1.4765305567527253E-3</v>
      </c>
      <c r="P122" s="2">
        <f t="shared" si="14"/>
        <v>2.195621469728296E-4</v>
      </c>
      <c r="Q122" s="2">
        <f t="shared" si="15"/>
        <v>4.4719383786277636E-6</v>
      </c>
      <c r="R122" s="2">
        <f t="shared" si="16"/>
        <v>-1.6637348552820893E-4</v>
      </c>
      <c r="S122" s="2">
        <f t="shared" si="17"/>
        <v>-3.4032080151717129E-4</v>
      </c>
      <c r="T122" s="2">
        <f t="shared" si="18"/>
        <v>4.3543921072961163E-4</v>
      </c>
      <c r="U122" s="2">
        <f t="shared" si="19"/>
        <v>7.5699211365496278E-4</v>
      </c>
      <c r="V122" s="2">
        <f t="shared" si="20"/>
        <v>1.0158971546007046E-3</v>
      </c>
      <c r="W122" s="2">
        <f t="shared" si="21"/>
        <v>1.1299800391471127E-3</v>
      </c>
      <c r="X122" s="2">
        <f t="shared" si="22"/>
        <v>1.0958659011292365E-3</v>
      </c>
      <c r="Y122" s="2">
        <f t="shared" si="23"/>
        <v>9.5944624648278435E-4</v>
      </c>
    </row>
    <row r="123" spans="1:25" x14ac:dyDescent="0.35">
      <c r="A123" s="10">
        <v>41452</v>
      </c>
      <c r="B123" s="6">
        <v>8.8422416679999997E-3</v>
      </c>
      <c r="C123" s="6">
        <v>6.9390384619999997E-3</v>
      </c>
      <c r="D123" s="6">
        <v>3.3214483309999998E-3</v>
      </c>
      <c r="E123" s="6">
        <v>6.1608132799999998E-4</v>
      </c>
      <c r="F123" s="6">
        <v>2.95143078E-4</v>
      </c>
      <c r="G123" s="6">
        <v>3.2465738580000003E-4</v>
      </c>
      <c r="H123" s="6">
        <v>1.7490050389999999E-3</v>
      </c>
      <c r="I123" s="6">
        <v>9.2853660090000002E-3</v>
      </c>
      <c r="J123" s="6">
        <v>1.377199694E-2</v>
      </c>
      <c r="K123" s="6">
        <v>6.8435754200000002E-4</v>
      </c>
      <c r="L123" s="6">
        <v>1.3215859030999999E-2</v>
      </c>
      <c r="N123" s="2">
        <f t="shared" si="12"/>
        <v>9.798145591777609E-3</v>
      </c>
      <c r="O123" s="2">
        <f t="shared" si="13"/>
        <v>7.0037970932948588E-3</v>
      </c>
      <c r="P123" s="2">
        <f t="shared" si="14"/>
        <v>1.8589370985206248E-3</v>
      </c>
      <c r="Q123" s="2">
        <f t="shared" si="15"/>
        <v>3.2307456369345725E-3</v>
      </c>
      <c r="R123" s="2">
        <f t="shared" si="16"/>
        <v>4.547964518433421E-3</v>
      </c>
      <c r="S123" s="2">
        <f t="shared" si="17"/>
        <v>5.8175766734449678E-3</v>
      </c>
      <c r="T123" s="2">
        <f t="shared" si="18"/>
        <v>7.43713786479786E-3</v>
      </c>
      <c r="U123" s="2">
        <f t="shared" si="19"/>
        <v>8.2165817303677217E-3</v>
      </c>
      <c r="V123" s="2">
        <f t="shared" si="20"/>
        <v>8.8190816457121898E-3</v>
      </c>
      <c r="W123" s="2">
        <f t="shared" si="21"/>
        <v>9.6684594802212316E-3</v>
      </c>
      <c r="X123" s="2">
        <f t="shared" si="22"/>
        <v>9.7852649750170585E-3</v>
      </c>
      <c r="Y123" s="2">
        <f t="shared" si="23"/>
        <v>9.798145591777609E-3</v>
      </c>
    </row>
    <row r="124" spans="1:25" x14ac:dyDescent="0.35">
      <c r="A124" s="10">
        <v>41453</v>
      </c>
      <c r="B124" s="6">
        <v>-1.7898276415999999E-2</v>
      </c>
      <c r="C124" s="6">
        <v>-1.2769275115000001E-2</v>
      </c>
      <c r="D124" s="6">
        <v>-2.9664742150000002E-3</v>
      </c>
      <c r="E124" s="6">
        <v>8.9606083000000003E-5</v>
      </c>
      <c r="F124" s="6">
        <v>2.95143078E-4</v>
      </c>
      <c r="G124" s="6">
        <v>3.2465738580000003E-4</v>
      </c>
      <c r="H124" s="6">
        <v>2.3789389910000001E-3</v>
      </c>
      <c r="I124" s="6">
        <v>-3.192673654E-3</v>
      </c>
      <c r="J124" s="6">
        <v>-9.8113207550000001E-3</v>
      </c>
      <c r="K124" s="6">
        <v>3.3357060109999999E-3</v>
      </c>
      <c r="L124" s="6">
        <v>1.0869565216999999E-2</v>
      </c>
      <c r="N124" s="2">
        <f t="shared" si="12"/>
        <v>-8.3026566890190071E-3</v>
      </c>
      <c r="O124" s="2">
        <f t="shared" si="13"/>
        <v>-5.3287959999473201E-3</v>
      </c>
      <c r="P124" s="2">
        <f t="shared" si="14"/>
        <v>-1.5772832930347928E-4</v>
      </c>
      <c r="Q124" s="2">
        <f t="shared" si="15"/>
        <v>-5.9782324048889609E-4</v>
      </c>
      <c r="R124" s="2">
        <f t="shared" si="16"/>
        <v>-1.2520419314129621E-3</v>
      </c>
      <c r="S124" s="2">
        <f t="shared" si="17"/>
        <v>-1.9001730081865454E-3</v>
      </c>
      <c r="T124" s="2">
        <f t="shared" si="18"/>
        <v>-3.5942991700165824E-3</v>
      </c>
      <c r="U124" s="2">
        <f t="shared" si="19"/>
        <v>-4.8291320542443641E-3</v>
      </c>
      <c r="V124" s="2">
        <f t="shared" si="20"/>
        <v>-5.7506789466363912E-3</v>
      </c>
      <c r="W124" s="2">
        <f t="shared" si="21"/>
        <v>-7.8486190361438772E-3</v>
      </c>
      <c r="X124" s="2">
        <f t="shared" si="22"/>
        <v>-8.1875659260866561E-3</v>
      </c>
      <c r="Y124" s="2">
        <f t="shared" si="23"/>
        <v>-8.3026566890190071E-3</v>
      </c>
    </row>
    <row r="125" spans="1:25" x14ac:dyDescent="0.35">
      <c r="A125" s="10">
        <v>41456</v>
      </c>
      <c r="B125" s="6">
        <v>4.8696794269999996E-3</v>
      </c>
      <c r="C125" s="6">
        <v>3.5481639399999997E-3</v>
      </c>
      <c r="D125" s="6">
        <v>1.0602440690000001E-3</v>
      </c>
      <c r="E125" s="6">
        <v>2.7206776200000001E-4</v>
      </c>
      <c r="F125" s="6">
        <v>2.95143078E-4</v>
      </c>
      <c r="G125" s="6">
        <v>3.2465738580000003E-4</v>
      </c>
      <c r="H125" s="6">
        <v>4.8452287099999997E-4</v>
      </c>
      <c r="I125" s="6">
        <v>-4.8043491999999995E-3</v>
      </c>
      <c r="J125" s="6">
        <v>-7.6219512199999992E-3</v>
      </c>
      <c r="K125" s="6">
        <v>-5.0077899000000006E-4</v>
      </c>
      <c r="L125" s="6">
        <v>2.6881720430000002E-3</v>
      </c>
      <c r="N125" s="2">
        <f t="shared" si="12"/>
        <v>1.8623330353208668E-3</v>
      </c>
      <c r="O125" s="2">
        <f t="shared" si="13"/>
        <v>7.5474121331298193E-4</v>
      </c>
      <c r="P125" s="2">
        <f t="shared" si="14"/>
        <v>5.5900886330616868E-4</v>
      </c>
      <c r="Q125" s="2">
        <f t="shared" si="15"/>
        <v>8.7025769253661729E-4</v>
      </c>
      <c r="R125" s="2">
        <f t="shared" si="16"/>
        <v>1.172639952561948E-3</v>
      </c>
      <c r="S125" s="2">
        <f t="shared" si="17"/>
        <v>1.4678683773666011E-3</v>
      </c>
      <c r="T125" s="2">
        <f t="shared" si="18"/>
        <v>1.2380237144131974E-3</v>
      </c>
      <c r="U125" s="2">
        <f t="shared" si="19"/>
        <v>1.2275156198497861E-3</v>
      </c>
      <c r="V125" s="2">
        <f t="shared" si="20"/>
        <v>1.1987432842610838E-3</v>
      </c>
      <c r="W125" s="2">
        <f t="shared" si="21"/>
        <v>1.6590212206343239E-3</v>
      </c>
      <c r="X125" s="2">
        <f t="shared" si="22"/>
        <v>1.7662479883570879E-3</v>
      </c>
      <c r="Y125" s="2">
        <f t="shared" si="23"/>
        <v>1.8623330353208668E-3</v>
      </c>
    </row>
    <row r="126" spans="1:25" x14ac:dyDescent="0.35">
      <c r="A126" s="10">
        <v>41457</v>
      </c>
      <c r="B126" s="6">
        <v>5.7090051500000008E-3</v>
      </c>
      <c r="C126" s="6">
        <v>4.7424552440000003E-3</v>
      </c>
      <c r="D126" s="6">
        <v>2.9158778140000001E-3</v>
      </c>
      <c r="E126" s="6">
        <v>1.150787026E-3</v>
      </c>
      <c r="F126" s="6">
        <v>2.95143078E-4</v>
      </c>
      <c r="G126" s="6">
        <v>3.2465738580000003E-4</v>
      </c>
      <c r="H126" s="6">
        <v>4.5618063299999995E-4</v>
      </c>
      <c r="I126" s="6">
        <v>-4.2368036588000008E-2</v>
      </c>
      <c r="J126" s="6">
        <v>-3.9938556068000002E-2</v>
      </c>
      <c r="K126" s="6">
        <v>-5.8175137779999993E-3</v>
      </c>
      <c r="L126" s="6">
        <v>8.0428954420000004E-3</v>
      </c>
      <c r="N126" s="2">
        <f t="shared" si="12"/>
        <v>-5.6492526343996825E-3</v>
      </c>
      <c r="O126" s="2">
        <f t="shared" si="13"/>
        <v>-5.8658340789564719E-3</v>
      </c>
      <c r="P126" s="2">
        <f t="shared" si="14"/>
        <v>1.3271675557170546E-3</v>
      </c>
      <c r="Q126" s="2">
        <f t="shared" si="15"/>
        <v>1.6796865581160717E-3</v>
      </c>
      <c r="R126" s="2">
        <f t="shared" si="16"/>
        <v>2.0385204003843388E-3</v>
      </c>
      <c r="S126" s="2">
        <f t="shared" si="17"/>
        <v>2.4021545185000741E-3</v>
      </c>
      <c r="T126" s="2">
        <f t="shared" si="18"/>
        <v>-1.4293599721187703E-3</v>
      </c>
      <c r="U126" s="2">
        <f t="shared" si="19"/>
        <v>-3.6882737054010606E-3</v>
      </c>
      <c r="V126" s="2">
        <f t="shared" si="20"/>
        <v>-5.5343900197652642E-3</v>
      </c>
      <c r="W126" s="2">
        <f t="shared" si="21"/>
        <v>-5.7122226520947665E-3</v>
      </c>
      <c r="X126" s="2">
        <f t="shared" si="22"/>
        <v>-5.6535773652603358E-3</v>
      </c>
      <c r="Y126" s="2">
        <f t="shared" si="23"/>
        <v>-5.6492526343996825E-3</v>
      </c>
    </row>
    <row r="127" spans="1:25" x14ac:dyDescent="0.35">
      <c r="A127" s="10">
        <v>41458</v>
      </c>
      <c r="B127" s="6">
        <v>-3.7088377179999997E-3</v>
      </c>
      <c r="C127" s="6">
        <v>-2.4860944269999999E-3</v>
      </c>
      <c r="D127" s="6">
        <v>-1.6892972299999999E-4</v>
      </c>
      <c r="E127" s="6">
        <v>4.28131446E-4</v>
      </c>
      <c r="F127" s="6">
        <v>2.95143078E-4</v>
      </c>
      <c r="G127" s="6">
        <v>3.2465738580000003E-4</v>
      </c>
      <c r="H127" s="6">
        <v>1.078200406E-3</v>
      </c>
      <c r="I127" s="6">
        <v>-4.0682762890000002E-3</v>
      </c>
      <c r="J127" s="6">
        <v>-1.6E-2</v>
      </c>
      <c r="K127" s="6">
        <v>2.869781897E-3</v>
      </c>
      <c r="L127" s="6">
        <v>1.7553191488999999E-2</v>
      </c>
      <c r="N127" s="2">
        <f t="shared" si="12"/>
        <v>2.0011304813016308E-4</v>
      </c>
      <c r="O127" s="2">
        <f t="shared" si="13"/>
        <v>-4.8941968955278992E-4</v>
      </c>
      <c r="P127" s="2">
        <f t="shared" si="14"/>
        <v>9.2067232133756266E-4</v>
      </c>
      <c r="Q127" s="2">
        <f t="shared" si="15"/>
        <v>1.4934055940544746E-3</v>
      </c>
      <c r="R127" s="2">
        <f t="shared" si="16"/>
        <v>1.9526568546276509E-3</v>
      </c>
      <c r="S127" s="2">
        <f t="shared" si="17"/>
        <v>2.4099134471295795E-3</v>
      </c>
      <c r="T127" s="2">
        <f t="shared" si="18"/>
        <v>1.5496294644191094E-3</v>
      </c>
      <c r="U127" s="2">
        <f t="shared" si="19"/>
        <v>1.045759368981619E-3</v>
      </c>
      <c r="V127" s="2">
        <f t="shared" si="20"/>
        <v>6.5611426017046868E-4</v>
      </c>
      <c r="W127" s="2">
        <f t="shared" si="21"/>
        <v>1.1063852033035056E-4</v>
      </c>
      <c r="X127" s="2">
        <f t="shared" si="22"/>
        <v>7.5476647437148266E-5</v>
      </c>
      <c r="Y127" s="2">
        <f t="shared" si="23"/>
        <v>2.0011304813016308E-4</v>
      </c>
    </row>
    <row r="128" spans="1:25" x14ac:dyDescent="0.35">
      <c r="A128" s="10">
        <v>41459</v>
      </c>
      <c r="B128" s="6">
        <v>-1.6188082334999999E-2</v>
      </c>
      <c r="C128" s="6">
        <v>-1.1699849525999999E-2</v>
      </c>
      <c r="D128" s="6">
        <v>-3.2245222769999998E-3</v>
      </c>
      <c r="E128" s="6">
        <v>5.2462617999999997E-5</v>
      </c>
      <c r="F128" s="6">
        <v>2.95143078E-4</v>
      </c>
      <c r="G128" s="6">
        <v>3.2465738580000003E-4</v>
      </c>
      <c r="H128" s="6">
        <v>1.059246211E-3</v>
      </c>
      <c r="I128" s="6">
        <v>1.5962170322000001E-2</v>
      </c>
      <c r="J128" s="6">
        <v>1.3821138210999999E-2</v>
      </c>
      <c r="K128" s="6">
        <v>-8.1170870620000009E-3</v>
      </c>
      <c r="L128" s="6">
        <v>-1.0454783063E-2</v>
      </c>
      <c r="N128" s="2">
        <f t="shared" si="12"/>
        <v>-6.895034231903437E-3</v>
      </c>
      <c r="O128" s="2">
        <f t="shared" si="13"/>
        <v>-2.927085990148382E-3</v>
      </c>
      <c r="P128" s="2">
        <f t="shared" si="14"/>
        <v>-1.0441264393558224E-3</v>
      </c>
      <c r="Q128" s="2">
        <f t="shared" si="15"/>
        <v>-2.36233395269159E-3</v>
      </c>
      <c r="R128" s="2">
        <f t="shared" si="16"/>
        <v>-3.7397787173352433E-3</v>
      </c>
      <c r="S128" s="2">
        <f t="shared" si="17"/>
        <v>-5.0970816538203571E-3</v>
      </c>
      <c r="T128" s="2">
        <f t="shared" si="18"/>
        <v>-4.9085228873813284E-3</v>
      </c>
      <c r="U128" s="2">
        <f t="shared" si="19"/>
        <v>-4.9152494481049828E-3</v>
      </c>
      <c r="V128" s="2">
        <f t="shared" si="20"/>
        <v>-4.851757928583591E-3</v>
      </c>
      <c r="W128" s="2">
        <f t="shared" si="21"/>
        <v>-6.4281069907146677E-3</v>
      </c>
      <c r="X128" s="2">
        <f t="shared" si="22"/>
        <v>-6.7407009389977872E-3</v>
      </c>
      <c r="Y128" s="2">
        <f t="shared" si="23"/>
        <v>-6.895034231903437E-3</v>
      </c>
    </row>
    <row r="129" spans="1:25" x14ac:dyDescent="0.35">
      <c r="A129" s="10">
        <v>41460</v>
      </c>
      <c r="B129" s="6">
        <v>-2.7071725140000004E-3</v>
      </c>
      <c r="C129" s="6">
        <v>-2.1878021389999999E-3</v>
      </c>
      <c r="D129" s="6">
        <v>-1.2198074150000001E-3</v>
      </c>
      <c r="E129" s="6">
        <v>6.7669594499999996E-4</v>
      </c>
      <c r="F129" s="6">
        <v>2.95143078E-4</v>
      </c>
      <c r="G129" s="6">
        <v>3.2465738580000003E-4</v>
      </c>
      <c r="H129" s="6">
        <v>-4.9367393399999998E-4</v>
      </c>
      <c r="I129" s="6">
        <v>-1.2083997989999999E-2</v>
      </c>
      <c r="J129" s="6">
        <v>-6.4153969529999995E-3</v>
      </c>
      <c r="K129" s="6">
        <v>1.984308483E-3</v>
      </c>
      <c r="L129" s="6">
        <v>1.5847860538999999E-2</v>
      </c>
      <c r="N129" s="2">
        <f t="shared" si="12"/>
        <v>-1.0606555027544685E-3</v>
      </c>
      <c r="O129" s="2">
        <f t="shared" si="13"/>
        <v>-1.7619704031271749E-3</v>
      </c>
      <c r="P129" s="2">
        <f t="shared" si="14"/>
        <v>7.5601063336106921E-4</v>
      </c>
      <c r="Q129" s="2">
        <f t="shared" si="15"/>
        <v>1.0336293878017522E-3</v>
      </c>
      <c r="R129" s="2">
        <f t="shared" si="16"/>
        <v>1.2838538930946897E-3</v>
      </c>
      <c r="S129" s="2">
        <f t="shared" si="17"/>
        <v>1.5590467857215899E-3</v>
      </c>
      <c r="T129" s="2">
        <f t="shared" si="18"/>
        <v>7.4421113123181951E-4</v>
      </c>
      <c r="U129" s="2">
        <f t="shared" si="19"/>
        <v>2.5824265781819108E-5</v>
      </c>
      <c r="V129" s="2">
        <f t="shared" si="20"/>
        <v>-5.4865917588474769E-4</v>
      </c>
      <c r="W129" s="2">
        <f t="shared" si="21"/>
        <v>-8.9366757463788969E-4</v>
      </c>
      <c r="X129" s="2">
        <f t="shared" si="22"/>
        <v>-9.5589891179247372E-4</v>
      </c>
      <c r="Y129" s="2">
        <f t="shared" si="23"/>
        <v>-1.0606555027544685E-3</v>
      </c>
    </row>
    <row r="130" spans="1:25" x14ac:dyDescent="0.35">
      <c r="A130" s="10">
        <v>41463</v>
      </c>
      <c r="B130" s="6">
        <v>5.3658659760000005E-3</v>
      </c>
      <c r="C130" s="6">
        <v>4.1853314270000001E-3</v>
      </c>
      <c r="D130" s="6">
        <v>1.9883454339999999E-3</v>
      </c>
      <c r="E130" s="6">
        <v>6.46630035E-4</v>
      </c>
      <c r="F130" s="6">
        <v>2.95143078E-4</v>
      </c>
      <c r="G130" s="6">
        <v>3.2465738580000003E-4</v>
      </c>
      <c r="H130" s="6">
        <v>8.2803873799999999E-4</v>
      </c>
      <c r="I130" s="6">
        <v>-2.9860650300000003E-3</v>
      </c>
      <c r="J130" s="6">
        <v>5.649717514E-3</v>
      </c>
      <c r="K130" s="6">
        <v>7.3737508500000006E-4</v>
      </c>
      <c r="L130" s="6">
        <v>-1.560062402E-3</v>
      </c>
      <c r="N130" s="2">
        <f t="shared" ref="N130:N193" si="24">SUMPRODUCT($B130:$L130,$B$2119:$L$2119)</f>
        <v>2.1005145175788816E-3</v>
      </c>
      <c r="O130" s="2">
        <f t="shared" ref="O130:O193" si="25">SUMPRODUCT($B130:$L130,$B$2123:$L$2123)</f>
        <v>1.6184880903248088E-3</v>
      </c>
      <c r="P130" s="2">
        <f t="shared" ref="P130:P193" si="26">SUMPRODUCT($B130:$L130,$B$2124:$L$2124)</f>
        <v>8.6044908094028583E-4</v>
      </c>
      <c r="Q130" s="2">
        <f t="shared" ref="Q130:Q193" si="27">SUMPRODUCT($B130:$L130,$B$2125:$L$2125)</f>
        <v>1.0868841113522659E-3</v>
      </c>
      <c r="R130" s="2">
        <f t="shared" ref="R130:R193" si="28">SUMPRODUCT($B130:$L130,$B$2126:$L$2126)</f>
        <v>1.3336690251488684E-3</v>
      </c>
      <c r="S130" s="2">
        <f t="shared" ref="S130:S193" si="29">SUMPRODUCT($B130:$L130,$B$2127:$L$2127)</f>
        <v>1.5654050582317746E-3</v>
      </c>
      <c r="T130" s="2">
        <f t="shared" ref="T130:T193" si="30">SUMPRODUCT($B130:$L130,$B$2128:$L$2128)</f>
        <v>1.7339529806798724E-3</v>
      </c>
      <c r="U130" s="2">
        <f t="shared" ref="U130:U193" si="31">SUMPRODUCT($B130:$L130,$B$2129:$L$2129)</f>
        <v>1.7368536422126385E-3</v>
      </c>
      <c r="V130" s="2">
        <f t="shared" ref="V130:V193" si="32">SUMPRODUCT($B130:$L130,$B$2130:$L$2130)</f>
        <v>1.7212690812323625E-3</v>
      </c>
      <c r="W130" s="2">
        <f t="shared" ref="W130:W193" si="33">SUMPRODUCT($B130:$L130,$B$2131:$L$2131)</f>
        <v>2.1318689226099891E-3</v>
      </c>
      <c r="X130" s="2">
        <f t="shared" ref="X130:X193" si="34">SUMPRODUCT($B130:$L130,$B$2132:$L$2132)</f>
        <v>2.1784884065104006E-3</v>
      </c>
      <c r="Y130" s="2">
        <f t="shared" ref="Y130:Y193" si="35">SUMPRODUCT($B130:$L130,$B$2133:$L$2133)</f>
        <v>2.1005145175788816E-3</v>
      </c>
    </row>
    <row r="131" spans="1:25" x14ac:dyDescent="0.35">
      <c r="A131" s="10">
        <v>41464</v>
      </c>
      <c r="B131" s="6">
        <v>3.3668621899999999E-4</v>
      </c>
      <c r="C131" s="6">
        <v>3.2392251199999999E-4</v>
      </c>
      <c r="D131" s="6">
        <v>3.0008859999999999E-4</v>
      </c>
      <c r="E131" s="6">
        <v>3.4078391299999998E-4</v>
      </c>
      <c r="F131" s="6">
        <v>2.95143078E-4</v>
      </c>
      <c r="G131" s="6">
        <v>3.2465738580000003E-4</v>
      </c>
      <c r="H131" s="6">
        <v>5.1583223099999998E-4</v>
      </c>
      <c r="I131" s="6">
        <v>0</v>
      </c>
      <c r="J131" s="6">
        <v>0</v>
      </c>
      <c r="K131" s="6">
        <v>0</v>
      </c>
      <c r="L131" s="6">
        <v>0</v>
      </c>
      <c r="N131" s="2">
        <f t="shared" si="24"/>
        <v>1.8433738054873642E-4</v>
      </c>
      <c r="O131" s="2">
        <f t="shared" si="25"/>
        <v>2.2226342184456001E-4</v>
      </c>
      <c r="P131" s="2">
        <f t="shared" si="26"/>
        <v>3.3164850446921687E-4</v>
      </c>
      <c r="Q131" s="2">
        <f t="shared" si="27"/>
        <v>3.0760412796050634E-4</v>
      </c>
      <c r="R131" s="2">
        <f t="shared" si="28"/>
        <v>2.754965870040089E-4</v>
      </c>
      <c r="S131" s="2">
        <f t="shared" si="29"/>
        <v>2.4245572687269732E-4</v>
      </c>
      <c r="T131" s="2">
        <f t="shared" si="30"/>
        <v>2.061620249848405E-4</v>
      </c>
      <c r="U131" s="2">
        <f t="shared" si="31"/>
        <v>1.9267083543463958E-4</v>
      </c>
      <c r="V131" s="2">
        <f t="shared" si="32"/>
        <v>1.8153935668061954E-4</v>
      </c>
      <c r="W131" s="2">
        <f t="shared" si="33"/>
        <v>1.8289351525136395E-4</v>
      </c>
      <c r="X131" s="2">
        <f t="shared" si="34"/>
        <v>1.8380905637153876E-4</v>
      </c>
      <c r="Y131" s="2">
        <f t="shared" si="35"/>
        <v>1.8433738054873642E-4</v>
      </c>
    </row>
    <row r="132" spans="1:25" x14ac:dyDescent="0.35">
      <c r="A132" s="10">
        <v>41465</v>
      </c>
      <c r="B132" s="6">
        <v>-3.7392266819999999E-3</v>
      </c>
      <c r="C132" s="6">
        <v>-2.8429498110000002E-3</v>
      </c>
      <c r="D132" s="6">
        <v>-1.1692863290000001E-3</v>
      </c>
      <c r="E132" s="6">
        <v>3.9498130100000002E-4</v>
      </c>
      <c r="F132" s="6">
        <v>2.95143078E-4</v>
      </c>
      <c r="G132" s="6">
        <v>3.2465738580000003E-4</v>
      </c>
      <c r="H132" s="6">
        <v>-2.2736606600000001E-4</v>
      </c>
      <c r="I132" s="6">
        <v>9.0515806990000003E-3</v>
      </c>
      <c r="J132" s="6">
        <v>4.0128410909999997E-3</v>
      </c>
      <c r="K132" s="6">
        <v>-4.1192404319999997E-3</v>
      </c>
      <c r="L132" s="6">
        <v>1.7187500000000001E-2</v>
      </c>
      <c r="N132" s="2">
        <f t="shared" si="24"/>
        <v>3.4812280069865774E-3</v>
      </c>
      <c r="O132" s="2">
        <f t="shared" si="25"/>
        <v>2.2353331176497094E-3</v>
      </c>
      <c r="P132" s="2">
        <f t="shared" si="26"/>
        <v>7.2117860046848109E-4</v>
      </c>
      <c r="Q132" s="2">
        <f t="shared" si="27"/>
        <v>1.2605126669699498E-3</v>
      </c>
      <c r="R132" s="2">
        <f t="shared" si="28"/>
        <v>1.7518791400926847E-3</v>
      </c>
      <c r="S132" s="2">
        <f t="shared" si="29"/>
        <v>2.2539325942156638E-3</v>
      </c>
      <c r="T132" s="2">
        <f t="shared" si="30"/>
        <v>3.0682583367034506E-3</v>
      </c>
      <c r="U132" s="2">
        <f t="shared" si="31"/>
        <v>3.4195388019459066E-3</v>
      </c>
      <c r="V132" s="2">
        <f t="shared" si="32"/>
        <v>3.7179677299987906E-3</v>
      </c>
      <c r="W132" s="2">
        <f t="shared" si="33"/>
        <v>3.4864069390131485E-3</v>
      </c>
      <c r="X132" s="2">
        <f t="shared" si="34"/>
        <v>3.4443200518098154E-3</v>
      </c>
      <c r="Y132" s="2">
        <f t="shared" si="35"/>
        <v>3.4812280069865774E-3</v>
      </c>
    </row>
    <row r="133" spans="1:25" x14ac:dyDescent="0.35">
      <c r="A133" s="10">
        <v>41466</v>
      </c>
      <c r="B133" s="6">
        <v>-6.8919428029999997E-3</v>
      </c>
      <c r="C133" s="6">
        <v>-4.4685441939999997E-3</v>
      </c>
      <c r="D133" s="6">
        <v>4.5148623E-5</v>
      </c>
      <c r="E133" s="6">
        <v>2.07322365E-4</v>
      </c>
      <c r="F133" s="6">
        <v>3.1352535399999999E-4</v>
      </c>
      <c r="G133" s="6">
        <v>3.4487788939999999E-4</v>
      </c>
      <c r="H133" s="6">
        <v>-1.036552009E-3</v>
      </c>
      <c r="I133" s="6">
        <v>2.5130268452000001E-2</v>
      </c>
      <c r="J133" s="6">
        <v>1.9984012790000002E-2</v>
      </c>
      <c r="K133" s="6">
        <v>-2.1350808580000002E-3</v>
      </c>
      <c r="L133" s="6">
        <v>-2.5601638499999999E-3</v>
      </c>
      <c r="N133" s="2">
        <f t="shared" si="24"/>
        <v>1.8440848925840485E-3</v>
      </c>
      <c r="O133" s="2">
        <f t="shared" si="25"/>
        <v>3.1414897997166071E-3</v>
      </c>
      <c r="P133" s="2">
        <f t="shared" si="26"/>
        <v>-4.5443732274774053E-5</v>
      </c>
      <c r="Q133" s="2">
        <f t="shared" si="27"/>
        <v>-2.1962951368578718E-4</v>
      </c>
      <c r="R133" s="2">
        <f t="shared" si="28"/>
        <v>-3.1994014750197819E-4</v>
      </c>
      <c r="S133" s="2">
        <f t="shared" si="29"/>
        <v>-4.1491020390472464E-4</v>
      </c>
      <c r="T133" s="2">
        <f t="shared" si="30"/>
        <v>1.1715371701935891E-3</v>
      </c>
      <c r="U133" s="2">
        <f t="shared" si="31"/>
        <v>1.9822671507008006E-3</v>
      </c>
      <c r="V133" s="2">
        <f t="shared" si="32"/>
        <v>2.6763532568398521E-3</v>
      </c>
      <c r="W133" s="2">
        <f t="shared" si="33"/>
        <v>2.0199523452227321E-3</v>
      </c>
      <c r="X133" s="2">
        <f t="shared" si="34"/>
        <v>1.8688094566523669E-3</v>
      </c>
      <c r="Y133" s="2">
        <f t="shared" si="35"/>
        <v>1.8440848925840485E-3</v>
      </c>
    </row>
    <row r="134" spans="1:25" x14ac:dyDescent="0.35">
      <c r="A134" s="10">
        <v>41467</v>
      </c>
      <c r="B134" s="6">
        <v>-9.2557014E-5</v>
      </c>
      <c r="C134" s="6">
        <v>4.0700797800000002E-4</v>
      </c>
      <c r="D134" s="6">
        <v>1.3310163659999998E-3</v>
      </c>
      <c r="E134" s="6">
        <v>1.9074807100000001E-4</v>
      </c>
      <c r="F134" s="6">
        <v>3.1352535399999999E-4</v>
      </c>
      <c r="G134" s="6">
        <v>3.4487788939999999E-4</v>
      </c>
      <c r="H134" s="6">
        <v>7.4305400600000002E-4</v>
      </c>
      <c r="I134" s="6">
        <v>-2.3441856474999998E-2</v>
      </c>
      <c r="J134" s="6">
        <v>-1.8808777429000001E-2</v>
      </c>
      <c r="K134" s="6">
        <v>-2.8740502220000004E-3</v>
      </c>
      <c r="L134" s="6">
        <v>1.4373716631999999E-2</v>
      </c>
      <c r="N134" s="2">
        <f t="shared" si="24"/>
        <v>-2.7577200700814085E-3</v>
      </c>
      <c r="O134" s="2">
        <f t="shared" si="25"/>
        <v>-3.0233233160157106E-3</v>
      </c>
      <c r="P134" s="2">
        <f t="shared" si="26"/>
        <v>7.8954464719458817E-4</v>
      </c>
      <c r="Q134" s="2">
        <f t="shared" si="27"/>
        <v>1.4810515671433897E-3</v>
      </c>
      <c r="R134" s="2">
        <f t="shared" si="28"/>
        <v>2.0913877876595289E-3</v>
      </c>
      <c r="S134" s="2">
        <f t="shared" si="29"/>
        <v>2.6876010682331474E-3</v>
      </c>
      <c r="T134" s="2">
        <f t="shared" si="30"/>
        <v>5.6520352443498482E-4</v>
      </c>
      <c r="U134" s="2">
        <f t="shared" si="31"/>
        <v>-9.1192938704794243E-4</v>
      </c>
      <c r="V134" s="2">
        <f t="shared" si="32"/>
        <v>-2.1018591957500232E-3</v>
      </c>
      <c r="W134" s="2">
        <f t="shared" si="33"/>
        <v>-2.612751455149916E-3</v>
      </c>
      <c r="X134" s="2">
        <f t="shared" si="34"/>
        <v>-2.6689926664620316E-3</v>
      </c>
      <c r="Y134" s="2">
        <f t="shared" si="35"/>
        <v>-2.7577200700814085E-3</v>
      </c>
    </row>
    <row r="135" spans="1:25" x14ac:dyDescent="0.35">
      <c r="A135" s="10">
        <v>41470</v>
      </c>
      <c r="B135" s="6">
        <v>1.2866354424E-2</v>
      </c>
      <c r="C135" s="6">
        <v>8.9922092290000005E-3</v>
      </c>
      <c r="D135" s="6">
        <v>1.83667594E-3</v>
      </c>
      <c r="E135" s="6">
        <v>5.7892280699999997E-4</v>
      </c>
      <c r="F135" s="6">
        <v>3.1352535399999999E-4</v>
      </c>
      <c r="G135" s="6">
        <v>3.4487788939999999E-4</v>
      </c>
      <c r="H135" s="6">
        <v>-4.025391689E-3</v>
      </c>
      <c r="I135" s="6">
        <v>2.6464322578999999E-2</v>
      </c>
      <c r="J135" s="6">
        <v>2.1565495208E-2</v>
      </c>
      <c r="K135" s="6">
        <v>-3.236429305E-3</v>
      </c>
      <c r="L135" s="6">
        <v>-1.7712550606999999E-2</v>
      </c>
      <c r="N135" s="2">
        <f t="shared" si="24"/>
        <v>9.595183389288893E-3</v>
      </c>
      <c r="O135" s="2">
        <f t="shared" si="25"/>
        <v>7.519860153766946E-3</v>
      </c>
      <c r="P135" s="2">
        <f t="shared" si="26"/>
        <v>6.0535461804377307E-5</v>
      </c>
      <c r="Q135" s="2">
        <f t="shared" si="27"/>
        <v>-1.8195932983216785E-4</v>
      </c>
      <c r="R135" s="2">
        <f t="shared" si="28"/>
        <v>-8.4918158436510672E-5</v>
      </c>
      <c r="S135" s="2">
        <f t="shared" si="29"/>
        <v>4.2596638314766708E-5</v>
      </c>
      <c r="T135" s="2">
        <f t="shared" si="30"/>
        <v>3.1860980604557316E-3</v>
      </c>
      <c r="U135" s="2">
        <f t="shared" si="31"/>
        <v>5.4403483913977365E-3</v>
      </c>
      <c r="V135" s="2">
        <f t="shared" si="32"/>
        <v>7.2093013087116964E-3</v>
      </c>
      <c r="W135" s="2">
        <f t="shared" si="33"/>
        <v>9.0634634809487243E-3</v>
      </c>
      <c r="X135" s="2">
        <f t="shared" si="34"/>
        <v>9.3628698111914276E-3</v>
      </c>
      <c r="Y135" s="2">
        <f t="shared" si="35"/>
        <v>9.595183389288893E-3</v>
      </c>
    </row>
    <row r="136" spans="1:25" x14ac:dyDescent="0.35">
      <c r="A136" s="10">
        <v>41471</v>
      </c>
      <c r="B136" s="6">
        <v>4.0465062900000003E-4</v>
      </c>
      <c r="C136" s="6">
        <v>5.6548052999999998E-4</v>
      </c>
      <c r="D136" s="6">
        <v>8.6870868000000004E-4</v>
      </c>
      <c r="E136" s="6">
        <v>5.0212352200000002E-4</v>
      </c>
      <c r="F136" s="6">
        <v>3.1352535399999999E-4</v>
      </c>
      <c r="G136" s="6">
        <v>3.4487788939999999E-4</v>
      </c>
      <c r="H136" s="6">
        <v>1.2272903549999999E-3</v>
      </c>
      <c r="I136" s="6">
        <v>2.8028584880000003E-3</v>
      </c>
      <c r="J136" s="6">
        <v>2.3455824859999999E-3</v>
      </c>
      <c r="K136" s="6">
        <v>2.1243641120000001E-3</v>
      </c>
      <c r="L136" s="6">
        <v>1.2879958784000001E-2</v>
      </c>
      <c r="N136" s="2">
        <f t="shared" si="24"/>
        <v>3.4923242187082891E-3</v>
      </c>
      <c r="O136" s="2">
        <f t="shared" si="25"/>
        <v>2.3894756756941723E-3</v>
      </c>
      <c r="P136" s="2">
        <f t="shared" si="26"/>
        <v>1.1260292705801253E-3</v>
      </c>
      <c r="Q136" s="2">
        <f t="shared" si="27"/>
        <v>1.8253801608901351E-3</v>
      </c>
      <c r="R136" s="2">
        <f t="shared" si="28"/>
        <v>2.4491237246045501E-3</v>
      </c>
      <c r="S136" s="2">
        <f t="shared" si="29"/>
        <v>3.0558896037912592E-3</v>
      </c>
      <c r="T136" s="2">
        <f t="shared" si="30"/>
        <v>3.4164292360946034E-3</v>
      </c>
      <c r="U136" s="2">
        <f t="shared" si="31"/>
        <v>3.4847068507994831E-3</v>
      </c>
      <c r="V136" s="2">
        <f t="shared" si="32"/>
        <v>3.5425258993988947E-3</v>
      </c>
      <c r="W136" s="2">
        <f t="shared" si="33"/>
        <v>3.5017891344311801E-3</v>
      </c>
      <c r="X136" s="2">
        <f t="shared" si="34"/>
        <v>3.49226508913424E-3</v>
      </c>
      <c r="Y136" s="2">
        <f t="shared" si="35"/>
        <v>3.4923242187082891E-3</v>
      </c>
    </row>
    <row r="137" spans="1:25" x14ac:dyDescent="0.35">
      <c r="A137" s="10">
        <v>41472</v>
      </c>
      <c r="B137" s="6">
        <v>1.1330799194000001E-2</v>
      </c>
      <c r="C137" s="6">
        <v>8.0498290660000003E-3</v>
      </c>
      <c r="D137" s="6">
        <v>1.8667661239999999E-3</v>
      </c>
      <c r="E137" s="6">
        <v>5.3019661599999995E-4</v>
      </c>
      <c r="F137" s="6">
        <v>3.1352535399999999E-4</v>
      </c>
      <c r="G137" s="6">
        <v>3.4487788939999999E-4</v>
      </c>
      <c r="H137" s="6">
        <v>-3.2422716900000004E-4</v>
      </c>
      <c r="I137" s="6">
        <v>1.1478802619999999E-2</v>
      </c>
      <c r="J137" s="6">
        <v>6.2402496100000008E-3</v>
      </c>
      <c r="K137" s="6">
        <v>-3.0840783570000004E-3</v>
      </c>
      <c r="L137" s="6">
        <v>-1.1190233978E-2</v>
      </c>
      <c r="N137" s="2">
        <f t="shared" si="24"/>
        <v>6.4129408442358572E-3</v>
      </c>
      <c r="O137" s="2">
        <f t="shared" si="25"/>
        <v>4.6706515296272419E-3</v>
      </c>
      <c r="P137" s="2">
        <f t="shared" si="26"/>
        <v>4.6859294274820479E-4</v>
      </c>
      <c r="Q137" s="2">
        <f t="shared" si="27"/>
        <v>4.4209879820574275E-4</v>
      </c>
      <c r="R137" s="2">
        <f t="shared" si="28"/>
        <v>5.3480815547501709E-4</v>
      </c>
      <c r="S137" s="2">
        <f t="shared" si="29"/>
        <v>6.2588143000588898E-4</v>
      </c>
      <c r="T137" s="2">
        <f t="shared" si="30"/>
        <v>2.1864033490559321E-3</v>
      </c>
      <c r="U137" s="2">
        <f t="shared" si="31"/>
        <v>3.4886463538880796E-3</v>
      </c>
      <c r="V137" s="2">
        <f t="shared" si="32"/>
        <v>4.4940285552859446E-3</v>
      </c>
      <c r="W137" s="2">
        <f t="shared" si="33"/>
        <v>5.9417107219630651E-3</v>
      </c>
      <c r="X137" s="2">
        <f t="shared" si="34"/>
        <v>6.2001906054555914E-3</v>
      </c>
      <c r="Y137" s="2">
        <f t="shared" si="35"/>
        <v>6.4129408442358572E-3</v>
      </c>
    </row>
    <row r="138" spans="1:25" x14ac:dyDescent="0.35">
      <c r="A138" s="10">
        <v>41473</v>
      </c>
      <c r="B138" s="6">
        <v>1.2315493758E-2</v>
      </c>
      <c r="C138" s="6">
        <v>8.5677684980000005E-3</v>
      </c>
      <c r="D138" s="6">
        <v>1.4383777759999999E-3</v>
      </c>
      <c r="E138" s="6">
        <v>3.8653269400000002E-4</v>
      </c>
      <c r="F138" s="6">
        <v>3.1352535399999999E-4</v>
      </c>
      <c r="G138" s="6">
        <v>3.4487788939999999E-4</v>
      </c>
      <c r="H138" s="6">
        <v>8.2151135599999991E-4</v>
      </c>
      <c r="I138" s="6">
        <v>5.2523888880000001E-3</v>
      </c>
      <c r="J138" s="6">
        <v>3.1007751940000002E-3</v>
      </c>
      <c r="K138" s="6">
        <v>2.9727192559999998E-3</v>
      </c>
      <c r="L138" s="6">
        <v>-1.028806584E-3</v>
      </c>
      <c r="N138" s="2">
        <f t="shared" si="24"/>
        <v>7.5563061242753206E-3</v>
      </c>
      <c r="O138" s="2">
        <f t="shared" si="25"/>
        <v>4.7158352612451078E-3</v>
      </c>
      <c r="P138" s="2">
        <f t="shared" si="26"/>
        <v>8.4439905963510026E-4</v>
      </c>
      <c r="Q138" s="2">
        <f t="shared" si="27"/>
        <v>1.2977533747668363E-3</v>
      </c>
      <c r="R138" s="2">
        <f t="shared" si="28"/>
        <v>1.7653320839594159E-3</v>
      </c>
      <c r="S138" s="2">
        <f t="shared" si="29"/>
        <v>2.2185481249490089E-3</v>
      </c>
      <c r="T138" s="2">
        <f t="shared" si="30"/>
        <v>3.5839881587615093E-3</v>
      </c>
      <c r="U138" s="2">
        <f t="shared" si="31"/>
        <v>4.6837565173128504E-3</v>
      </c>
      <c r="V138" s="2">
        <f t="shared" si="32"/>
        <v>5.517427160113374E-3</v>
      </c>
      <c r="W138" s="2">
        <f t="shared" si="33"/>
        <v>7.0911486928110284E-3</v>
      </c>
      <c r="X138" s="2">
        <f t="shared" si="34"/>
        <v>7.3695755328280462E-3</v>
      </c>
      <c r="Y138" s="2">
        <f t="shared" si="35"/>
        <v>7.5563061242753206E-3</v>
      </c>
    </row>
    <row r="139" spans="1:25" x14ac:dyDescent="0.35">
      <c r="A139" s="10">
        <v>41474</v>
      </c>
      <c r="B139" s="6">
        <v>7.7241205440000005E-3</v>
      </c>
      <c r="C139" s="6">
        <v>5.8100307740000003E-3</v>
      </c>
      <c r="D139" s="6">
        <v>2.129261402E-3</v>
      </c>
      <c r="E139" s="6">
        <v>3.4402650200000004E-4</v>
      </c>
      <c r="F139" s="6">
        <v>3.1352535399999999E-4</v>
      </c>
      <c r="G139" s="6">
        <v>3.4487788939999999E-4</v>
      </c>
      <c r="H139" s="6">
        <v>1.502055436E-3</v>
      </c>
      <c r="I139" s="6">
        <v>-5.3718314590000009E-3</v>
      </c>
      <c r="J139" s="6">
        <v>7.7279752699999993E-4</v>
      </c>
      <c r="K139" s="6">
        <v>3.6091611709999998E-3</v>
      </c>
      <c r="L139" s="6">
        <v>4.1194644699999996E-3</v>
      </c>
      <c r="N139" s="2">
        <f t="shared" si="24"/>
        <v>3.8380360674002867E-3</v>
      </c>
      <c r="O139" s="2">
        <f t="shared" si="25"/>
        <v>2.2847414913906238E-3</v>
      </c>
      <c r="P139" s="2">
        <f t="shared" si="26"/>
        <v>1.0175538090569512E-3</v>
      </c>
      <c r="Q139" s="2">
        <f t="shared" si="27"/>
        <v>1.6671977127430864E-3</v>
      </c>
      <c r="R139" s="2">
        <f t="shared" si="28"/>
        <v>2.2734703661344241E-3</v>
      </c>
      <c r="S139" s="2">
        <f t="shared" si="29"/>
        <v>2.8505182862163282E-3</v>
      </c>
      <c r="T139" s="2">
        <f t="shared" si="30"/>
        <v>2.9940510146042793E-3</v>
      </c>
      <c r="U139" s="2">
        <f t="shared" si="31"/>
        <v>3.0401800283634873E-3</v>
      </c>
      <c r="V139" s="2">
        <f t="shared" si="32"/>
        <v>3.0477656962099322E-3</v>
      </c>
      <c r="W139" s="2">
        <f t="shared" si="33"/>
        <v>3.738736844309096E-3</v>
      </c>
      <c r="X139" s="2">
        <f t="shared" si="34"/>
        <v>3.8490569290832617E-3</v>
      </c>
      <c r="Y139" s="2">
        <f t="shared" si="35"/>
        <v>3.8380360674002867E-3</v>
      </c>
    </row>
    <row r="140" spans="1:25" x14ac:dyDescent="0.35">
      <c r="A140" s="10">
        <v>41477</v>
      </c>
      <c r="B140" s="6">
        <v>5.9849502349999997E-3</v>
      </c>
      <c r="C140" s="6">
        <v>4.6246866329999999E-3</v>
      </c>
      <c r="D140" s="6">
        <v>1.9943133869999999E-3</v>
      </c>
      <c r="E140" s="6">
        <v>3.8208127799999996E-4</v>
      </c>
      <c r="F140" s="6">
        <v>3.1352535399999999E-4</v>
      </c>
      <c r="G140" s="6">
        <v>3.4487788939999999E-4</v>
      </c>
      <c r="H140" s="6">
        <v>4.2023124299999997E-4</v>
      </c>
      <c r="I140" s="6">
        <v>2.4767932489E-2</v>
      </c>
      <c r="J140" s="6">
        <v>1.3899613900000002E-2</v>
      </c>
      <c r="K140" s="6">
        <v>3.1228142069999998E-3</v>
      </c>
      <c r="L140" s="6">
        <v>5.12820513E-4</v>
      </c>
      <c r="N140" s="2">
        <f t="shared" si="24"/>
        <v>9.0526240987701834E-3</v>
      </c>
      <c r="O140" s="2">
        <f t="shared" si="25"/>
        <v>7.2235021021051825E-3</v>
      </c>
      <c r="P140" s="2">
        <f t="shared" si="26"/>
        <v>9.0430801679378895E-4</v>
      </c>
      <c r="Q140" s="2">
        <f t="shared" si="27"/>
        <v>1.4769862418252285E-3</v>
      </c>
      <c r="R140" s="2">
        <f t="shared" si="28"/>
        <v>2.0838889519879155E-3</v>
      </c>
      <c r="S140" s="2">
        <f t="shared" si="29"/>
        <v>2.6687574841136679E-3</v>
      </c>
      <c r="T140" s="2">
        <f t="shared" si="30"/>
        <v>5.0087414292693776E-3</v>
      </c>
      <c r="U140" s="2">
        <f t="shared" si="31"/>
        <v>6.5865815064270533E-3</v>
      </c>
      <c r="V140" s="2">
        <f t="shared" si="32"/>
        <v>7.8444331211242405E-3</v>
      </c>
      <c r="W140" s="2">
        <f t="shared" si="33"/>
        <v>8.6911426871148795E-3</v>
      </c>
      <c r="X140" s="2">
        <f t="shared" si="34"/>
        <v>8.8366890194873215E-3</v>
      </c>
      <c r="Y140" s="2">
        <f t="shared" si="35"/>
        <v>9.0526240987701834E-3</v>
      </c>
    </row>
    <row r="141" spans="1:25" x14ac:dyDescent="0.35">
      <c r="A141" s="10">
        <v>41478</v>
      </c>
      <c r="B141" s="6">
        <v>5.7346281759999996E-3</v>
      </c>
      <c r="C141" s="6">
        <v>4.5794940490000002E-3</v>
      </c>
      <c r="D141" s="6">
        <v>2.3368889149999999E-3</v>
      </c>
      <c r="E141" s="6">
        <v>4.4681445899999998E-4</v>
      </c>
      <c r="F141" s="6">
        <v>3.1352535399999999E-4</v>
      </c>
      <c r="G141" s="6">
        <v>3.4487788939999999E-4</v>
      </c>
      <c r="H141" s="6">
        <v>-1.169430466E-3</v>
      </c>
      <c r="I141" s="6">
        <v>5.04385062E-3</v>
      </c>
      <c r="J141" s="6">
        <v>-2.2848438689999999E-3</v>
      </c>
      <c r="K141" s="6">
        <v>7.8320338640000004E-3</v>
      </c>
      <c r="L141" s="6">
        <v>-1.4351614557E-2</v>
      </c>
      <c r="N141" s="2">
        <f t="shared" si="24"/>
        <v>1.2561016772494691E-3</v>
      </c>
      <c r="O141" s="2">
        <f t="shared" si="25"/>
        <v>1.5211244074584541E-3</v>
      </c>
      <c r="P141" s="2">
        <f t="shared" si="26"/>
        <v>1.398205514100626E-4</v>
      </c>
      <c r="Q141" s="2">
        <f t="shared" si="27"/>
        <v>-1.8204316765781017E-4</v>
      </c>
      <c r="R141" s="2">
        <f t="shared" si="28"/>
        <v>-3.4337439200499858E-4</v>
      </c>
      <c r="S141" s="2">
        <f t="shared" si="29"/>
        <v>-4.9949823974614971E-4</v>
      </c>
      <c r="T141" s="2">
        <f t="shared" si="30"/>
        <v>-2.8096118900445156E-4</v>
      </c>
      <c r="U141" s="2">
        <f t="shared" si="31"/>
        <v>1.4610282431620205E-4</v>
      </c>
      <c r="V141" s="2">
        <f t="shared" si="32"/>
        <v>4.7419474855311689E-4</v>
      </c>
      <c r="W141" s="2">
        <f t="shared" si="33"/>
        <v>9.8541550253476284E-4</v>
      </c>
      <c r="X141" s="2">
        <f t="shared" si="34"/>
        <v>1.1006462347966598E-3</v>
      </c>
      <c r="Y141" s="2">
        <f t="shared" si="35"/>
        <v>1.2561016772494691E-3</v>
      </c>
    </row>
    <row r="142" spans="1:25" x14ac:dyDescent="0.35">
      <c r="A142" s="10">
        <v>41479</v>
      </c>
      <c r="B142" s="6">
        <v>-9.5616997739999994E-3</v>
      </c>
      <c r="C142" s="6">
        <v>-6.5565326999999993E-3</v>
      </c>
      <c r="D142" s="6">
        <v>-7.0245098500000005E-4</v>
      </c>
      <c r="E142" s="6">
        <v>1.6977555299999998E-4</v>
      </c>
      <c r="F142" s="6">
        <v>3.1352535399999999E-4</v>
      </c>
      <c r="G142" s="6">
        <v>3.4487788939999999E-4</v>
      </c>
      <c r="H142" s="6">
        <v>2.5684308769999996E-3</v>
      </c>
      <c r="I142" s="6">
        <v>-9.1153034679999998E-3</v>
      </c>
      <c r="J142" s="6">
        <v>-4.5801526720000004E-3</v>
      </c>
      <c r="K142" s="6">
        <v>-1.803023209E-3</v>
      </c>
      <c r="L142" s="6">
        <v>1.5080603224000001E-2</v>
      </c>
      <c r="N142" s="2">
        <f t="shared" si="24"/>
        <v>-4.1471316862870715E-3</v>
      </c>
      <c r="O142" s="2">
        <f t="shared" si="25"/>
        <v>-2.8726106353924351E-3</v>
      </c>
      <c r="P142" s="2">
        <f t="shared" si="26"/>
        <v>5.6397959140481037E-4</v>
      </c>
      <c r="Q142" s="2">
        <f t="shared" si="27"/>
        <v>8.7916788651186417E-4</v>
      </c>
      <c r="R142" s="2">
        <f t="shared" si="28"/>
        <v>9.9436910848213554E-4</v>
      </c>
      <c r="S142" s="2">
        <f t="shared" si="29"/>
        <v>1.0904030062674544E-3</v>
      </c>
      <c r="T142" s="2">
        <f t="shared" si="30"/>
        <v>-2.6619101708347508E-4</v>
      </c>
      <c r="U142" s="2">
        <f t="shared" si="31"/>
        <v>-1.4542497053228621E-3</v>
      </c>
      <c r="V142" s="2">
        <f t="shared" si="32"/>
        <v>-2.370122313670865E-3</v>
      </c>
      <c r="W142" s="2">
        <f t="shared" si="33"/>
        <v>-3.7203599523526493E-3</v>
      </c>
      <c r="X142" s="2">
        <f t="shared" si="34"/>
        <v>-3.9561290067456484E-3</v>
      </c>
      <c r="Y142" s="2">
        <f t="shared" si="35"/>
        <v>-4.1471316862870715E-3</v>
      </c>
    </row>
    <row r="143" spans="1:25" x14ac:dyDescent="0.35">
      <c r="A143" s="10">
        <v>41480</v>
      </c>
      <c r="B143" s="6">
        <v>-2.1512306560000001E-3</v>
      </c>
      <c r="C143" s="6">
        <v>-1.61670342E-3</v>
      </c>
      <c r="D143" s="6">
        <v>-5.8467319099999996E-4</v>
      </c>
      <c r="E143" s="6">
        <v>3.4293690500000003E-4</v>
      </c>
      <c r="F143" s="6">
        <v>3.1352535399999999E-4</v>
      </c>
      <c r="G143" s="6">
        <v>3.4487788939999999E-4</v>
      </c>
      <c r="H143" s="6">
        <v>3.2603018700000001E-4</v>
      </c>
      <c r="I143" s="6">
        <v>1.4305205275999999E-2</v>
      </c>
      <c r="J143" s="6">
        <v>1.4570552146999999E-2</v>
      </c>
      <c r="K143" s="6">
        <v>-1.8062799730000001E-3</v>
      </c>
      <c r="L143" s="6">
        <v>-2.5614754099999998E-3</v>
      </c>
      <c r="N143" s="2">
        <f t="shared" si="24"/>
        <v>1.8436524889957132E-3</v>
      </c>
      <c r="O143" s="2">
        <f t="shared" si="25"/>
        <v>2.148597073789435E-3</v>
      </c>
      <c r="P143" s="2">
        <f t="shared" si="26"/>
        <v>1.3141454058393905E-4</v>
      </c>
      <c r="Q143" s="2">
        <f t="shared" si="27"/>
        <v>-9.7777205119149946E-5</v>
      </c>
      <c r="R143" s="2">
        <f t="shared" si="28"/>
        <v>-3.1943895198978812E-4</v>
      </c>
      <c r="S143" s="2">
        <f t="shared" si="29"/>
        <v>-5.3709129412445912E-4</v>
      </c>
      <c r="T143" s="2">
        <f t="shared" si="30"/>
        <v>6.8492113951995571E-4</v>
      </c>
      <c r="U143" s="2">
        <f t="shared" si="31"/>
        <v>1.374513008289638E-3</v>
      </c>
      <c r="V143" s="2">
        <f t="shared" si="32"/>
        <v>1.9419028705807253E-3</v>
      </c>
      <c r="W143" s="2">
        <f t="shared" si="33"/>
        <v>1.909217586617877E-3</v>
      </c>
      <c r="X143" s="2">
        <f t="shared" si="34"/>
        <v>1.8696753327631143E-3</v>
      </c>
      <c r="Y143" s="2">
        <f t="shared" si="35"/>
        <v>1.8436524889957132E-3</v>
      </c>
    </row>
    <row r="144" spans="1:25" x14ac:dyDescent="0.35">
      <c r="A144" s="10">
        <v>41481</v>
      </c>
      <c r="B144" s="6">
        <v>-3.24740156E-3</v>
      </c>
      <c r="C144" s="6">
        <v>-2.3213494209999999E-3</v>
      </c>
      <c r="D144" s="6">
        <v>-5.3619012500000002E-4</v>
      </c>
      <c r="E144" s="6">
        <v>1.07264172E-4</v>
      </c>
      <c r="F144" s="6">
        <v>3.1352535399999999E-4</v>
      </c>
      <c r="G144" s="6">
        <v>3.4487788939999999E-4</v>
      </c>
      <c r="H144" s="6">
        <v>-4.3280578700000003E-4</v>
      </c>
      <c r="I144" s="6">
        <v>7.2555333629999996E-3</v>
      </c>
      <c r="J144" s="6">
        <v>3.0234315950000003E-3</v>
      </c>
      <c r="K144" s="6">
        <v>2.7002952790000003E-3</v>
      </c>
      <c r="L144" s="6">
        <v>5.1361068310000002E-3</v>
      </c>
      <c r="N144" s="2">
        <f t="shared" si="24"/>
        <v>9.6240876273194292E-4</v>
      </c>
      <c r="O144" s="2">
        <f t="shared" si="25"/>
        <v>9.3358889902237429E-4</v>
      </c>
      <c r="P144" s="2">
        <f t="shared" si="26"/>
        <v>1.5493923062130579E-4</v>
      </c>
      <c r="Q144" s="2">
        <f t="shared" si="27"/>
        <v>2.5622173706585317E-4</v>
      </c>
      <c r="R144" s="2">
        <f t="shared" si="28"/>
        <v>3.5770302848302037E-4</v>
      </c>
      <c r="S144" s="2">
        <f t="shared" si="29"/>
        <v>4.663422543014812E-4</v>
      </c>
      <c r="T144" s="2">
        <f t="shared" si="30"/>
        <v>8.8166495882985394E-4</v>
      </c>
      <c r="U144" s="2">
        <f t="shared" si="31"/>
        <v>1.0876168627989569E-3</v>
      </c>
      <c r="V144" s="2">
        <f t="shared" si="32"/>
        <v>1.2690276711642566E-3</v>
      </c>
      <c r="W144" s="2">
        <f t="shared" si="33"/>
        <v>9.8640970455666967E-4</v>
      </c>
      <c r="X144" s="2">
        <f t="shared" si="34"/>
        <v>9.3858090393062095E-4</v>
      </c>
      <c r="Y144" s="2">
        <f t="shared" si="35"/>
        <v>9.6240876273194292E-4</v>
      </c>
    </row>
    <row r="145" spans="1:25" x14ac:dyDescent="0.35">
      <c r="A145" s="10">
        <v>41484</v>
      </c>
      <c r="B145" s="6">
        <v>-1.3422606577E-2</v>
      </c>
      <c r="C145" s="6">
        <v>-9.612986439E-3</v>
      </c>
      <c r="D145" s="6">
        <v>-2.2890690320000002E-3</v>
      </c>
      <c r="E145" s="6">
        <v>1.42220143E-4</v>
      </c>
      <c r="F145" s="6">
        <v>3.1352535399999999E-4</v>
      </c>
      <c r="G145" s="6">
        <v>3.4487788939999999E-4</v>
      </c>
      <c r="H145" s="6">
        <v>7.5733418100000006E-4</v>
      </c>
      <c r="I145" s="6">
        <v>-4.2491198249999997E-3</v>
      </c>
      <c r="J145" s="6">
        <v>1.5071590050000001E-3</v>
      </c>
      <c r="K145" s="6">
        <v>-1.1541528519999999E-3</v>
      </c>
      <c r="L145" s="6">
        <v>1.1241696474E-2</v>
      </c>
      <c r="N145" s="2">
        <f t="shared" si="24"/>
        <v>-5.7522675562594154E-3</v>
      </c>
      <c r="O145" s="2">
        <f t="shared" si="25"/>
        <v>-3.7056107598692507E-3</v>
      </c>
      <c r="P145" s="2">
        <f t="shared" si="26"/>
        <v>-3.3105911562075839E-5</v>
      </c>
      <c r="Q145" s="2">
        <f t="shared" si="27"/>
        <v>-2.2204168394175878E-4</v>
      </c>
      <c r="R145" s="2">
        <f t="shared" si="28"/>
        <v>-5.2680632869810877E-4</v>
      </c>
      <c r="S145" s="2">
        <f t="shared" si="29"/>
        <v>-8.2023079282900636E-4</v>
      </c>
      <c r="T145" s="2">
        <f t="shared" si="30"/>
        <v>-1.83740333204572E-3</v>
      </c>
      <c r="U145" s="2">
        <f t="shared" si="31"/>
        <v>-2.856786663025889E-3</v>
      </c>
      <c r="V145" s="2">
        <f t="shared" si="32"/>
        <v>-3.623862571996365E-3</v>
      </c>
      <c r="W145" s="2">
        <f t="shared" si="33"/>
        <v>-5.2112074237021522E-3</v>
      </c>
      <c r="X145" s="2">
        <f t="shared" si="34"/>
        <v>-5.5100308931001173E-3</v>
      </c>
      <c r="Y145" s="2">
        <f t="shared" si="35"/>
        <v>-5.7522675562594154E-3</v>
      </c>
    </row>
    <row r="146" spans="1:25" x14ac:dyDescent="0.35">
      <c r="A146" s="10">
        <v>41485</v>
      </c>
      <c r="B146" s="6">
        <v>-5.9612251169999997E-3</v>
      </c>
      <c r="C146" s="6">
        <v>-4.9185864419999999E-3</v>
      </c>
      <c r="D146" s="6">
        <v>-2.9365027610000001E-3</v>
      </c>
      <c r="E146" s="6">
        <v>8.092884E-5</v>
      </c>
      <c r="F146" s="6">
        <v>3.1352535399999999E-4</v>
      </c>
      <c r="G146" s="6">
        <v>3.4487788939999999E-4</v>
      </c>
      <c r="H146" s="6">
        <v>1.235437924E-3</v>
      </c>
      <c r="I146" s="6">
        <v>-1.3228480858E-2</v>
      </c>
      <c r="J146" s="6">
        <v>-3.7622272389999998E-3</v>
      </c>
      <c r="K146" s="6">
        <v>1.1764953049999999E-3</v>
      </c>
      <c r="L146" s="6">
        <v>5.5583628090000005E-3</v>
      </c>
      <c r="N146" s="2">
        <f t="shared" si="24"/>
        <v>-5.0409128508635487E-3</v>
      </c>
      <c r="O146" s="2">
        <f t="shared" si="25"/>
        <v>-4.2649426011049365E-3</v>
      </c>
      <c r="P146" s="2">
        <f t="shared" si="26"/>
        <v>-2.0577511325619479E-4</v>
      </c>
      <c r="Q146" s="2">
        <f t="shared" si="27"/>
        <v>-6.1376687950465234E-4</v>
      </c>
      <c r="R146" s="2">
        <f t="shared" si="28"/>
        <v>-1.1432735342721675E-3</v>
      </c>
      <c r="S146" s="2">
        <f t="shared" si="29"/>
        <v>-1.6555534792904497E-3</v>
      </c>
      <c r="T146" s="2">
        <f t="shared" si="30"/>
        <v>-2.732687015258849E-3</v>
      </c>
      <c r="U146" s="2">
        <f t="shared" si="31"/>
        <v>-3.5455841769257961E-3</v>
      </c>
      <c r="V146" s="2">
        <f t="shared" si="32"/>
        <v>-4.1884876939283604E-3</v>
      </c>
      <c r="W146" s="2">
        <f t="shared" si="33"/>
        <v>-4.7421842926800035E-3</v>
      </c>
      <c r="X146" s="2">
        <f t="shared" si="34"/>
        <v>-4.858718167860627E-3</v>
      </c>
      <c r="Y146" s="2">
        <f t="shared" si="35"/>
        <v>-5.0409128508635487E-3</v>
      </c>
    </row>
    <row r="147" spans="1:25" x14ac:dyDescent="0.35">
      <c r="A147" s="10">
        <v>41486</v>
      </c>
      <c r="B147" s="6">
        <v>1.0719594424000001E-2</v>
      </c>
      <c r="C147" s="6">
        <v>7.5161520210000003E-3</v>
      </c>
      <c r="D147" s="6">
        <v>1.4447975279999999E-3</v>
      </c>
      <c r="E147" s="6">
        <v>2.61448464E-4</v>
      </c>
      <c r="F147" s="6">
        <v>3.1352535399999999E-4</v>
      </c>
      <c r="G147" s="6">
        <v>3.4487788939999999E-4</v>
      </c>
      <c r="H147" s="6">
        <v>9.34094543E-4</v>
      </c>
      <c r="I147" s="6">
        <v>-6.7337987270000002E-3</v>
      </c>
      <c r="J147" s="6">
        <v>-4.531722054E-3</v>
      </c>
      <c r="K147" s="6">
        <v>-1.7766586230000001E-3</v>
      </c>
      <c r="L147" s="6">
        <v>-4.5226130650000002E-3</v>
      </c>
      <c r="N147" s="2">
        <f t="shared" si="24"/>
        <v>3.1898137333699478E-3</v>
      </c>
      <c r="O147" s="2">
        <f t="shared" si="25"/>
        <v>1.4663717353240969E-3</v>
      </c>
      <c r="P147" s="2">
        <f t="shared" si="26"/>
        <v>4.9618458937149626E-4</v>
      </c>
      <c r="Q147" s="2">
        <f t="shared" si="27"/>
        <v>6.7700230453747738E-4</v>
      </c>
      <c r="R147" s="2">
        <f t="shared" si="28"/>
        <v>8.6544051417525921E-4</v>
      </c>
      <c r="S147" s="2">
        <f t="shared" si="29"/>
        <v>1.0411394924140418E-3</v>
      </c>
      <c r="T147" s="2">
        <f t="shared" si="30"/>
        <v>1.1600587539549092E-3</v>
      </c>
      <c r="U147" s="2">
        <f t="shared" si="31"/>
        <v>1.46978877196887E-3</v>
      </c>
      <c r="V147" s="2">
        <f t="shared" si="32"/>
        <v>1.6715364019708702E-3</v>
      </c>
      <c r="W147" s="2">
        <f t="shared" si="33"/>
        <v>2.8693955694863733E-3</v>
      </c>
      <c r="X147" s="2">
        <f t="shared" si="34"/>
        <v>3.0895579739078421E-3</v>
      </c>
      <c r="Y147" s="2">
        <f t="shared" si="35"/>
        <v>3.1898137333699478E-3</v>
      </c>
    </row>
    <row r="148" spans="1:25" x14ac:dyDescent="0.35">
      <c r="A148" s="10">
        <v>41487</v>
      </c>
      <c r="B148" s="6">
        <v>-1.2494141782999998E-2</v>
      </c>
      <c r="C148" s="6">
        <v>-9.6184720349999989E-3</v>
      </c>
      <c r="D148" s="6">
        <v>-4.1178550020000001E-3</v>
      </c>
      <c r="E148" s="6">
        <v>-2.8626442199999999E-4</v>
      </c>
      <c r="F148" s="6">
        <v>3.1389213600000002E-4</v>
      </c>
      <c r="G148" s="6">
        <v>3.4528134960000006E-4</v>
      </c>
      <c r="H148" s="6">
        <v>2.2973375639999999E-3</v>
      </c>
      <c r="I148" s="6">
        <v>1.8783430775000002E-2</v>
      </c>
      <c r="J148" s="6">
        <v>5.3110773899999993E-3</v>
      </c>
      <c r="K148" s="6">
        <v>-1.7027419050000001E-3</v>
      </c>
      <c r="L148" s="6">
        <v>1.5648662292000001E-2</v>
      </c>
      <c r="N148" s="2">
        <f t="shared" si="24"/>
        <v>6.2426799694107696E-4</v>
      </c>
      <c r="O148" s="2">
        <f t="shared" si="25"/>
        <v>7.3269354326074821E-4</v>
      </c>
      <c r="P148" s="2">
        <f t="shared" si="26"/>
        <v>-1.248625459207434E-4</v>
      </c>
      <c r="Q148" s="2">
        <f t="shared" si="27"/>
        <v>-9.3105149036493444E-5</v>
      </c>
      <c r="R148" s="2">
        <f t="shared" si="28"/>
        <v>-2.9581832449916516E-4</v>
      </c>
      <c r="S148" s="2">
        <f t="shared" si="29"/>
        <v>-4.9731664710270804E-4</v>
      </c>
      <c r="T148" s="2">
        <f t="shared" si="30"/>
        <v>4.9909519581807851E-4</v>
      </c>
      <c r="U148" s="2">
        <f t="shared" si="31"/>
        <v>1.0713047255893398E-3</v>
      </c>
      <c r="V148" s="2">
        <f t="shared" si="32"/>
        <v>1.5797908252766966E-3</v>
      </c>
      <c r="W148" s="2">
        <f t="shared" si="33"/>
        <v>6.9244965436813469E-4</v>
      </c>
      <c r="X148" s="2">
        <f t="shared" si="34"/>
        <v>5.454224335932306E-4</v>
      </c>
      <c r="Y148" s="2">
        <f t="shared" si="35"/>
        <v>6.2426799694107696E-4</v>
      </c>
    </row>
    <row r="149" spans="1:25" x14ac:dyDescent="0.35">
      <c r="A149" s="10">
        <v>41488</v>
      </c>
      <c r="B149" s="6">
        <v>8.3334589269999995E-3</v>
      </c>
      <c r="C149" s="6">
        <v>6.2661664110000006E-3</v>
      </c>
      <c r="D149" s="6">
        <v>2.345082553E-3</v>
      </c>
      <c r="E149" s="6">
        <v>5.3851286600000001E-4</v>
      </c>
      <c r="F149" s="6">
        <v>3.1389213600000002E-4</v>
      </c>
      <c r="G149" s="6">
        <v>3.4528134960000006E-4</v>
      </c>
      <c r="H149" s="6">
        <v>-6.1940220499999996E-4</v>
      </c>
      <c r="I149" s="6">
        <v>-1.3553113553E-2</v>
      </c>
      <c r="J149" s="6">
        <v>-1.0566037736000001E-2</v>
      </c>
      <c r="K149" s="6">
        <v>-4.323777971E-3</v>
      </c>
      <c r="L149" s="6">
        <v>-4.97017893E-4</v>
      </c>
      <c r="N149" s="2">
        <f t="shared" si="24"/>
        <v>1.0981269882436142E-3</v>
      </c>
      <c r="O149" s="2">
        <f t="shared" si="25"/>
        <v>1.9649880888375739E-6</v>
      </c>
      <c r="P149" s="2">
        <f t="shared" si="26"/>
        <v>7.0546224000591555E-4</v>
      </c>
      <c r="Q149" s="2">
        <f t="shared" si="27"/>
        <v>1.0119683695352512E-3</v>
      </c>
      <c r="R149" s="2">
        <f t="shared" si="28"/>
        <v>1.4010504528224636E-3</v>
      </c>
      <c r="S149" s="2">
        <f t="shared" si="29"/>
        <v>1.7895215924269695E-3</v>
      </c>
      <c r="T149" s="2">
        <f t="shared" si="30"/>
        <v>1.0070870547851641E-3</v>
      </c>
      <c r="U149" s="2">
        <f t="shared" si="31"/>
        <v>6.2386046595957058E-4</v>
      </c>
      <c r="V149" s="2">
        <f t="shared" si="32"/>
        <v>2.8132305626515046E-4</v>
      </c>
      <c r="W149" s="2">
        <f t="shared" si="33"/>
        <v>9.2124863358949895E-4</v>
      </c>
      <c r="X149" s="2">
        <f t="shared" si="34"/>
        <v>1.0564293259691651E-3</v>
      </c>
      <c r="Y149" s="2">
        <f t="shared" si="35"/>
        <v>1.0981269882436142E-3</v>
      </c>
    </row>
    <row r="150" spans="1:25" x14ac:dyDescent="0.35">
      <c r="A150" s="10">
        <v>41491</v>
      </c>
      <c r="B150" s="6">
        <v>4.6549625590000003E-3</v>
      </c>
      <c r="C150" s="6">
        <v>3.5393961039999998E-3</v>
      </c>
      <c r="D150" s="6">
        <v>1.4108335329999998E-3</v>
      </c>
      <c r="E150" s="6">
        <v>3.7394400299999996E-4</v>
      </c>
      <c r="F150" s="6">
        <v>3.1352535399999999E-4</v>
      </c>
      <c r="G150" s="6">
        <v>3.4487788939999999E-4</v>
      </c>
      <c r="H150" s="6">
        <v>1.1276223990000001E-3</v>
      </c>
      <c r="I150" s="6">
        <v>-7.8392540299999989E-4</v>
      </c>
      <c r="J150" s="6">
        <v>-7.6277650599999999E-4</v>
      </c>
      <c r="K150" s="6">
        <v>2.3757155350000001E-3</v>
      </c>
      <c r="L150" s="6">
        <v>5.469915465E-3</v>
      </c>
      <c r="N150" s="2">
        <f t="shared" si="24"/>
        <v>3.4012622768211619E-3</v>
      </c>
      <c r="O150" s="2">
        <f t="shared" si="25"/>
        <v>2.1291539491083661E-3</v>
      </c>
      <c r="P150" s="2">
        <f t="shared" si="26"/>
        <v>8.9121306792306319E-4</v>
      </c>
      <c r="Q150" s="2">
        <f t="shared" si="27"/>
        <v>1.4187968068159365E-3</v>
      </c>
      <c r="R150" s="2">
        <f t="shared" si="28"/>
        <v>1.9067903844953034E-3</v>
      </c>
      <c r="S150" s="2">
        <f t="shared" si="29"/>
        <v>2.3761055421839556E-3</v>
      </c>
      <c r="T150" s="2">
        <f t="shared" si="30"/>
        <v>2.6026020704093917E-3</v>
      </c>
      <c r="U150" s="2">
        <f t="shared" si="31"/>
        <v>2.7476062030594825E-3</v>
      </c>
      <c r="V150" s="2">
        <f t="shared" si="32"/>
        <v>2.8478868263541652E-3</v>
      </c>
      <c r="W150" s="2">
        <f t="shared" si="33"/>
        <v>3.2754281495232501E-3</v>
      </c>
      <c r="X150" s="2">
        <f t="shared" si="34"/>
        <v>3.3553966071851017E-3</v>
      </c>
      <c r="Y150" s="2">
        <f t="shared" si="35"/>
        <v>3.4012622768211619E-3</v>
      </c>
    </row>
    <row r="151" spans="1:25" x14ac:dyDescent="0.35">
      <c r="A151" s="10">
        <v>41492</v>
      </c>
      <c r="B151" s="6">
        <v>-5.5370757670000006E-3</v>
      </c>
      <c r="C151" s="6">
        <v>-3.8234358109999998E-3</v>
      </c>
      <c r="D151" s="6">
        <v>-5.4312297299999996E-4</v>
      </c>
      <c r="E151" s="6">
        <v>2.1721309800000002E-4</v>
      </c>
      <c r="F151" s="6">
        <v>3.1352535399999999E-4</v>
      </c>
      <c r="G151" s="6">
        <v>3.4487788939999999E-4</v>
      </c>
      <c r="H151" s="6">
        <v>-5.3493539799999998E-4</v>
      </c>
      <c r="I151" s="6">
        <v>-2.0955487653999998E-2</v>
      </c>
      <c r="J151" s="6">
        <v>-1.7557251908000001E-2</v>
      </c>
      <c r="K151" s="6">
        <v>-7.0117941609999998E-3</v>
      </c>
      <c r="L151" s="6">
        <v>-4.4510385759999995E-3</v>
      </c>
      <c r="N151" s="2">
        <f t="shared" si="24"/>
        <v>-8.8869446712811773E-3</v>
      </c>
      <c r="O151" s="2">
        <f t="shared" si="25"/>
        <v>-6.5558107343813956E-3</v>
      </c>
      <c r="P151" s="2">
        <f t="shared" si="26"/>
        <v>-4.5738057782204148E-4</v>
      </c>
      <c r="Q151" s="2">
        <f t="shared" si="27"/>
        <v>-1.1449592619716918E-3</v>
      </c>
      <c r="R151" s="2">
        <f t="shared" si="28"/>
        <v>-1.8073521064464726E-3</v>
      </c>
      <c r="S151" s="2">
        <f t="shared" si="29"/>
        <v>-2.4454412558709612E-3</v>
      </c>
      <c r="T151" s="2">
        <f t="shared" si="30"/>
        <v>-4.9266976630808982E-3</v>
      </c>
      <c r="U151" s="2">
        <f t="shared" si="31"/>
        <v>-6.4568173667419147E-3</v>
      </c>
      <c r="V151" s="2">
        <f t="shared" si="32"/>
        <v>-7.6706613416872623E-3</v>
      </c>
      <c r="W151" s="2">
        <f t="shared" si="33"/>
        <v>-8.6281323168856516E-3</v>
      </c>
      <c r="X151" s="2">
        <f t="shared" si="34"/>
        <v>-8.7661003898523594E-3</v>
      </c>
      <c r="Y151" s="2">
        <f t="shared" si="35"/>
        <v>-8.8869446712811773E-3</v>
      </c>
    </row>
    <row r="152" spans="1:25" x14ac:dyDescent="0.35">
      <c r="A152" s="10">
        <v>41493</v>
      </c>
      <c r="B152" s="6">
        <v>-2.9702716600000004E-4</v>
      </c>
      <c r="C152" s="6">
        <v>3.9731240899999997E-4</v>
      </c>
      <c r="D152" s="6">
        <v>1.7198017870000001E-3</v>
      </c>
      <c r="E152" s="6">
        <v>3.7658462400000001E-4</v>
      </c>
      <c r="F152" s="6">
        <v>3.1352535399999999E-4</v>
      </c>
      <c r="G152" s="6">
        <v>3.4487788939999999E-4</v>
      </c>
      <c r="H152" s="6">
        <v>5.4806148E-4</v>
      </c>
      <c r="I152" s="6">
        <v>5.2719259400000002E-4</v>
      </c>
      <c r="J152" s="6">
        <v>-6.9930069930000003E-3</v>
      </c>
      <c r="K152" s="6">
        <v>-1.7635560089999999E-3</v>
      </c>
      <c r="L152" s="6">
        <v>-1.9870839539999998E-3</v>
      </c>
      <c r="N152" s="2">
        <f t="shared" si="24"/>
        <v>-6.2715782848471349E-4</v>
      </c>
      <c r="O152" s="2">
        <f t="shared" si="25"/>
        <v>4.6096627355848992E-5</v>
      </c>
      <c r="P152" s="2">
        <f t="shared" si="26"/>
        <v>4.2528665803644443E-4</v>
      </c>
      <c r="Q152" s="2">
        <f t="shared" si="27"/>
        <v>4.6265217530692092E-4</v>
      </c>
      <c r="R152" s="2">
        <f t="shared" si="28"/>
        <v>5.0998853928730628E-4</v>
      </c>
      <c r="S152" s="2">
        <f t="shared" si="29"/>
        <v>5.4699745451835418E-4</v>
      </c>
      <c r="T152" s="2">
        <f t="shared" si="30"/>
        <v>1.2537527858918053E-5</v>
      </c>
      <c r="U152" s="2">
        <f t="shared" si="31"/>
        <v>-2.180548421406733E-4</v>
      </c>
      <c r="V152" s="2">
        <f t="shared" si="32"/>
        <v>-3.9425631757913682E-4</v>
      </c>
      <c r="W152" s="2">
        <f t="shared" si="33"/>
        <v>-6.9217996384113637E-4</v>
      </c>
      <c r="X152" s="2">
        <f t="shared" si="34"/>
        <v>-7.0887133858217296E-4</v>
      </c>
      <c r="Y152" s="2">
        <f t="shared" si="35"/>
        <v>-6.2715782848471349E-4</v>
      </c>
    </row>
    <row r="153" spans="1:25" x14ac:dyDescent="0.35">
      <c r="A153" s="10">
        <v>41494</v>
      </c>
      <c r="B153" s="6">
        <v>3.404676151E-3</v>
      </c>
      <c r="C153" s="6">
        <v>2.8452956940000001E-3</v>
      </c>
      <c r="D153" s="6">
        <v>1.78200439E-3</v>
      </c>
      <c r="E153" s="6">
        <v>4.5057121999999997E-4</v>
      </c>
      <c r="F153" s="6">
        <v>3.1352535399999999E-4</v>
      </c>
      <c r="G153" s="6">
        <v>3.4487788939999999E-4</v>
      </c>
      <c r="H153" s="6">
        <v>-4.9483176500000003E-4</v>
      </c>
      <c r="I153" s="6">
        <v>3.1235509843000001E-2</v>
      </c>
      <c r="J153" s="6">
        <v>2.1126760563000002E-2</v>
      </c>
      <c r="K153" s="6">
        <v>-2.0859496390000002E-3</v>
      </c>
      <c r="L153" s="6">
        <v>-3.9820806370000003E-3</v>
      </c>
      <c r="N153" s="2">
        <f t="shared" si="24"/>
        <v>8.3691908076128033E-3</v>
      </c>
      <c r="O153" s="2">
        <f t="shared" si="25"/>
        <v>7.384721368103829E-3</v>
      </c>
      <c r="P153" s="2">
        <f t="shared" si="26"/>
        <v>6.2058914887221464E-4</v>
      </c>
      <c r="Q153" s="2">
        <f t="shared" si="27"/>
        <v>8.968919454247163E-4</v>
      </c>
      <c r="R153" s="2">
        <f t="shared" si="28"/>
        <v>1.2702349162376607E-3</v>
      </c>
      <c r="S153" s="2">
        <f t="shared" si="29"/>
        <v>1.6323548334717893E-3</v>
      </c>
      <c r="T153" s="2">
        <f t="shared" si="30"/>
        <v>4.3535639484220193E-3</v>
      </c>
      <c r="U153" s="2">
        <f t="shared" si="31"/>
        <v>6.1042548957017367E-3</v>
      </c>
      <c r="V153" s="2">
        <f t="shared" si="32"/>
        <v>7.5148725556729058E-3</v>
      </c>
      <c r="W153" s="2">
        <f t="shared" si="33"/>
        <v>8.1128770001618489E-3</v>
      </c>
      <c r="X153" s="2">
        <f t="shared" si="34"/>
        <v>8.1975627283026025E-3</v>
      </c>
      <c r="Y153" s="2">
        <f t="shared" si="35"/>
        <v>8.3691908076128033E-3</v>
      </c>
    </row>
    <row r="154" spans="1:25" x14ac:dyDescent="0.35">
      <c r="A154" s="10">
        <v>41495</v>
      </c>
      <c r="B154" s="6">
        <v>3.3201246810000001E-3</v>
      </c>
      <c r="C154" s="6">
        <v>2.778407901E-3</v>
      </c>
      <c r="D154" s="6">
        <v>1.747024555E-3</v>
      </c>
      <c r="E154" s="6">
        <v>4.07122406E-4</v>
      </c>
      <c r="F154" s="6">
        <v>3.1352535399999999E-4</v>
      </c>
      <c r="G154" s="6">
        <v>3.4487788939999999E-4</v>
      </c>
      <c r="H154" s="6">
        <v>-2.2378881600000001E-4</v>
      </c>
      <c r="I154" s="6">
        <v>1.9334532373999999E-2</v>
      </c>
      <c r="J154" s="6">
        <v>1.3026819923E-2</v>
      </c>
      <c r="K154" s="6">
        <v>5.9296546720000003E-3</v>
      </c>
      <c r="L154" s="6">
        <v>-1.4992503748E-2</v>
      </c>
      <c r="N154" s="2">
        <f t="shared" si="24"/>
        <v>3.3635782791230635E-3</v>
      </c>
      <c r="O154" s="2">
        <f t="shared" si="25"/>
        <v>3.816617358250592E-3</v>
      </c>
      <c r="P154" s="2">
        <f t="shared" si="26"/>
        <v>1.3147543449156776E-4</v>
      </c>
      <c r="Q154" s="2">
        <f t="shared" si="27"/>
        <v>-2.2534629195221302E-4</v>
      </c>
      <c r="R154" s="2">
        <f t="shared" si="28"/>
        <v>-4.6743702476850714E-4</v>
      </c>
      <c r="S154" s="2">
        <f t="shared" si="29"/>
        <v>-7.1479466373124655E-4</v>
      </c>
      <c r="T154" s="2">
        <f t="shared" si="30"/>
        <v>7.6595072378896284E-4</v>
      </c>
      <c r="U154" s="2">
        <f t="shared" si="31"/>
        <v>1.8607940229951928E-3</v>
      </c>
      <c r="V154" s="2">
        <f t="shared" si="32"/>
        <v>2.7399903412010976E-3</v>
      </c>
      <c r="W154" s="2">
        <f t="shared" si="33"/>
        <v>3.1818391509256905E-3</v>
      </c>
      <c r="X154" s="2">
        <f t="shared" si="34"/>
        <v>3.2485096626821979E-3</v>
      </c>
      <c r="Y154" s="2">
        <f t="shared" si="35"/>
        <v>3.3635782791230635E-3</v>
      </c>
    </row>
    <row r="155" spans="1:25" x14ac:dyDescent="0.35">
      <c r="A155" s="10">
        <v>41498</v>
      </c>
      <c r="B155" s="6">
        <v>-1.9922892721E-2</v>
      </c>
      <c r="C155" s="6">
        <v>-1.4684089362999999E-2</v>
      </c>
      <c r="D155" s="6">
        <v>-4.6941839759999998E-3</v>
      </c>
      <c r="E155" s="6">
        <v>6.8344689999999997E-6</v>
      </c>
      <c r="F155" s="6">
        <v>3.1352535399999999E-4</v>
      </c>
      <c r="G155" s="6">
        <v>3.4487788939999999E-4</v>
      </c>
      <c r="H155" s="6">
        <v>-3.17696249E-4</v>
      </c>
      <c r="I155" s="6">
        <v>8.5214741150000002E-3</v>
      </c>
      <c r="J155" s="6">
        <v>2.269288956E-3</v>
      </c>
      <c r="K155" s="6">
        <v>-3.3431578350000004E-3</v>
      </c>
      <c r="L155" s="6">
        <v>1.0147133435E-2</v>
      </c>
      <c r="N155" s="2">
        <f t="shared" si="24"/>
        <v>-6.7055577132599667E-3</v>
      </c>
      <c r="O155" s="2">
        <f t="shared" si="25"/>
        <v>-4.0086273394388814E-3</v>
      </c>
      <c r="P155" s="2">
        <f t="shared" si="26"/>
        <v>-7.0443972144559408E-4</v>
      </c>
      <c r="Q155" s="2">
        <f t="shared" si="27"/>
        <v>-1.4047560493965919E-3</v>
      </c>
      <c r="R155" s="2">
        <f t="shared" si="28"/>
        <v>-2.1993290275246066E-3</v>
      </c>
      <c r="S155" s="2">
        <f t="shared" si="29"/>
        <v>-2.9529402608713144E-3</v>
      </c>
      <c r="T155" s="2">
        <f t="shared" si="30"/>
        <v>-3.4002066966217596E-3</v>
      </c>
      <c r="U155" s="2">
        <f t="shared" si="31"/>
        <v>-3.9208457612422542E-3</v>
      </c>
      <c r="V155" s="2">
        <f t="shared" si="32"/>
        <v>-4.2618464037480373E-3</v>
      </c>
      <c r="W155" s="2">
        <f t="shared" si="33"/>
        <v>-6.2321182632669317E-3</v>
      </c>
      <c r="X155" s="2">
        <f t="shared" si="34"/>
        <v>-6.5805394813364419E-3</v>
      </c>
      <c r="Y155" s="2">
        <f t="shared" si="35"/>
        <v>-6.7055577132599667E-3</v>
      </c>
    </row>
    <row r="156" spans="1:25" x14ac:dyDescent="0.35">
      <c r="A156" s="10">
        <v>41499</v>
      </c>
      <c r="B156" s="6">
        <v>-1.4580645859999998E-3</v>
      </c>
      <c r="C156" s="6">
        <v>-1.6981594400000001E-3</v>
      </c>
      <c r="D156" s="6">
        <v>-2.1489923899999999E-3</v>
      </c>
      <c r="E156" s="6">
        <v>-1.6066251199999999E-4</v>
      </c>
      <c r="F156" s="6">
        <v>3.1352535399999999E-4</v>
      </c>
      <c r="G156" s="6">
        <v>3.4487788939999999E-4</v>
      </c>
      <c r="H156" s="6">
        <v>2.418423171E-3</v>
      </c>
      <c r="I156" s="6">
        <v>5.9842143979999991E-3</v>
      </c>
      <c r="J156" s="6">
        <v>-2.2641509430000001E-3</v>
      </c>
      <c r="K156" s="6">
        <v>-3.1345294659999999E-3</v>
      </c>
      <c r="L156" s="6">
        <v>1.5067805122999999E-2</v>
      </c>
      <c r="N156" s="2">
        <f t="shared" si="24"/>
        <v>3.3913607406969234E-3</v>
      </c>
      <c r="O156" s="2">
        <f t="shared" si="25"/>
        <v>1.608379646464718E-3</v>
      </c>
      <c r="P156" s="2">
        <f t="shared" si="26"/>
        <v>4.0000616256884506E-4</v>
      </c>
      <c r="Q156" s="2">
        <f t="shared" si="27"/>
        <v>8.801865822818185E-4</v>
      </c>
      <c r="R156" s="2">
        <f t="shared" si="28"/>
        <v>1.1568525677106076E-3</v>
      </c>
      <c r="S156" s="2">
        <f t="shared" si="29"/>
        <v>1.4215563421412585E-3</v>
      </c>
      <c r="T156" s="2">
        <f t="shared" si="30"/>
        <v>2.0999839197150699E-3</v>
      </c>
      <c r="U156" s="2">
        <f t="shared" si="31"/>
        <v>2.6032567633705152E-3</v>
      </c>
      <c r="V156" s="2">
        <f t="shared" si="32"/>
        <v>3.007578443295615E-3</v>
      </c>
      <c r="W156" s="2">
        <f t="shared" si="33"/>
        <v>3.206702842607849E-3</v>
      </c>
      <c r="X156" s="2">
        <f t="shared" si="34"/>
        <v>3.2602734281898865E-3</v>
      </c>
      <c r="Y156" s="2">
        <f t="shared" si="35"/>
        <v>3.3913607406969234E-3</v>
      </c>
    </row>
    <row r="157" spans="1:25" x14ac:dyDescent="0.35">
      <c r="A157" s="10">
        <v>41500</v>
      </c>
      <c r="B157" s="6">
        <v>-1.1018322778E-2</v>
      </c>
      <c r="C157" s="6">
        <v>-8.3672055700000011E-3</v>
      </c>
      <c r="D157" s="6">
        <v>-3.385677909E-3</v>
      </c>
      <c r="E157" s="6">
        <v>2.4215573000000002E-5</v>
      </c>
      <c r="F157" s="6">
        <v>3.1352535399999999E-4</v>
      </c>
      <c r="G157" s="6">
        <v>3.4487788939999999E-4</v>
      </c>
      <c r="H157" s="6">
        <v>1.6758433499999999E-4</v>
      </c>
      <c r="I157" s="6">
        <v>5.830039526E-3</v>
      </c>
      <c r="J157" s="6">
        <v>-7.5642965199999997E-4</v>
      </c>
      <c r="K157" s="6">
        <v>-1.444140914E-3</v>
      </c>
      <c r="L157" s="6">
        <v>9.8960910400000004E-4</v>
      </c>
      <c r="N157" s="2">
        <f t="shared" si="24"/>
        <v>-4.4700946966776556E-3</v>
      </c>
      <c r="O157" s="2">
        <f t="shared" si="25"/>
        <v>-2.7868263456050715E-3</v>
      </c>
      <c r="P157" s="2">
        <f t="shared" si="26"/>
        <v>-6.3221833711865497E-4</v>
      </c>
      <c r="Q157" s="2">
        <f t="shared" si="27"/>
        <v>-1.3727922809838439E-3</v>
      </c>
      <c r="R157" s="2">
        <f t="shared" si="28"/>
        <v>-2.1733458349745562E-3</v>
      </c>
      <c r="S157" s="2">
        <f t="shared" si="29"/>
        <v>-2.9435955369711241E-3</v>
      </c>
      <c r="T157" s="2">
        <f t="shared" si="30"/>
        <v>-3.1686523018074515E-3</v>
      </c>
      <c r="U157" s="2">
        <f t="shared" si="31"/>
        <v>-3.2867698290479095E-3</v>
      </c>
      <c r="V157" s="2">
        <f t="shared" si="32"/>
        <v>-3.3419530165615845E-3</v>
      </c>
      <c r="W157" s="2">
        <f t="shared" si="33"/>
        <v>-4.295927315766267E-3</v>
      </c>
      <c r="X157" s="2">
        <f t="shared" si="34"/>
        <v>-4.4570976056066535E-3</v>
      </c>
      <c r="Y157" s="2">
        <f t="shared" si="35"/>
        <v>-4.4700946966776556E-3</v>
      </c>
    </row>
    <row r="158" spans="1:25" x14ac:dyDescent="0.35">
      <c r="A158" s="10">
        <v>41501</v>
      </c>
      <c r="B158" s="6">
        <v>4.592412358E-3</v>
      </c>
      <c r="C158" s="6">
        <v>2.7576456510000004E-3</v>
      </c>
      <c r="D158" s="6">
        <v>-6.6353212499999992E-4</v>
      </c>
      <c r="E158" s="6">
        <v>2.45642765E-4</v>
      </c>
      <c r="F158" s="6">
        <v>3.1352535399999999E-4</v>
      </c>
      <c r="G158" s="6">
        <v>3.4487788939999999E-4</v>
      </c>
      <c r="H158" s="6">
        <v>9.3514746399999999E-4</v>
      </c>
      <c r="I158" s="6">
        <v>2.5542784200000002E-4</v>
      </c>
      <c r="J158" s="6">
        <v>-9.8410295230000003E-3</v>
      </c>
      <c r="K158" s="6">
        <v>1.9235564399999999E-4</v>
      </c>
      <c r="L158" s="6">
        <v>-5.9317844779999997E-3</v>
      </c>
      <c r="N158" s="2">
        <f t="shared" si="24"/>
        <v>9.7021708287872667E-4</v>
      </c>
      <c r="O158" s="2">
        <f t="shared" si="25"/>
        <v>1.0754203650107199E-4</v>
      </c>
      <c r="P158" s="2">
        <f t="shared" si="26"/>
        <v>9.197479876860078E-6</v>
      </c>
      <c r="Q158" s="2">
        <f t="shared" si="27"/>
        <v>-3.5123219545694418E-4</v>
      </c>
      <c r="R158" s="2">
        <f t="shared" si="28"/>
        <v>-7.3002335592730109E-4</v>
      </c>
      <c r="S158" s="2">
        <f t="shared" si="29"/>
        <v>-1.0996252318999625E-3</v>
      </c>
      <c r="T158" s="2">
        <f t="shared" si="30"/>
        <v>-1.0197158416669287E-3</v>
      </c>
      <c r="U158" s="2">
        <f t="shared" si="31"/>
        <v>-5.3947101039317246E-4</v>
      </c>
      <c r="V158" s="2">
        <f t="shared" si="32"/>
        <v>-1.7806211969841447E-4</v>
      </c>
      <c r="W158" s="2">
        <f t="shared" si="33"/>
        <v>5.6988470207890206E-4</v>
      </c>
      <c r="X158" s="2">
        <f t="shared" si="34"/>
        <v>7.4597787428407687E-4</v>
      </c>
      <c r="Y158" s="2">
        <f t="shared" si="35"/>
        <v>9.7021708287872667E-4</v>
      </c>
    </row>
    <row r="159" spans="1:25" x14ac:dyDescent="0.35">
      <c r="A159" s="10">
        <v>41502</v>
      </c>
      <c r="B159" s="6">
        <v>-4.3051706010000003E-3</v>
      </c>
      <c r="C159" s="6">
        <v>-3.4537396629999999E-3</v>
      </c>
      <c r="D159" s="6">
        <v>-2.2169575550000003E-3</v>
      </c>
      <c r="E159" s="6">
        <v>-6.7751490999999999E-4</v>
      </c>
      <c r="F159" s="6">
        <v>3.1352535399999999E-4</v>
      </c>
      <c r="G159" s="6">
        <v>3.4487788939999999E-4</v>
      </c>
      <c r="H159" s="6">
        <v>2.445966197E-3</v>
      </c>
      <c r="I159" s="6">
        <v>1.2375265183999999E-2</v>
      </c>
      <c r="J159" s="6">
        <v>3.058103976E-3</v>
      </c>
      <c r="K159" s="6">
        <v>-1.047068209E-3</v>
      </c>
      <c r="L159" s="6">
        <v>1.7404276478999999E-2</v>
      </c>
      <c r="N159" s="2">
        <f t="shared" si="24"/>
        <v>3.9077978647315886E-3</v>
      </c>
      <c r="O159" s="2">
        <f t="shared" si="25"/>
        <v>2.4234955342532331E-3</v>
      </c>
      <c r="P159" s="2">
        <f t="shared" si="26"/>
        <v>1.3844840246526457E-4</v>
      </c>
      <c r="Q159" s="2">
        <f t="shared" si="27"/>
        <v>8.3138692140278202E-4</v>
      </c>
      <c r="R159" s="2">
        <f t="shared" si="28"/>
        <v>1.2889885821692358E-3</v>
      </c>
      <c r="S159" s="2">
        <f t="shared" si="29"/>
        <v>1.7213612478627748E-3</v>
      </c>
      <c r="T159" s="2">
        <f t="shared" si="30"/>
        <v>2.7735722536316567E-3</v>
      </c>
      <c r="U159" s="2">
        <f t="shared" si="31"/>
        <v>3.4065326128027511E-3</v>
      </c>
      <c r="V159" s="2">
        <f t="shared" si="32"/>
        <v>3.9304606097057358E-3</v>
      </c>
      <c r="W159" s="2">
        <f t="shared" si="33"/>
        <v>3.8258843213293948E-3</v>
      </c>
      <c r="X159" s="2">
        <f t="shared" si="34"/>
        <v>3.8061936373799702E-3</v>
      </c>
      <c r="Y159" s="2">
        <f t="shared" si="35"/>
        <v>3.9077978647315886E-3</v>
      </c>
    </row>
    <row r="160" spans="1:25" x14ac:dyDescent="0.35">
      <c r="A160" s="10">
        <v>41505</v>
      </c>
      <c r="B160" s="6">
        <v>-8.6631830660000003E-3</v>
      </c>
      <c r="C160" s="6">
        <v>-6.5510253129999994E-3</v>
      </c>
      <c r="D160" s="6">
        <v>-3.4893413690000002E-3</v>
      </c>
      <c r="E160" s="6">
        <v>-6.3738903400000001E-4</v>
      </c>
      <c r="F160" s="6">
        <v>3.1352535399999999E-4</v>
      </c>
      <c r="G160" s="6">
        <v>3.4487788939999999E-4</v>
      </c>
      <c r="H160" s="6">
        <v>7.2092323599999997E-4</v>
      </c>
      <c r="I160" s="6">
        <v>6.9851371800000006E-4</v>
      </c>
      <c r="J160" s="6">
        <v>-9.9085365849999989E-3</v>
      </c>
      <c r="K160" s="6">
        <v>-9.1482762310000007E-3</v>
      </c>
      <c r="L160" s="6">
        <v>7.3313782989999996E-3</v>
      </c>
      <c r="N160" s="2">
        <f t="shared" si="24"/>
        <v>-3.3618895222256324E-3</v>
      </c>
      <c r="O160" s="2">
        <f t="shared" si="25"/>
        <v>-2.8169792484456892E-3</v>
      </c>
      <c r="P160" s="2">
        <f t="shared" si="26"/>
        <v>-7.9976497482491405E-4</v>
      </c>
      <c r="Q160" s="2">
        <f t="shared" si="27"/>
        <v>-1.0573694175093637E-3</v>
      </c>
      <c r="R160" s="2">
        <f t="shared" si="28"/>
        <v>-1.454347910180473E-3</v>
      </c>
      <c r="S160" s="2">
        <f t="shared" si="29"/>
        <v>-1.8371085533533935E-3</v>
      </c>
      <c r="T160" s="2">
        <f t="shared" si="30"/>
        <v>-2.3523165428758399E-3</v>
      </c>
      <c r="U160" s="2">
        <f t="shared" si="31"/>
        <v>-2.5399417753843023E-3</v>
      </c>
      <c r="V160" s="2">
        <f t="shared" si="32"/>
        <v>-2.6652975435495592E-3</v>
      </c>
      <c r="W160" s="2">
        <f t="shared" si="33"/>
        <v>-3.326305063170441E-3</v>
      </c>
      <c r="X160" s="2">
        <f t="shared" si="34"/>
        <v>-3.4302543197440903E-3</v>
      </c>
      <c r="Y160" s="2">
        <f t="shared" si="35"/>
        <v>-3.3618895222256324E-3</v>
      </c>
    </row>
    <row r="161" spans="1:25" x14ac:dyDescent="0.35">
      <c r="A161" s="10">
        <v>41506</v>
      </c>
      <c r="B161" s="6">
        <v>2.0799393291000001E-2</v>
      </c>
      <c r="C161" s="6">
        <v>1.5505722615E-2</v>
      </c>
      <c r="D161" s="6">
        <v>7.8721089960000004E-3</v>
      </c>
      <c r="E161" s="6">
        <v>1.4766061480000002E-3</v>
      </c>
      <c r="F161" s="6">
        <v>3.1352535399999999E-4</v>
      </c>
      <c r="G161" s="6">
        <v>3.4487788939999999E-4</v>
      </c>
      <c r="H161" s="6">
        <v>-4.8958765600000008E-4</v>
      </c>
      <c r="I161" s="6">
        <v>-2.0688719122000002E-2</v>
      </c>
      <c r="J161" s="6">
        <v>-1.1547344111E-2</v>
      </c>
      <c r="K161" s="6">
        <v>5.9728558899999995E-4</v>
      </c>
      <c r="L161" s="6">
        <v>-8.2484230960000009E-3</v>
      </c>
      <c r="N161" s="2">
        <f t="shared" si="24"/>
        <v>4.6583525400652158E-3</v>
      </c>
      <c r="O161" s="2">
        <f t="shared" si="25"/>
        <v>2.7234558428646423E-3</v>
      </c>
      <c r="P161" s="2">
        <f t="shared" si="26"/>
        <v>2.0512508336059413E-3</v>
      </c>
      <c r="Q161" s="2">
        <f t="shared" si="27"/>
        <v>2.8542712736111526E-3</v>
      </c>
      <c r="R161" s="2">
        <f t="shared" si="28"/>
        <v>3.8708693474398034E-3</v>
      </c>
      <c r="S161" s="2">
        <f t="shared" si="29"/>
        <v>4.8557966656131817E-3</v>
      </c>
      <c r="T161" s="2">
        <f t="shared" si="30"/>
        <v>3.8311700898793792E-3</v>
      </c>
      <c r="U161" s="2">
        <f t="shared" si="31"/>
        <v>3.3056047418684176E-3</v>
      </c>
      <c r="V161" s="2">
        <f t="shared" si="32"/>
        <v>2.8127437059101666E-3</v>
      </c>
      <c r="W161" s="2">
        <f t="shared" si="33"/>
        <v>4.2361470405217067E-3</v>
      </c>
      <c r="X161" s="2">
        <f t="shared" si="34"/>
        <v>4.5734986245920895E-3</v>
      </c>
      <c r="Y161" s="2">
        <f t="shared" si="35"/>
        <v>4.6583525400652158E-3</v>
      </c>
    </row>
    <row r="162" spans="1:25" x14ac:dyDescent="0.35">
      <c r="A162" s="10">
        <v>41507</v>
      </c>
      <c r="B162" s="6">
        <v>-1.8634389671E-2</v>
      </c>
      <c r="C162" s="6">
        <v>-1.2798716978E-2</v>
      </c>
      <c r="D162" s="6">
        <v>-4.2755862519999995E-3</v>
      </c>
      <c r="E162" s="6">
        <v>6.3901870000000004E-5</v>
      </c>
      <c r="F162" s="6">
        <v>3.1352535399999999E-4</v>
      </c>
      <c r="G162" s="6">
        <v>3.4487788939999999E-4</v>
      </c>
      <c r="H162" s="6">
        <v>3.0113363539999998E-3</v>
      </c>
      <c r="I162" s="6">
        <v>-2.019522046E-3</v>
      </c>
      <c r="J162" s="6">
        <v>-9.3457943929999999E-3</v>
      </c>
      <c r="K162" s="6">
        <v>-6.3936135780000005E-3</v>
      </c>
      <c r="L162" s="6">
        <v>1.2720156555999999E-2</v>
      </c>
      <c r="N162" s="2">
        <f t="shared" si="24"/>
        <v>-8.0739855503882962E-3</v>
      </c>
      <c r="O162" s="2">
        <f t="shared" si="25"/>
        <v>-5.3406320786305106E-3</v>
      </c>
      <c r="P162" s="2">
        <f t="shared" si="26"/>
        <v>-2.6475053958212693E-4</v>
      </c>
      <c r="Q162" s="2">
        <f t="shared" si="27"/>
        <v>-7.8748610114623657E-4</v>
      </c>
      <c r="R162" s="2">
        <f t="shared" si="28"/>
        <v>-1.5763567932018713E-3</v>
      </c>
      <c r="S162" s="2">
        <f t="shared" si="29"/>
        <v>-2.3535549352409067E-3</v>
      </c>
      <c r="T162" s="2">
        <f t="shared" si="30"/>
        <v>-3.8017383392556061E-3</v>
      </c>
      <c r="U162" s="2">
        <f t="shared" si="31"/>
        <v>-4.8374042531398554E-3</v>
      </c>
      <c r="V162" s="2">
        <f t="shared" si="32"/>
        <v>-5.6027027169927215E-3</v>
      </c>
      <c r="W162" s="2">
        <f t="shared" si="33"/>
        <v>-7.5559228599417563E-3</v>
      </c>
      <c r="X162" s="2">
        <f t="shared" si="34"/>
        <v>-7.940037112176496E-3</v>
      </c>
      <c r="Y162" s="2">
        <f t="shared" si="35"/>
        <v>-8.0739855503882962E-3</v>
      </c>
    </row>
    <row r="163" spans="1:25" x14ac:dyDescent="0.35">
      <c r="A163" s="10">
        <v>41508</v>
      </c>
      <c r="B163" s="6">
        <v>3.481837801E-3</v>
      </c>
      <c r="C163" s="6">
        <v>2.573587322E-3</v>
      </c>
      <c r="D163" s="6">
        <v>1.266196722E-3</v>
      </c>
      <c r="E163" s="6">
        <v>-1.0486450899999999E-4</v>
      </c>
      <c r="F163" s="6">
        <v>3.1352535399999999E-4</v>
      </c>
      <c r="G163" s="6">
        <v>3.4487788939999999E-4</v>
      </c>
      <c r="H163" s="6">
        <v>1.054029419E-3</v>
      </c>
      <c r="I163" s="6">
        <v>1.9680587243000001E-2</v>
      </c>
      <c r="J163" s="6">
        <v>5.5031446539999997E-3</v>
      </c>
      <c r="K163" s="6">
        <v>-1.7371666809999999E-3</v>
      </c>
      <c r="L163" s="6">
        <v>2.4154589369999998E-3</v>
      </c>
      <c r="N163" s="2">
        <f t="shared" si="24"/>
        <v>6.7132182367249538E-3</v>
      </c>
      <c r="O163" s="2">
        <f t="shared" si="25"/>
        <v>5.2403984709416809E-3</v>
      </c>
      <c r="P163" s="2">
        <f t="shared" si="26"/>
        <v>4.8171223707186103E-4</v>
      </c>
      <c r="Q163" s="2">
        <f t="shared" si="27"/>
        <v>1.0389924440883614E-3</v>
      </c>
      <c r="R163" s="2">
        <f t="shared" si="28"/>
        <v>1.5566731013043735E-3</v>
      </c>
      <c r="S163" s="2">
        <f t="shared" si="29"/>
        <v>2.0461730400384067E-3</v>
      </c>
      <c r="T163" s="2">
        <f t="shared" si="30"/>
        <v>3.6592612157885849E-3</v>
      </c>
      <c r="U163" s="2">
        <f t="shared" si="31"/>
        <v>4.8495602100983677E-3</v>
      </c>
      <c r="V163" s="2">
        <f t="shared" si="32"/>
        <v>5.8030681523298907E-3</v>
      </c>
      <c r="W163" s="2">
        <f t="shared" si="33"/>
        <v>6.3401278848375028E-3</v>
      </c>
      <c r="X163" s="2">
        <f t="shared" si="34"/>
        <v>6.4673899268114657E-3</v>
      </c>
      <c r="Y163" s="2">
        <f t="shared" si="35"/>
        <v>6.7132182367249538E-3</v>
      </c>
    </row>
    <row r="164" spans="1:25" x14ac:dyDescent="0.35">
      <c r="A164" s="10">
        <v>41509</v>
      </c>
      <c r="B164" s="6">
        <v>1.8735166383999999E-2</v>
      </c>
      <c r="C164" s="6">
        <v>1.4314079818000001E-2</v>
      </c>
      <c r="D164" s="6">
        <v>7.9360150859999999E-3</v>
      </c>
      <c r="E164" s="6">
        <v>1.1994215619999999E-3</v>
      </c>
      <c r="F164" s="6">
        <v>3.1352535399999999E-4</v>
      </c>
      <c r="G164" s="6">
        <v>3.4487788939999999E-4</v>
      </c>
      <c r="H164" s="6">
        <v>-6.0436744279999998E-3</v>
      </c>
      <c r="I164" s="6">
        <v>1.5565110804E-2</v>
      </c>
      <c r="J164" s="6">
        <v>2.3455824863000001E-2</v>
      </c>
      <c r="K164" s="6">
        <v>-3.1178398449999999E-3</v>
      </c>
      <c r="L164" s="6">
        <v>-2.6506024095999999E-2</v>
      </c>
      <c r="N164" s="2">
        <f t="shared" si="24"/>
        <v>8.7538963732162103E-3</v>
      </c>
      <c r="O164" s="2">
        <f t="shared" si="25"/>
        <v>7.9017085172659249E-3</v>
      </c>
      <c r="P164" s="2">
        <f t="shared" si="26"/>
        <v>8.6212487154211899E-4</v>
      </c>
      <c r="Q164" s="2">
        <f t="shared" si="27"/>
        <v>1.0202150535355723E-3</v>
      </c>
      <c r="R164" s="2">
        <f t="shared" si="28"/>
        <v>1.7420840451541288E-3</v>
      </c>
      <c r="S164" s="2">
        <f t="shared" si="29"/>
        <v>2.4712673700704986E-3</v>
      </c>
      <c r="T164" s="2">
        <f t="shared" si="30"/>
        <v>4.5399641195052361E-3</v>
      </c>
      <c r="U164" s="2">
        <f t="shared" si="31"/>
        <v>5.8305862455619566E-3</v>
      </c>
      <c r="V164" s="2">
        <f t="shared" si="32"/>
        <v>6.8210687148738697E-3</v>
      </c>
      <c r="W164" s="2">
        <f t="shared" si="33"/>
        <v>8.4061739048791294E-3</v>
      </c>
      <c r="X164" s="2">
        <f t="shared" si="34"/>
        <v>8.686791786017117E-3</v>
      </c>
      <c r="Y164" s="2">
        <f t="shared" si="35"/>
        <v>8.7538963732162103E-3</v>
      </c>
    </row>
    <row r="165" spans="1:25" x14ac:dyDescent="0.35">
      <c r="A165" s="10">
        <v>41512</v>
      </c>
      <c r="B165" s="6">
        <v>-7.9379224919999998E-3</v>
      </c>
      <c r="C165" s="6">
        <v>-5.3394438479999994E-3</v>
      </c>
      <c r="D165" s="6">
        <v>-1.550594871E-3</v>
      </c>
      <c r="E165" s="6">
        <v>6.6647892999999997E-5</v>
      </c>
      <c r="F165" s="6">
        <v>3.1352535399999999E-4</v>
      </c>
      <c r="G165" s="6">
        <v>3.4487788939999999E-4</v>
      </c>
      <c r="H165" s="6">
        <v>1.66889013E-3</v>
      </c>
      <c r="I165" s="6">
        <v>-1.4713489281000001E-2</v>
      </c>
      <c r="J165" s="6">
        <v>-1.2987012987E-2</v>
      </c>
      <c r="K165" s="6">
        <v>7.7098759100000002E-4</v>
      </c>
      <c r="L165" s="6">
        <v>1.2871287129E-2</v>
      </c>
      <c r="N165" s="2">
        <f t="shared" si="24"/>
        <v>-5.1681734731933949E-3</v>
      </c>
      <c r="O165" s="2">
        <f t="shared" si="25"/>
        <v>-4.1919035695946469E-3</v>
      </c>
      <c r="P165" s="2">
        <f t="shared" si="26"/>
        <v>2.2421167702200615E-4</v>
      </c>
      <c r="Q165" s="2">
        <f t="shared" si="27"/>
        <v>3.0873684715964115E-4</v>
      </c>
      <c r="R165" s="2">
        <f t="shared" si="28"/>
        <v>2.3096865913126911E-4</v>
      </c>
      <c r="S165" s="2">
        <f t="shared" si="29"/>
        <v>1.5344643918680911E-4</v>
      </c>
      <c r="T165" s="2">
        <f t="shared" si="30"/>
        <v>-1.5852481242830891E-3</v>
      </c>
      <c r="U165" s="2">
        <f t="shared" si="31"/>
        <v>-2.8240718133632206E-3</v>
      </c>
      <c r="V165" s="2">
        <f t="shared" si="32"/>
        <v>-3.7953197033938754E-3</v>
      </c>
      <c r="W165" s="2">
        <f t="shared" si="33"/>
        <v>-4.8422444093860059E-3</v>
      </c>
      <c r="X165" s="2">
        <f t="shared" si="34"/>
        <v>-5.0352575628180539E-3</v>
      </c>
      <c r="Y165" s="2">
        <f t="shared" si="35"/>
        <v>-5.1681734731933949E-3</v>
      </c>
    </row>
    <row r="166" spans="1:25" x14ac:dyDescent="0.35">
      <c r="A166" s="10">
        <v>41513</v>
      </c>
      <c r="B166" s="6">
        <v>-1.1613063000000001E-5</v>
      </c>
      <c r="C166" s="6">
        <v>3.0609577999999996E-4</v>
      </c>
      <c r="D166" s="6">
        <v>7.6638493799999999E-4</v>
      </c>
      <c r="E166" s="6">
        <v>3.88339656E-4</v>
      </c>
      <c r="F166" s="6">
        <v>3.1352535399999999E-4</v>
      </c>
      <c r="G166" s="6">
        <v>3.4487788939999999E-4</v>
      </c>
      <c r="H166" s="6">
        <v>-8.6416437299999998E-4</v>
      </c>
      <c r="I166" s="6">
        <v>-2.6016449863000002E-2</v>
      </c>
      <c r="J166" s="6">
        <v>-1.2383900929E-2</v>
      </c>
      <c r="K166" s="6">
        <v>-3.9973254260000004E-3</v>
      </c>
      <c r="L166" s="6">
        <v>-2.7370478983000001E-2</v>
      </c>
      <c r="N166" s="2">
        <f t="shared" si="24"/>
        <v>-1.1432264189107833E-2</v>
      </c>
      <c r="O166" s="2">
        <f t="shared" si="25"/>
        <v>-7.7621522510513729E-3</v>
      </c>
      <c r="P166" s="2">
        <f t="shared" si="26"/>
        <v>-9.6643127321653893E-4</v>
      </c>
      <c r="Q166" s="2">
        <f t="shared" si="27"/>
        <v>-2.5000829317897567E-3</v>
      </c>
      <c r="R166" s="2">
        <f t="shared" si="28"/>
        <v>-3.8806325274178175E-3</v>
      </c>
      <c r="S166" s="2">
        <f t="shared" si="29"/>
        <v>-5.2335284154786206E-3</v>
      </c>
      <c r="T166" s="2">
        <f t="shared" si="30"/>
        <v>-7.9184786625075259E-3</v>
      </c>
      <c r="U166" s="2">
        <f t="shared" si="31"/>
        <v>-9.4524659052738769E-3</v>
      </c>
      <c r="V166" s="2">
        <f t="shared" si="32"/>
        <v>-1.0692019529926308E-2</v>
      </c>
      <c r="W166" s="2">
        <f t="shared" si="33"/>
        <v>-1.1136145356507397E-2</v>
      </c>
      <c r="X166" s="2">
        <f t="shared" si="34"/>
        <v>-1.1218883196285393E-2</v>
      </c>
      <c r="Y166" s="2">
        <f t="shared" si="35"/>
        <v>-1.1432264189107833E-2</v>
      </c>
    </row>
    <row r="167" spans="1:25" x14ac:dyDescent="0.35">
      <c r="A167" s="10">
        <v>41514</v>
      </c>
      <c r="B167" s="6">
        <v>7.2871636299999998E-4</v>
      </c>
      <c r="C167" s="6">
        <v>1.042235955E-3</v>
      </c>
      <c r="D167" s="6">
        <v>1.4961024730000001E-3</v>
      </c>
      <c r="E167" s="6">
        <v>6.4535658699999996E-4</v>
      </c>
      <c r="F167" s="6">
        <v>3.1352535399999999E-4</v>
      </c>
      <c r="G167" s="6">
        <v>3.4487788939999999E-4</v>
      </c>
      <c r="H167" s="6">
        <v>-1.8744533529999998E-3</v>
      </c>
      <c r="I167" s="6">
        <v>-4.4918248789999997E-3</v>
      </c>
      <c r="J167" s="6">
        <v>-3.9184952979999998E-3</v>
      </c>
      <c r="K167" s="6">
        <v>-5.6843887280000008E-3</v>
      </c>
      <c r="L167" s="6">
        <v>-3.5175879399999997E-3</v>
      </c>
      <c r="N167" s="2">
        <f t="shared" si="24"/>
        <v>-1.3932891742178526E-3</v>
      </c>
      <c r="O167" s="2">
        <f t="shared" si="25"/>
        <v>-7.4632007413563499E-4</v>
      </c>
      <c r="P167" s="2">
        <f t="shared" si="26"/>
        <v>2.9439086577416016E-4</v>
      </c>
      <c r="Q167" s="2">
        <f t="shared" si="27"/>
        <v>1.4222826575993928E-4</v>
      </c>
      <c r="R167" s="2">
        <f t="shared" si="28"/>
        <v>1.3524110261025501E-4</v>
      </c>
      <c r="S167" s="2">
        <f t="shared" si="29"/>
        <v>1.4774714179406048E-4</v>
      </c>
      <c r="T167" s="2">
        <f t="shared" si="30"/>
        <v>-4.6209275014288259E-4</v>
      </c>
      <c r="U167" s="2">
        <f t="shared" si="31"/>
        <v>-8.5295416532953756E-4</v>
      </c>
      <c r="V167" s="2">
        <f t="shared" si="32"/>
        <v>-1.1658516391137945E-3</v>
      </c>
      <c r="W167" s="2">
        <f t="shared" si="33"/>
        <v>-1.3469974456897841E-3</v>
      </c>
      <c r="X167" s="2">
        <f t="shared" si="34"/>
        <v>-1.3718908878794355E-3</v>
      </c>
      <c r="Y167" s="2">
        <f t="shared" si="35"/>
        <v>-1.3932891742178526E-3</v>
      </c>
    </row>
    <row r="168" spans="1:25" x14ac:dyDescent="0.35">
      <c r="A168" s="10">
        <v>41515</v>
      </c>
      <c r="B168" s="6">
        <v>-1.5430407638E-2</v>
      </c>
      <c r="C168" s="6">
        <v>-1.1238620194E-2</v>
      </c>
      <c r="D168" s="6">
        <v>-5.1750335900000001E-3</v>
      </c>
      <c r="E168" s="6">
        <v>-2.03735203E-4</v>
      </c>
      <c r="F168" s="6">
        <v>3.3182323100000002E-4</v>
      </c>
      <c r="G168" s="6">
        <v>3.6500555410000005E-4</v>
      </c>
      <c r="H168" s="6">
        <v>2.7330157980000004E-3</v>
      </c>
      <c r="I168" s="6">
        <v>1.1029559220000001E-3</v>
      </c>
      <c r="J168" s="6">
        <v>1.0228166798E-2</v>
      </c>
      <c r="K168" s="6">
        <v>2.9061447350000004E-3</v>
      </c>
      <c r="L168" s="6">
        <v>7.5642965200000004E-3</v>
      </c>
      <c r="N168" s="2">
        <f t="shared" si="24"/>
        <v>-6.1312060890109446E-3</v>
      </c>
      <c r="O168" s="2">
        <f t="shared" si="25"/>
        <v>-3.9412860002316173E-3</v>
      </c>
      <c r="P168" s="2">
        <f t="shared" si="26"/>
        <v>-5.8905789725630694E-4</v>
      </c>
      <c r="Q168" s="2">
        <f t="shared" si="27"/>
        <v>-1.2629669412519149E-3</v>
      </c>
      <c r="R168" s="2">
        <f t="shared" si="28"/>
        <v>-2.177975598111859E-3</v>
      </c>
      <c r="S168" s="2">
        <f t="shared" si="29"/>
        <v>-3.080955037817832E-3</v>
      </c>
      <c r="T168" s="2">
        <f t="shared" si="30"/>
        <v>-3.3275038871301908E-3</v>
      </c>
      <c r="U168" s="2">
        <f t="shared" si="31"/>
        <v>-3.8104398282989157E-3</v>
      </c>
      <c r="V168" s="2">
        <f t="shared" si="32"/>
        <v>-4.1489395969259452E-3</v>
      </c>
      <c r="W168" s="2">
        <f t="shared" si="33"/>
        <v>-5.4844130326243152E-3</v>
      </c>
      <c r="X168" s="2">
        <f t="shared" si="34"/>
        <v>-5.8236687827425762E-3</v>
      </c>
      <c r="Y168" s="2">
        <f t="shared" si="35"/>
        <v>-6.1312060890109446E-3</v>
      </c>
    </row>
    <row r="169" spans="1:25" x14ac:dyDescent="0.35">
      <c r="A169" s="10">
        <v>41516</v>
      </c>
      <c r="B169" s="6">
        <v>-7.4075412300000009E-4</v>
      </c>
      <c r="C169" s="6">
        <v>-5.8369255399999998E-4</v>
      </c>
      <c r="D169" s="6">
        <v>-3.5883877399999999E-4</v>
      </c>
      <c r="E169" s="6">
        <v>1.2704376E-4</v>
      </c>
      <c r="F169" s="6">
        <v>3.3182323100000002E-4</v>
      </c>
      <c r="G169" s="6">
        <v>3.6500555410000005E-4</v>
      </c>
      <c r="H169" s="6">
        <v>1.6656739230000001E-3</v>
      </c>
      <c r="I169" s="6">
        <v>1.8028485010000001E-3</v>
      </c>
      <c r="J169" s="6">
        <v>6.2305295949999992E-3</v>
      </c>
      <c r="K169" s="6">
        <v>6.2052261470000002E-3</v>
      </c>
      <c r="L169" s="6">
        <v>5.0050050049999994E-3</v>
      </c>
      <c r="N169" s="2">
        <f t="shared" si="24"/>
        <v>1.2134885246542339E-3</v>
      </c>
      <c r="O169" s="2">
        <f t="shared" si="25"/>
        <v>9.1440268843968398E-4</v>
      </c>
      <c r="P169" s="2">
        <f t="shared" si="26"/>
        <v>4.405791428361848E-4</v>
      </c>
      <c r="Q169" s="2">
        <f t="shared" si="27"/>
        <v>6.4130943108639462E-4</v>
      </c>
      <c r="R169" s="2">
        <f t="shared" si="28"/>
        <v>7.4496656142597983E-4</v>
      </c>
      <c r="S169" s="2">
        <f t="shared" si="29"/>
        <v>8.3407770322629319E-4</v>
      </c>
      <c r="T169" s="2">
        <f t="shared" si="30"/>
        <v>1.1800016987471966E-3</v>
      </c>
      <c r="U169" s="2">
        <f t="shared" si="31"/>
        <v>1.2679330872915485E-3</v>
      </c>
      <c r="V169" s="2">
        <f t="shared" si="32"/>
        <v>1.3411892087061288E-3</v>
      </c>
      <c r="W169" s="2">
        <f t="shared" si="33"/>
        <v>1.3157352068110862E-3</v>
      </c>
      <c r="X169" s="2">
        <f t="shared" si="34"/>
        <v>1.2850219758331382E-3</v>
      </c>
      <c r="Y169" s="2">
        <f t="shared" si="35"/>
        <v>1.2134885246542339E-3</v>
      </c>
    </row>
    <row r="170" spans="1:25" x14ac:dyDescent="0.35">
      <c r="A170" s="10">
        <v>41519</v>
      </c>
      <c r="B170" s="6">
        <v>-1.131645252E-3</v>
      </c>
      <c r="C170" s="6">
        <v>-6.1923923E-4</v>
      </c>
      <c r="D170" s="6">
        <v>1.14055635E-4</v>
      </c>
      <c r="E170" s="6">
        <v>3.9296394100000001E-4</v>
      </c>
      <c r="F170" s="6">
        <v>3.3182323100000002E-4</v>
      </c>
      <c r="G170" s="6">
        <v>3.6500555410000005E-4</v>
      </c>
      <c r="H170" s="6">
        <v>1.5056372800000001E-4</v>
      </c>
      <c r="I170" s="6">
        <v>3.6471976165000003E-2</v>
      </c>
      <c r="J170" s="6">
        <v>2.0897832817000001E-2</v>
      </c>
      <c r="K170" s="6">
        <v>7.0614586889999999E-3</v>
      </c>
      <c r="L170" s="6">
        <v>6.4741035859999995E-3</v>
      </c>
      <c r="N170" s="2">
        <f t="shared" si="24"/>
        <v>9.1957487760803702E-3</v>
      </c>
      <c r="O170" s="2">
        <f t="shared" si="25"/>
        <v>7.7949048811241962E-3</v>
      </c>
      <c r="P170" s="2">
        <f t="shared" si="26"/>
        <v>7.8856650271141621E-4</v>
      </c>
      <c r="Q170" s="2">
        <f t="shared" si="27"/>
        <v>1.2608763701680728E-3</v>
      </c>
      <c r="R170" s="2">
        <f t="shared" si="28"/>
        <v>1.7361467611594795E-3</v>
      </c>
      <c r="S170" s="2">
        <f t="shared" si="29"/>
        <v>2.2036598680782414E-3</v>
      </c>
      <c r="T170" s="2">
        <f t="shared" si="30"/>
        <v>5.2299291393298752E-3</v>
      </c>
      <c r="U170" s="2">
        <f t="shared" si="31"/>
        <v>7.1265812121626745E-3</v>
      </c>
      <c r="V170" s="2">
        <f t="shared" si="32"/>
        <v>8.6705936069085745E-3</v>
      </c>
      <c r="W170" s="2">
        <f t="shared" si="33"/>
        <v>8.9561319978389165E-3</v>
      </c>
      <c r="X170" s="2">
        <f t="shared" si="34"/>
        <v>8.9882110032217712E-3</v>
      </c>
      <c r="Y170" s="2">
        <f t="shared" si="35"/>
        <v>9.1957487760803702E-3</v>
      </c>
    </row>
    <row r="171" spans="1:25" x14ac:dyDescent="0.35">
      <c r="A171" s="10">
        <v>41520</v>
      </c>
      <c r="B171" s="6">
        <v>-8.9737748100000001E-4</v>
      </c>
      <c r="C171" s="6">
        <v>-5.2147246300000003E-4</v>
      </c>
      <c r="D171" s="6">
        <v>1.5807418999999999E-5</v>
      </c>
      <c r="E171" s="6">
        <v>2.3947460100000003E-4</v>
      </c>
      <c r="F171" s="6">
        <v>3.3182323100000002E-4</v>
      </c>
      <c r="G171" s="6">
        <v>3.6500555410000005E-4</v>
      </c>
      <c r="H171" s="6">
        <v>-8.6335507000000005E-4</v>
      </c>
      <c r="I171" s="6">
        <v>-4.051316678E-3</v>
      </c>
      <c r="J171" s="6">
        <v>-3.7907505689999997E-3</v>
      </c>
      <c r="K171" s="6">
        <v>1.5814786459999999E-3</v>
      </c>
      <c r="L171" s="6">
        <v>-1.3854527461999999E-2</v>
      </c>
      <c r="N171" s="2">
        <f t="shared" si="24"/>
        <v>-4.216335192465958E-3</v>
      </c>
      <c r="O171" s="2">
        <f t="shared" si="25"/>
        <v>-2.5460163667232901E-3</v>
      </c>
      <c r="P171" s="2">
        <f t="shared" si="26"/>
        <v>-4.9830643899662465E-4</v>
      </c>
      <c r="Q171" s="2">
        <f t="shared" si="27"/>
        <v>-1.3176522354052186E-3</v>
      </c>
      <c r="R171" s="2">
        <f t="shared" si="28"/>
        <v>-2.0382271574704625E-3</v>
      </c>
      <c r="S171" s="2">
        <f t="shared" si="29"/>
        <v>-2.7378647130936896E-3</v>
      </c>
      <c r="T171" s="2">
        <f t="shared" si="30"/>
        <v>-3.4588051312627226E-3</v>
      </c>
      <c r="U171" s="2">
        <f t="shared" si="31"/>
        <v>-3.7558759476328538E-3</v>
      </c>
      <c r="V171" s="2">
        <f t="shared" si="32"/>
        <v>-3.991992164156636E-3</v>
      </c>
      <c r="W171" s="2">
        <f t="shared" si="33"/>
        <v>-4.168988798657576E-3</v>
      </c>
      <c r="X171" s="2">
        <f t="shared" si="34"/>
        <v>-4.1969483673013931E-3</v>
      </c>
      <c r="Y171" s="2">
        <f t="shared" si="35"/>
        <v>-4.216335192465958E-3</v>
      </c>
    </row>
    <row r="172" spans="1:25" x14ac:dyDescent="0.35">
      <c r="A172" s="10">
        <v>41521</v>
      </c>
      <c r="B172" s="6">
        <v>-1.2484439149999999E-3</v>
      </c>
      <c r="C172" s="6">
        <v>-4.7097476500000001E-4</v>
      </c>
      <c r="D172" s="6">
        <v>6.3924566099999994E-4</v>
      </c>
      <c r="E172" s="6">
        <v>4.0389380299999999E-4</v>
      </c>
      <c r="F172" s="6">
        <v>3.3182323100000002E-4</v>
      </c>
      <c r="G172" s="6">
        <v>3.6500555410000005E-4</v>
      </c>
      <c r="H172" s="6">
        <v>-3.9654666099999997E-4</v>
      </c>
      <c r="I172" s="6">
        <v>1.7627118639999999E-3</v>
      </c>
      <c r="J172" s="6">
        <v>6.8493150680000005E-3</v>
      </c>
      <c r="K172" s="6">
        <v>-1.00939458E-4</v>
      </c>
      <c r="L172" s="6">
        <v>6.5228299050000002E-3</v>
      </c>
      <c r="N172" s="2">
        <f t="shared" si="24"/>
        <v>1.2576563286687318E-3</v>
      </c>
      <c r="O172" s="2">
        <f t="shared" si="25"/>
        <v>1.1656837170177139E-3</v>
      </c>
      <c r="P172" s="2">
        <f t="shared" si="26"/>
        <v>5.9757625349197855E-4</v>
      </c>
      <c r="Q172" s="2">
        <f t="shared" si="27"/>
        <v>9.1956761679036448E-4</v>
      </c>
      <c r="R172" s="2">
        <f t="shared" si="28"/>
        <v>1.2618808570453062E-3</v>
      </c>
      <c r="S172" s="2">
        <f t="shared" si="29"/>
        <v>1.603966524285788E-3</v>
      </c>
      <c r="T172" s="2">
        <f t="shared" si="30"/>
        <v>1.8426408652136364E-3</v>
      </c>
      <c r="U172" s="2">
        <f t="shared" si="31"/>
        <v>1.7520874569001998E-3</v>
      </c>
      <c r="V172" s="2">
        <f t="shared" si="32"/>
        <v>1.6884203787570803E-3</v>
      </c>
      <c r="W172" s="2">
        <f t="shared" si="33"/>
        <v>1.4424141322904177E-3</v>
      </c>
      <c r="X172" s="2">
        <f t="shared" si="34"/>
        <v>1.3645481393173454E-3</v>
      </c>
      <c r="Y172" s="2">
        <f t="shared" si="35"/>
        <v>1.2576563286687318E-3</v>
      </c>
    </row>
    <row r="173" spans="1:25" x14ac:dyDescent="0.35">
      <c r="A173" s="10">
        <v>41522</v>
      </c>
      <c r="B173" s="6">
        <v>-2.148184553E-3</v>
      </c>
      <c r="C173" s="6">
        <v>-1.384515925E-3</v>
      </c>
      <c r="D173" s="6">
        <v>-2.9605946300000004E-4</v>
      </c>
      <c r="E173" s="6">
        <v>5.1096679200000005E-4</v>
      </c>
      <c r="F173" s="6">
        <v>3.3182323100000002E-4</v>
      </c>
      <c r="G173" s="6">
        <v>3.6500555410000005E-4</v>
      </c>
      <c r="H173" s="6">
        <v>-1.4953043479999999E-3</v>
      </c>
      <c r="I173" s="6">
        <v>1.2278598498999999E-2</v>
      </c>
      <c r="J173" s="6">
        <v>6.0468631900000005E-3</v>
      </c>
      <c r="K173" s="6">
        <v>-1.1609209490000001E-3</v>
      </c>
      <c r="L173" s="6">
        <v>-1.296111665E-2</v>
      </c>
      <c r="N173" s="2">
        <f t="shared" si="24"/>
        <v>-9.1360933294171382E-4</v>
      </c>
      <c r="O173" s="2">
        <f t="shared" si="25"/>
        <v>4.0415578552154409E-4</v>
      </c>
      <c r="P173" s="2">
        <f t="shared" si="26"/>
        <v>-3.2800298759156949E-4</v>
      </c>
      <c r="Q173" s="2">
        <f t="shared" si="27"/>
        <v>-1.1413039901534737E-3</v>
      </c>
      <c r="R173" s="2">
        <f t="shared" si="28"/>
        <v>-1.813380150983909E-3</v>
      </c>
      <c r="S173" s="2">
        <f t="shared" si="29"/>
        <v>-2.4553798424977458E-3</v>
      </c>
      <c r="T173" s="2">
        <f t="shared" si="30"/>
        <v>-1.8392174766441094E-3</v>
      </c>
      <c r="U173" s="2">
        <f t="shared" si="31"/>
        <v>-1.2978719756944512E-3</v>
      </c>
      <c r="V173" s="2">
        <f t="shared" si="32"/>
        <v>-8.4945566528005396E-4</v>
      </c>
      <c r="W173" s="2">
        <f t="shared" si="33"/>
        <v>-9.4652286218704982E-4</v>
      </c>
      <c r="X173" s="2">
        <f t="shared" si="34"/>
        <v>-9.7352860881333003E-4</v>
      </c>
      <c r="Y173" s="2">
        <f t="shared" si="35"/>
        <v>-9.1360933294171382E-4</v>
      </c>
    </row>
    <row r="174" spans="1:25" x14ac:dyDescent="0.35">
      <c r="A174" s="10">
        <v>41523</v>
      </c>
      <c r="B174" s="6">
        <v>3.4417990559999999E-3</v>
      </c>
      <c r="C174" s="6">
        <v>3.0171145809999998E-3</v>
      </c>
      <c r="D174" s="6">
        <v>2.4129333589999998E-3</v>
      </c>
      <c r="E174" s="6">
        <v>7.6505451099999995E-4</v>
      </c>
      <c r="F174" s="6">
        <v>3.3182323100000002E-4</v>
      </c>
      <c r="G174" s="6">
        <v>3.6500555410000005E-4</v>
      </c>
      <c r="H174" s="6">
        <v>-2.6933491510000001E-3</v>
      </c>
      <c r="I174" s="6">
        <v>2.6704360947999998E-2</v>
      </c>
      <c r="J174" s="6">
        <v>1.3523666416E-2</v>
      </c>
      <c r="K174" s="6">
        <v>8.6628838699999997E-4</v>
      </c>
      <c r="L174" s="6">
        <v>-7.5757575759999992E-3</v>
      </c>
      <c r="N174" s="2">
        <f t="shared" si="24"/>
        <v>6.4894265830650732E-3</v>
      </c>
      <c r="O174" s="2">
        <f t="shared" si="25"/>
        <v>6.0260482046698574E-3</v>
      </c>
      <c r="P174" s="2">
        <f t="shared" si="26"/>
        <v>5.4521209855320292E-4</v>
      </c>
      <c r="Q174" s="2">
        <f t="shared" si="27"/>
        <v>5.7675372065908389E-4</v>
      </c>
      <c r="R174" s="2">
        <f t="shared" si="28"/>
        <v>8.4203960573093692E-4</v>
      </c>
      <c r="S174" s="2">
        <f t="shared" si="29"/>
        <v>1.1216764563444102E-3</v>
      </c>
      <c r="T174" s="2">
        <f t="shared" si="30"/>
        <v>3.1816732231627655E-3</v>
      </c>
      <c r="U174" s="2">
        <f t="shared" si="31"/>
        <v>4.5989784609929132E-3</v>
      </c>
      <c r="V174" s="2">
        <f t="shared" si="32"/>
        <v>5.7426540381119535E-3</v>
      </c>
      <c r="W174" s="2">
        <f t="shared" si="33"/>
        <v>6.1898858150456855E-3</v>
      </c>
      <c r="X174" s="2">
        <f t="shared" si="34"/>
        <v>6.2782542623334462E-3</v>
      </c>
      <c r="Y174" s="2">
        <f t="shared" si="35"/>
        <v>6.4894265830650732E-3</v>
      </c>
    </row>
    <row r="175" spans="1:25" x14ac:dyDescent="0.35">
      <c r="A175" s="10">
        <v>41526</v>
      </c>
      <c r="B175" s="6">
        <v>1.1096270079999999E-3</v>
      </c>
      <c r="C175" s="6">
        <v>9.2888666499999991E-4</v>
      </c>
      <c r="D175" s="6">
        <v>6.7149150100000003E-4</v>
      </c>
      <c r="E175" s="6">
        <v>3.5627916800000001E-4</v>
      </c>
      <c r="F175" s="6">
        <v>3.3182323100000002E-4</v>
      </c>
      <c r="G175" s="6">
        <v>3.6500555410000005E-4</v>
      </c>
      <c r="H175" s="6">
        <v>-2.8371473999999999E-4</v>
      </c>
      <c r="I175" s="6">
        <v>9.3397086460000004E-3</v>
      </c>
      <c r="J175" s="6">
        <v>1.3343217197999999E-2</v>
      </c>
      <c r="K175" s="6">
        <v>-1.14683862E-3</v>
      </c>
      <c r="L175" s="6">
        <v>-3.5623409669999998E-3</v>
      </c>
      <c r="N175" s="2">
        <f t="shared" si="24"/>
        <v>2.2921576038736173E-3</v>
      </c>
      <c r="O175" s="2">
        <f t="shared" si="25"/>
        <v>2.3201539392377186E-3</v>
      </c>
      <c r="P175" s="2">
        <f t="shared" si="26"/>
        <v>2.7823236532680722E-4</v>
      </c>
      <c r="Q175" s="2">
        <f t="shared" si="27"/>
        <v>2.3722117471066371E-4</v>
      </c>
      <c r="R175" s="2">
        <f t="shared" si="28"/>
        <v>2.5365891616912199E-4</v>
      </c>
      <c r="S175" s="2">
        <f t="shared" si="29"/>
        <v>2.6940287452382583E-4</v>
      </c>
      <c r="T175" s="2">
        <f t="shared" si="30"/>
        <v>1.2549824755315611E-3</v>
      </c>
      <c r="U175" s="2">
        <f t="shared" si="31"/>
        <v>1.7664646103272993E-3</v>
      </c>
      <c r="V175" s="2">
        <f t="shared" si="32"/>
        <v>2.1788532345972046E-3</v>
      </c>
      <c r="W175" s="2">
        <f t="shared" si="33"/>
        <v>2.3482293867801134E-3</v>
      </c>
      <c r="X175" s="2">
        <f t="shared" si="34"/>
        <v>2.3434784252082006E-3</v>
      </c>
      <c r="Y175" s="2">
        <f t="shared" si="35"/>
        <v>2.2921576038736173E-3</v>
      </c>
    </row>
    <row r="176" spans="1:25" x14ac:dyDescent="0.35">
      <c r="A176" s="10">
        <v>41527</v>
      </c>
      <c r="B176" s="6">
        <v>1.4997915549999998E-3</v>
      </c>
      <c r="C176" s="6">
        <v>1.2408108E-3</v>
      </c>
      <c r="D176" s="6">
        <v>8.718292599999999E-4</v>
      </c>
      <c r="E176" s="6">
        <v>3.6707924400000003E-4</v>
      </c>
      <c r="F176" s="6">
        <v>3.3182323100000002E-4</v>
      </c>
      <c r="G176" s="6">
        <v>3.6500555410000005E-4</v>
      </c>
      <c r="H176" s="6">
        <v>1.5474937389999999E-3</v>
      </c>
      <c r="I176" s="6">
        <v>-5.0137324660000007E-3</v>
      </c>
      <c r="J176" s="6">
        <v>-5.1207022680000002E-3</v>
      </c>
      <c r="K176" s="6">
        <v>-5.7046713300000008E-4</v>
      </c>
      <c r="L176" s="6">
        <v>8.682328906999999E-3</v>
      </c>
      <c r="N176" s="2">
        <f t="shared" si="24"/>
        <v>1.3097836046906664E-3</v>
      </c>
      <c r="O176" s="2">
        <f t="shared" si="25"/>
        <v>5.3686788985179881E-4</v>
      </c>
      <c r="P176" s="2">
        <f t="shared" si="26"/>
        <v>8.5453414267318045E-4</v>
      </c>
      <c r="Q176" s="2">
        <f t="shared" si="27"/>
        <v>1.3437212969305127E-3</v>
      </c>
      <c r="R176" s="2">
        <f t="shared" si="28"/>
        <v>1.7477183360527951E-3</v>
      </c>
      <c r="S176" s="2">
        <f t="shared" si="29"/>
        <v>2.1343682331411732E-3</v>
      </c>
      <c r="T176" s="2">
        <f t="shared" si="30"/>
        <v>1.762960123781118E-3</v>
      </c>
      <c r="U176" s="2">
        <f t="shared" si="31"/>
        <v>1.490312377090075E-3</v>
      </c>
      <c r="V176" s="2">
        <f t="shared" si="32"/>
        <v>1.2660415275836732E-3</v>
      </c>
      <c r="W176" s="2">
        <f t="shared" si="33"/>
        <v>1.278550511495303E-3</v>
      </c>
      <c r="X176" s="2">
        <f t="shared" si="34"/>
        <v>1.2974925588826573E-3</v>
      </c>
      <c r="Y176" s="2">
        <f t="shared" si="35"/>
        <v>1.3097836046906664E-3</v>
      </c>
    </row>
    <row r="177" spans="1:25" x14ac:dyDescent="0.35">
      <c r="A177" s="10">
        <v>41528</v>
      </c>
      <c r="B177" s="6">
        <v>1.188045918E-3</v>
      </c>
      <c r="C177" s="6">
        <v>9.8088999900000011E-4</v>
      </c>
      <c r="D177" s="6">
        <v>6.8556175900000001E-4</v>
      </c>
      <c r="E177" s="6">
        <v>3.0218282700000002E-4</v>
      </c>
      <c r="F177" s="6">
        <v>3.3182323100000002E-4</v>
      </c>
      <c r="G177" s="6">
        <v>3.6500555410000005E-4</v>
      </c>
      <c r="H177" s="6">
        <v>-3.8205208999999996E-5</v>
      </c>
      <c r="I177" s="6">
        <v>-7.5770206929999997E-3</v>
      </c>
      <c r="J177" s="6">
        <v>-8.0882352940000006E-3</v>
      </c>
      <c r="K177" s="6">
        <v>-1.502846739E-3</v>
      </c>
      <c r="L177" s="6">
        <v>5.06329114E-4</v>
      </c>
      <c r="N177" s="2">
        <f t="shared" si="24"/>
        <v>-1.138626665550279E-3</v>
      </c>
      <c r="O177" s="2">
        <f t="shared" si="25"/>
        <v>-1.0962145707272659E-3</v>
      </c>
      <c r="P177" s="2">
        <f t="shared" si="26"/>
        <v>2.8752686217963397E-4</v>
      </c>
      <c r="Q177" s="2">
        <f t="shared" si="27"/>
        <v>3.0294387257931329E-4</v>
      </c>
      <c r="R177" s="2">
        <f t="shared" si="28"/>
        <v>3.3423032761048196E-4</v>
      </c>
      <c r="S177" s="2">
        <f t="shared" si="29"/>
        <v>3.6862892084937816E-4</v>
      </c>
      <c r="T177" s="2">
        <f t="shared" si="30"/>
        <v>-3.8605317768196075E-4</v>
      </c>
      <c r="U177" s="2">
        <f t="shared" si="31"/>
        <v>-7.9938975711270712E-4</v>
      </c>
      <c r="V177" s="2">
        <f t="shared" si="32"/>
        <v>-1.1370672063697996E-3</v>
      </c>
      <c r="W177" s="2">
        <f t="shared" si="33"/>
        <v>-1.1717372809956243E-3</v>
      </c>
      <c r="X177" s="2">
        <f t="shared" si="34"/>
        <v>-1.1547099498942723E-3</v>
      </c>
      <c r="Y177" s="2">
        <f t="shared" si="35"/>
        <v>-1.138626665550279E-3</v>
      </c>
    </row>
    <row r="178" spans="1:25" x14ac:dyDescent="0.35">
      <c r="A178" s="10">
        <v>41529</v>
      </c>
      <c r="B178" s="6">
        <v>-5.6108595350000002E-3</v>
      </c>
      <c r="C178" s="6">
        <v>-3.8953985619999999E-3</v>
      </c>
      <c r="D178" s="6">
        <v>-1.448547848E-3</v>
      </c>
      <c r="E178" s="6">
        <v>1.247239E-5</v>
      </c>
      <c r="F178" s="6">
        <v>3.3182323100000002E-4</v>
      </c>
      <c r="G178" s="6">
        <v>3.6500555410000005E-4</v>
      </c>
      <c r="H178" s="6">
        <v>1.1732653399999999E-3</v>
      </c>
      <c r="I178" s="6">
        <v>-4.9094642519999995E-3</v>
      </c>
      <c r="J178" s="6">
        <v>3.7064492220000001E-3</v>
      </c>
      <c r="K178" s="6">
        <v>-3.1911198590000001E-3</v>
      </c>
      <c r="L178" s="6">
        <v>-3.0364372470000002E-3</v>
      </c>
      <c r="N178" s="2">
        <f t="shared" si="24"/>
        <v>-4.5328496805323148E-3</v>
      </c>
      <c r="O178" s="2">
        <f t="shared" si="25"/>
        <v>-2.8514071755315253E-3</v>
      </c>
      <c r="P178" s="2">
        <f t="shared" si="26"/>
        <v>-3.4545469435449835E-4</v>
      </c>
      <c r="Q178" s="2">
        <f t="shared" si="27"/>
        <v>-8.5797030811028642E-4</v>
      </c>
      <c r="R178" s="2">
        <f t="shared" si="28"/>
        <v>-1.4396994856060571E-3</v>
      </c>
      <c r="S178" s="2">
        <f t="shared" si="29"/>
        <v>-2.0180752122434418E-3</v>
      </c>
      <c r="T178" s="2">
        <f t="shared" si="30"/>
        <v>-2.6272755612424133E-3</v>
      </c>
      <c r="U178" s="2">
        <f t="shared" si="31"/>
        <v>-3.1531056530210173E-3</v>
      </c>
      <c r="V178" s="2">
        <f t="shared" si="32"/>
        <v>-3.5579064107404256E-3</v>
      </c>
      <c r="W178" s="2">
        <f t="shared" si="33"/>
        <v>-4.1749783030988474E-3</v>
      </c>
      <c r="X178" s="2">
        <f t="shared" si="34"/>
        <v>-4.3352945744623188E-3</v>
      </c>
      <c r="Y178" s="2">
        <f t="shared" si="35"/>
        <v>-4.5328496805323148E-3</v>
      </c>
    </row>
    <row r="179" spans="1:25" x14ac:dyDescent="0.35">
      <c r="A179" s="10">
        <v>41530</v>
      </c>
      <c r="B179" s="6">
        <v>-1.0525360740000001E-3</v>
      </c>
      <c r="C179" s="6">
        <v>-1.9666291400000002E-4</v>
      </c>
      <c r="D179" s="6">
        <v>1.019025225E-3</v>
      </c>
      <c r="E179" s="6">
        <v>4.0638708000000003E-4</v>
      </c>
      <c r="F179" s="6">
        <v>3.3182323100000002E-4</v>
      </c>
      <c r="G179" s="6">
        <v>3.6500555410000005E-4</v>
      </c>
      <c r="H179" s="6">
        <v>1.3619086900000001E-4</v>
      </c>
      <c r="I179" s="6">
        <v>9.1920385689999995E-3</v>
      </c>
      <c r="J179" s="6">
        <v>3.6927621859999997E-3</v>
      </c>
      <c r="K179" s="6">
        <v>-1.29940837E-3</v>
      </c>
      <c r="L179" s="6">
        <v>4.5685279190000004E-3</v>
      </c>
      <c r="N179" s="2">
        <f t="shared" si="24"/>
        <v>2.4667323170876935E-3</v>
      </c>
      <c r="O179" s="2">
        <f t="shared" si="25"/>
        <v>2.3172898937435672E-3</v>
      </c>
      <c r="P179" s="2">
        <f t="shared" si="26"/>
        <v>6.3603938886515419E-4</v>
      </c>
      <c r="Q179" s="2">
        <f t="shared" si="27"/>
        <v>9.5056746817849492E-4</v>
      </c>
      <c r="R179" s="2">
        <f t="shared" si="28"/>
        <v>1.2713387737483635E-3</v>
      </c>
      <c r="S179" s="2">
        <f t="shared" si="29"/>
        <v>1.5852014557651999E-3</v>
      </c>
      <c r="T179" s="2">
        <f t="shared" si="30"/>
        <v>2.1196800928600184E-3</v>
      </c>
      <c r="U179" s="2">
        <f t="shared" si="31"/>
        <v>2.4015746669511177E-3</v>
      </c>
      <c r="V179" s="2">
        <f t="shared" si="32"/>
        <v>2.640787025820766E-3</v>
      </c>
      <c r="W179" s="2">
        <f t="shared" si="33"/>
        <v>2.458193316757304E-3</v>
      </c>
      <c r="X179" s="2">
        <f t="shared" si="34"/>
        <v>2.421387738551333E-3</v>
      </c>
      <c r="Y179" s="2">
        <f t="shared" si="35"/>
        <v>2.4667323170876935E-3</v>
      </c>
    </row>
    <row r="180" spans="1:25" x14ac:dyDescent="0.35">
      <c r="A180" s="10">
        <v>41533</v>
      </c>
      <c r="B180" s="6">
        <v>1.2632861319999999E-3</v>
      </c>
      <c r="C180" s="6">
        <v>9.8393799199999999E-4</v>
      </c>
      <c r="D180" s="6">
        <v>5.8797123699999999E-4</v>
      </c>
      <c r="E180" s="6">
        <v>3.4642502000000001E-4</v>
      </c>
      <c r="F180" s="6">
        <v>3.3182323100000002E-4</v>
      </c>
      <c r="G180" s="6">
        <v>3.6500555410000005E-4</v>
      </c>
      <c r="H180" s="6">
        <v>9.3085531000000003E-4</v>
      </c>
      <c r="I180" s="6">
        <v>4.4612153100000005E-4</v>
      </c>
      <c r="J180" s="6">
        <v>4.4150110379999998E-3</v>
      </c>
      <c r="K180" s="6">
        <v>-1.264755481E-3</v>
      </c>
      <c r="L180" s="6">
        <v>5.0530571000000002E-3</v>
      </c>
      <c r="N180" s="2">
        <f t="shared" si="24"/>
        <v>1.9126715311547418E-3</v>
      </c>
      <c r="O180" s="2">
        <f t="shared" si="25"/>
        <v>1.34207599289568E-3</v>
      </c>
      <c r="P180" s="2">
        <f t="shared" si="26"/>
        <v>6.4873268802545796E-4</v>
      </c>
      <c r="Q180" s="2">
        <f t="shared" si="27"/>
        <v>9.6949507704359255E-4</v>
      </c>
      <c r="R180" s="2">
        <f t="shared" si="28"/>
        <v>1.2496826702524024E-3</v>
      </c>
      <c r="S180" s="2">
        <f t="shared" si="29"/>
        <v>1.5182671367106521E-3</v>
      </c>
      <c r="T180" s="2">
        <f t="shared" si="30"/>
        <v>1.784732889457671E-3</v>
      </c>
      <c r="U180" s="2">
        <f t="shared" si="31"/>
        <v>1.8313922547105871E-3</v>
      </c>
      <c r="V180" s="2">
        <f t="shared" si="32"/>
        <v>1.8657355517458314E-3</v>
      </c>
      <c r="W180" s="2">
        <f t="shared" si="33"/>
        <v>1.9569696500714722E-3</v>
      </c>
      <c r="X180" s="2">
        <f t="shared" si="34"/>
        <v>1.9594022378658718E-3</v>
      </c>
      <c r="Y180" s="2">
        <f t="shared" si="35"/>
        <v>1.9126715311547418E-3</v>
      </c>
    </row>
    <row r="181" spans="1:25" x14ac:dyDescent="0.35">
      <c r="A181" s="10">
        <v>41534</v>
      </c>
      <c r="B181" s="6">
        <v>-2.76873955E-4</v>
      </c>
      <c r="C181" s="6">
        <v>2.9488122200000002E-4</v>
      </c>
      <c r="D181" s="6">
        <v>1.122961046E-3</v>
      </c>
      <c r="E181" s="6">
        <v>4.5428954700000001E-4</v>
      </c>
      <c r="F181" s="6">
        <v>3.3182323100000002E-4</v>
      </c>
      <c r="G181" s="6">
        <v>3.6500555410000005E-4</v>
      </c>
      <c r="H181" s="6">
        <v>-1.227643068E-3</v>
      </c>
      <c r="I181" s="6">
        <v>8.3610486610000007E-3</v>
      </c>
      <c r="J181" s="6">
        <v>7.3260073300000002E-4</v>
      </c>
      <c r="K181" s="6">
        <v>-9.9707427799999989E-4</v>
      </c>
      <c r="L181" s="6">
        <v>-4.5248868780000005E-3</v>
      </c>
      <c r="N181" s="2">
        <f t="shared" si="24"/>
        <v>7.880796304592432E-4</v>
      </c>
      <c r="O181" s="2">
        <f t="shared" si="25"/>
        <v>1.2774687641434412E-3</v>
      </c>
      <c r="P181" s="2">
        <f t="shared" si="26"/>
        <v>2.0287149967724617E-4</v>
      </c>
      <c r="Q181" s="2">
        <f t="shared" si="27"/>
        <v>5.2570212704917583E-5</v>
      </c>
      <c r="R181" s="2">
        <f t="shared" si="28"/>
        <v>1.1500334351274865E-5</v>
      </c>
      <c r="S181" s="2">
        <f t="shared" si="29"/>
        <v>-1.8286634984237453E-5</v>
      </c>
      <c r="T181" s="2">
        <f t="shared" si="30"/>
        <v>2.863948570575066E-4</v>
      </c>
      <c r="U181" s="2">
        <f t="shared" si="31"/>
        <v>5.7098557573233863E-4</v>
      </c>
      <c r="V181" s="2">
        <f t="shared" si="32"/>
        <v>8.0893451568218031E-4</v>
      </c>
      <c r="W181" s="2">
        <f t="shared" si="33"/>
        <v>7.0687793817989745E-4</v>
      </c>
      <c r="X181" s="2">
        <f t="shared" si="34"/>
        <v>6.9970210804497386E-4</v>
      </c>
      <c r="Y181" s="2">
        <f t="shared" si="35"/>
        <v>7.880796304592432E-4</v>
      </c>
    </row>
    <row r="182" spans="1:25" x14ac:dyDescent="0.35">
      <c r="A182" s="10">
        <v>41535</v>
      </c>
      <c r="B182" s="6">
        <v>2.6010468012999999E-2</v>
      </c>
      <c r="C182" s="6">
        <v>1.8064576789E-2</v>
      </c>
      <c r="D182" s="6">
        <v>6.5725366659999994E-3</v>
      </c>
      <c r="E182" s="6">
        <v>9.1272696000000006E-4</v>
      </c>
      <c r="F182" s="6">
        <v>3.3182323100000002E-4</v>
      </c>
      <c r="G182" s="6">
        <v>3.6500555410000005E-4</v>
      </c>
      <c r="H182" s="6">
        <v>-3.0901737769999998E-3</v>
      </c>
      <c r="I182" s="6">
        <v>2.6367673343000001E-2</v>
      </c>
      <c r="J182" s="6">
        <v>2.1961932649999998E-2</v>
      </c>
      <c r="K182" s="6">
        <v>2.6518049030000001E-3</v>
      </c>
      <c r="L182" s="6">
        <v>-1.5656565657E-2</v>
      </c>
      <c r="N182" s="2">
        <f t="shared" si="24"/>
        <v>1.6988663375322094E-2</v>
      </c>
      <c r="O182" s="2">
        <f t="shared" si="25"/>
        <v>1.2455143504062438E-2</v>
      </c>
      <c r="P182" s="2">
        <f t="shared" si="26"/>
        <v>1.4186655793414359E-3</v>
      </c>
      <c r="Q182" s="2">
        <f t="shared" si="27"/>
        <v>2.2549448221835708E-3</v>
      </c>
      <c r="R182" s="2">
        <f t="shared" si="28"/>
        <v>3.4571202743992639E-3</v>
      </c>
      <c r="S182" s="2">
        <f t="shared" si="29"/>
        <v>4.6409881534699177E-3</v>
      </c>
      <c r="T182" s="2">
        <f t="shared" si="30"/>
        <v>8.369711023185197E-3</v>
      </c>
      <c r="U182" s="2">
        <f t="shared" si="31"/>
        <v>1.1026024041187915E-2</v>
      </c>
      <c r="V182" s="2">
        <f t="shared" si="32"/>
        <v>1.3078980619538988E-2</v>
      </c>
      <c r="W182" s="2">
        <f t="shared" si="33"/>
        <v>1.6008772959461112E-2</v>
      </c>
      <c r="X182" s="2">
        <f t="shared" si="34"/>
        <v>1.6595051559640014E-2</v>
      </c>
      <c r="Y182" s="2">
        <f t="shared" si="35"/>
        <v>1.6988663375322094E-2</v>
      </c>
    </row>
    <row r="183" spans="1:25" x14ac:dyDescent="0.35">
      <c r="A183" s="10">
        <v>41536</v>
      </c>
      <c r="B183" s="6">
        <v>-2.3943211619999998E-3</v>
      </c>
      <c r="C183" s="6">
        <v>-1.7067603740000001E-3</v>
      </c>
      <c r="D183" s="6">
        <v>-6.9314715900000009E-4</v>
      </c>
      <c r="E183" s="6">
        <v>3.33590456E-4</v>
      </c>
      <c r="F183" s="6">
        <v>3.3145809600000002E-4</v>
      </c>
      <c r="G183" s="6">
        <v>3.6460390560000007E-4</v>
      </c>
      <c r="H183" s="6">
        <v>-6.9098944599999999E-4</v>
      </c>
      <c r="I183" s="6">
        <v>-1.0897274783999999E-2</v>
      </c>
      <c r="J183" s="6">
        <v>-9.3123209169999992E-3</v>
      </c>
      <c r="K183" s="6">
        <v>1.605766227E-3</v>
      </c>
      <c r="L183" s="6">
        <v>5.1308363299999997E-4</v>
      </c>
      <c r="N183" s="2">
        <f t="shared" si="24"/>
        <v>-3.7818274073902133E-3</v>
      </c>
      <c r="O183" s="2">
        <f t="shared" si="25"/>
        <v>-3.0585368097621052E-3</v>
      </c>
      <c r="P183" s="2">
        <f t="shared" si="26"/>
        <v>-2.4073682905893721E-5</v>
      </c>
      <c r="Q183" s="2">
        <f t="shared" si="27"/>
        <v>-3.4737340181795645E-4</v>
      </c>
      <c r="R183" s="2">
        <f t="shared" si="28"/>
        <v>-6.4180780883119851E-4</v>
      </c>
      <c r="S183" s="2">
        <f t="shared" si="29"/>
        <v>-9.1270039409547144E-4</v>
      </c>
      <c r="T183" s="2">
        <f t="shared" si="30"/>
        <v>-2.0558185466637139E-3</v>
      </c>
      <c r="U183" s="2">
        <f t="shared" si="31"/>
        <v>-2.7537836468742058E-3</v>
      </c>
      <c r="V183" s="2">
        <f t="shared" si="32"/>
        <v>-3.31079970394194E-3</v>
      </c>
      <c r="W183" s="2">
        <f t="shared" si="33"/>
        <v>-3.6740353206378838E-3</v>
      </c>
      <c r="X183" s="2">
        <f t="shared" si="34"/>
        <v>-3.7300881614693599E-3</v>
      </c>
      <c r="Y183" s="2">
        <f t="shared" si="35"/>
        <v>-3.7818274073902133E-3</v>
      </c>
    </row>
    <row r="184" spans="1:25" x14ac:dyDescent="0.35">
      <c r="A184" s="10">
        <v>41537</v>
      </c>
      <c r="B184" s="6">
        <v>3.8198543999999997E-5</v>
      </c>
      <c r="C184" s="6">
        <v>3.7390469800000002E-4</v>
      </c>
      <c r="D184" s="6">
        <v>8.6796561499999998E-4</v>
      </c>
      <c r="E184" s="6">
        <v>3.5320508200000004E-4</v>
      </c>
      <c r="F184" s="6">
        <v>3.3109292699999999E-4</v>
      </c>
      <c r="G184" s="6">
        <v>3.6420221969999999E-4</v>
      </c>
      <c r="H184" s="6">
        <v>-1.6895139900000001E-4</v>
      </c>
      <c r="I184" s="6">
        <v>-1.7878210363999999E-2</v>
      </c>
      <c r="J184" s="6">
        <v>-1.5184381779E-2</v>
      </c>
      <c r="K184" s="6">
        <v>1.77729416E-3</v>
      </c>
      <c r="L184" s="6">
        <v>-1.5384615379999999E-3</v>
      </c>
      <c r="N184" s="2">
        <f t="shared" si="24"/>
        <v>-4.5526086655161479E-3</v>
      </c>
      <c r="O184" s="2">
        <f t="shared" si="25"/>
        <v>-3.6438561075056619E-3</v>
      </c>
      <c r="P184" s="2">
        <f t="shared" si="26"/>
        <v>1.760786315718581E-4</v>
      </c>
      <c r="Q184" s="2">
        <f t="shared" si="27"/>
        <v>-4.8399342838506142E-6</v>
      </c>
      <c r="R184" s="2">
        <f t="shared" si="28"/>
        <v>-1.5931724692745642E-4</v>
      </c>
      <c r="S184" s="2">
        <f t="shared" si="29"/>
        <v>-3.0588996559043644E-4</v>
      </c>
      <c r="T184" s="2">
        <f t="shared" si="30"/>
        <v>-2.1314052965648207E-3</v>
      </c>
      <c r="U184" s="2">
        <f t="shared" si="31"/>
        <v>-3.228172293745773E-3</v>
      </c>
      <c r="V184" s="2">
        <f t="shared" si="32"/>
        <v>-4.1130042538643158E-3</v>
      </c>
      <c r="W184" s="2">
        <f t="shared" si="33"/>
        <v>-4.4633191803177237E-3</v>
      </c>
      <c r="X184" s="2">
        <f t="shared" si="34"/>
        <v>-4.499146860903705E-3</v>
      </c>
      <c r="Y184" s="2">
        <f t="shared" si="35"/>
        <v>-4.5526086655161479E-3</v>
      </c>
    </row>
    <row r="185" spans="1:25" x14ac:dyDescent="0.35">
      <c r="A185" s="10">
        <v>41540</v>
      </c>
      <c r="B185" s="6">
        <v>-4.1999248069999997E-3</v>
      </c>
      <c r="C185" s="6">
        <v>-2.3741257250000001E-3</v>
      </c>
      <c r="D185" s="6">
        <v>3.1068767399999999E-4</v>
      </c>
      <c r="E185" s="6">
        <v>4.1778945300000004E-4</v>
      </c>
      <c r="F185" s="6">
        <v>3.3109292699999999E-4</v>
      </c>
      <c r="G185" s="6">
        <v>3.6420221969999999E-4</v>
      </c>
      <c r="H185" s="6">
        <v>-6.3391100199999991E-4</v>
      </c>
      <c r="I185" s="6">
        <v>9.0925891700000001E-3</v>
      </c>
      <c r="J185" s="6">
        <v>5.8737151249999998E-3</v>
      </c>
      <c r="K185" s="6">
        <v>-1.0572432020000001E-3</v>
      </c>
      <c r="L185" s="6">
        <v>-8.2177709299999999E-3</v>
      </c>
      <c r="N185" s="2">
        <f t="shared" si="24"/>
        <v>-1.7104323158587268E-3</v>
      </c>
      <c r="O185" s="2">
        <f t="shared" si="25"/>
        <v>9.5023884820783118E-6</v>
      </c>
      <c r="P185" s="2">
        <f t="shared" si="26"/>
        <v>-1.0034877330992409E-4</v>
      </c>
      <c r="Q185" s="2">
        <f t="shared" si="27"/>
        <v>-6.1936413790506244E-4</v>
      </c>
      <c r="R185" s="2">
        <f t="shared" si="28"/>
        <v>-1.0583636033036985E-3</v>
      </c>
      <c r="S185" s="2">
        <f t="shared" si="29"/>
        <v>-1.4848784423924719E-3</v>
      </c>
      <c r="T185" s="2">
        <f t="shared" si="30"/>
        <v>-1.2907060187606122E-3</v>
      </c>
      <c r="U185" s="2">
        <f t="shared" si="31"/>
        <v>-1.1727144905778393E-3</v>
      </c>
      <c r="V185" s="2">
        <f t="shared" si="32"/>
        <v>-1.0537038445767881E-3</v>
      </c>
      <c r="W185" s="2">
        <f t="shared" si="33"/>
        <v>-1.5660246948053101E-3</v>
      </c>
      <c r="X185" s="2">
        <f t="shared" si="34"/>
        <v>-1.6821352889163049E-3</v>
      </c>
      <c r="Y185" s="2">
        <f t="shared" si="35"/>
        <v>-1.7104323158587268E-3</v>
      </c>
    </row>
    <row r="186" spans="1:25" x14ac:dyDescent="0.35">
      <c r="A186" s="10">
        <v>41541</v>
      </c>
      <c r="B186" s="6">
        <v>-1.3120677999999999E-5</v>
      </c>
      <c r="C186" s="6">
        <v>4.9478096700000004E-4</v>
      </c>
      <c r="D186" s="6">
        <v>1.238275836E-3</v>
      </c>
      <c r="E186" s="6">
        <v>4.6498148000000003E-4</v>
      </c>
      <c r="F186" s="6">
        <v>3.3109292699999999E-4</v>
      </c>
      <c r="G186" s="6">
        <v>3.6420221969999999E-4</v>
      </c>
      <c r="H186" s="6">
        <v>-1.0714378E-5</v>
      </c>
      <c r="I186" s="6">
        <v>-3.1317534159999998E-3</v>
      </c>
      <c r="J186" s="6">
        <v>3.6496350360000003E-3</v>
      </c>
      <c r="K186" s="6">
        <v>1.9572450700000002E-4</v>
      </c>
      <c r="L186" s="6">
        <v>-4.6607975140000001E-3</v>
      </c>
      <c r="N186" s="2">
        <f t="shared" si="24"/>
        <v>-1.4626647567096771E-3</v>
      </c>
      <c r="O186" s="2">
        <f t="shared" si="25"/>
        <v>-4.8963857618308305E-4</v>
      </c>
      <c r="P186" s="2">
        <f t="shared" si="26"/>
        <v>3.0356021506088807E-4</v>
      </c>
      <c r="Q186" s="2">
        <f t="shared" si="27"/>
        <v>1.4245296591978448E-4</v>
      </c>
      <c r="R186" s="2">
        <f t="shared" si="28"/>
        <v>3.0716052639962561E-5</v>
      </c>
      <c r="S186" s="2">
        <f t="shared" si="29"/>
        <v>-8.2500820631352693E-5</v>
      </c>
      <c r="T186" s="2">
        <f t="shared" si="30"/>
        <v>-4.3705236719733846E-4</v>
      </c>
      <c r="U186" s="2">
        <f t="shared" si="31"/>
        <v>-7.7817127829559406E-4</v>
      </c>
      <c r="V186" s="2">
        <f t="shared" si="32"/>
        <v>-1.0482334104440555E-3</v>
      </c>
      <c r="W186" s="2">
        <f t="shared" si="33"/>
        <v>-1.2759143229268688E-3</v>
      </c>
      <c r="X186" s="2">
        <f t="shared" si="34"/>
        <v>-1.3420386502404514E-3</v>
      </c>
      <c r="Y186" s="2">
        <f t="shared" si="35"/>
        <v>-1.4626647567096771E-3</v>
      </c>
    </row>
    <row r="187" spans="1:25" x14ac:dyDescent="0.35">
      <c r="A187" s="10">
        <v>41542</v>
      </c>
      <c r="B187" s="6">
        <v>-6.1763041599999999E-3</v>
      </c>
      <c r="C187" s="6">
        <v>-4.126570322E-3</v>
      </c>
      <c r="D187" s="6">
        <v>-1.129805102E-3</v>
      </c>
      <c r="E187" s="6">
        <v>3.3208001100000002E-4</v>
      </c>
      <c r="F187" s="6">
        <v>3.3510794599999998E-4</v>
      </c>
      <c r="G187" s="6">
        <v>3.6861874060000003E-4</v>
      </c>
      <c r="H187" s="6">
        <v>2.2737332040000001E-3</v>
      </c>
      <c r="I187" s="6">
        <v>-3.1232202240000003E-3</v>
      </c>
      <c r="J187" s="6">
        <v>7.2727272699999997E-4</v>
      </c>
      <c r="K187" s="6">
        <v>6.2547109639999997E-3</v>
      </c>
      <c r="L187" s="6">
        <v>8.8449531739999993E-3</v>
      </c>
      <c r="N187" s="2">
        <f t="shared" si="24"/>
        <v>-2.1079865640664004E-3</v>
      </c>
      <c r="O187" s="2">
        <f t="shared" si="25"/>
        <v>-1.3587656603371626E-3</v>
      </c>
      <c r="P187" s="2">
        <f t="shared" si="26"/>
        <v>5.0928690967111064E-4</v>
      </c>
      <c r="Q187" s="2">
        <f t="shared" si="27"/>
        <v>5.545248650161462E-4</v>
      </c>
      <c r="R187" s="2">
        <f t="shared" si="28"/>
        <v>4.4812672313347538E-4</v>
      </c>
      <c r="S187" s="2">
        <f t="shared" si="29"/>
        <v>3.3352327825878956E-4</v>
      </c>
      <c r="T187" s="2">
        <f t="shared" si="30"/>
        <v>-1.716745620489533E-4</v>
      </c>
      <c r="U187" s="2">
        <f t="shared" si="31"/>
        <v>-6.8874155633121751E-4</v>
      </c>
      <c r="V187" s="2">
        <f t="shared" si="32"/>
        <v>-1.0818031664778522E-3</v>
      </c>
      <c r="W187" s="2">
        <f t="shared" si="33"/>
        <v>-1.8033616149493164E-3</v>
      </c>
      <c r="X187" s="2">
        <f t="shared" si="34"/>
        <v>-1.9665878549235552E-3</v>
      </c>
      <c r="Y187" s="2">
        <f t="shared" si="35"/>
        <v>-2.1079865640664004E-3</v>
      </c>
    </row>
    <row r="188" spans="1:25" x14ac:dyDescent="0.35">
      <c r="A188" s="10">
        <v>41543</v>
      </c>
      <c r="B188" s="6">
        <v>-7.7049874330000004E-3</v>
      </c>
      <c r="C188" s="6">
        <v>-4.8967639299999999E-3</v>
      </c>
      <c r="D188" s="6">
        <v>-8.118100089999999E-4</v>
      </c>
      <c r="E188" s="6">
        <v>1.4722506300000001E-4</v>
      </c>
      <c r="F188" s="6">
        <v>3.3182323100000002E-4</v>
      </c>
      <c r="G188" s="6">
        <v>3.6500555410000005E-4</v>
      </c>
      <c r="H188" s="6">
        <v>1.726246341E-3</v>
      </c>
      <c r="I188" s="6">
        <v>-8.827703139E-3</v>
      </c>
      <c r="J188" s="6">
        <v>-3.6337209300000002E-3</v>
      </c>
      <c r="K188" s="6">
        <v>1.04437514E-3</v>
      </c>
      <c r="L188" s="6">
        <v>9.2831356369999993E-3</v>
      </c>
      <c r="N188" s="2">
        <f t="shared" si="24"/>
        <v>-4.1933343766954049E-3</v>
      </c>
      <c r="O188" s="2">
        <f t="shared" si="25"/>
        <v>-2.8550984846308146E-3</v>
      </c>
      <c r="P188" s="2">
        <f t="shared" si="26"/>
        <v>3.0320411291118128E-4</v>
      </c>
      <c r="Q188" s="2">
        <f t="shared" si="27"/>
        <v>3.7340426676594487E-4</v>
      </c>
      <c r="R188" s="2">
        <f t="shared" si="28"/>
        <v>3.0773513649192037E-4</v>
      </c>
      <c r="S188" s="2">
        <f t="shared" si="29"/>
        <v>2.3414853307442531E-4</v>
      </c>
      <c r="T188" s="2">
        <f t="shared" si="30"/>
        <v>-9.5632772608604793E-4</v>
      </c>
      <c r="U188" s="2">
        <f t="shared" si="31"/>
        <v>-1.9532043724936787E-3</v>
      </c>
      <c r="V188" s="2">
        <f t="shared" si="32"/>
        <v>-2.7257027056247704E-3</v>
      </c>
      <c r="W188" s="2">
        <f t="shared" si="33"/>
        <v>-3.7775577565261256E-3</v>
      </c>
      <c r="X188" s="2">
        <f t="shared" si="34"/>
        <v>-4.0008070333128589E-3</v>
      </c>
      <c r="Y188" s="2">
        <f t="shared" si="35"/>
        <v>-4.1933343766954049E-3</v>
      </c>
    </row>
    <row r="189" spans="1:25" x14ac:dyDescent="0.35">
      <c r="A189" s="10">
        <v>41544</v>
      </c>
      <c r="B189" s="6">
        <v>-4.0125147639999996E-3</v>
      </c>
      <c r="C189" s="6">
        <v>-2.459932686E-3</v>
      </c>
      <c r="D189" s="6">
        <v>-2.17065709E-4</v>
      </c>
      <c r="E189" s="6">
        <v>4.0721861700000002E-4</v>
      </c>
      <c r="F189" s="6">
        <v>3.3145809600000002E-4</v>
      </c>
      <c r="G189" s="6">
        <v>3.6460390560000007E-4</v>
      </c>
      <c r="H189" s="6">
        <v>8.6858879799999995E-4</v>
      </c>
      <c r="I189" s="6">
        <v>-8.1811758600000008E-4</v>
      </c>
      <c r="J189" s="6">
        <v>7.2939460200000005E-4</v>
      </c>
      <c r="K189" s="6">
        <v>1.8923041500000001E-3</v>
      </c>
      <c r="L189" s="6">
        <v>1.53295861E-3</v>
      </c>
      <c r="N189" s="2">
        <f t="shared" si="24"/>
        <v>-1.9412587167377613E-3</v>
      </c>
      <c r="O189" s="2">
        <f t="shared" si="25"/>
        <v>-9.6437841386481579E-4</v>
      </c>
      <c r="P189" s="2">
        <f t="shared" si="26"/>
        <v>3.0524850127576925E-4</v>
      </c>
      <c r="Q189" s="2">
        <f t="shared" si="27"/>
        <v>1.5365827526253749E-4</v>
      </c>
      <c r="R189" s="2">
        <f t="shared" si="28"/>
        <v>-3.7636888448402945E-5</v>
      </c>
      <c r="S189" s="2">
        <f t="shared" si="29"/>
        <v>-2.2783259282846061E-4</v>
      </c>
      <c r="T189" s="2">
        <f t="shared" si="30"/>
        <v>-6.1085694751817667E-4</v>
      </c>
      <c r="U189" s="2">
        <f t="shared" si="31"/>
        <v>-9.502097682532731E-4</v>
      </c>
      <c r="V189" s="2">
        <f t="shared" si="32"/>
        <v>-1.2057020882329252E-3</v>
      </c>
      <c r="W189" s="2">
        <f t="shared" si="33"/>
        <v>-1.7366850116037936E-3</v>
      </c>
      <c r="X189" s="2">
        <f t="shared" si="34"/>
        <v>-1.8542638424779957E-3</v>
      </c>
      <c r="Y189" s="2">
        <f t="shared" si="35"/>
        <v>-1.9412587167377613E-3</v>
      </c>
    </row>
    <row r="190" spans="1:25" x14ac:dyDescent="0.35">
      <c r="A190" s="10">
        <v>41547</v>
      </c>
      <c r="B190" s="6">
        <v>8.8952314799999998E-4</v>
      </c>
      <c r="C190" s="6">
        <v>3.3258025500000003E-4</v>
      </c>
      <c r="D190" s="6">
        <v>-4.6892806299999999E-4</v>
      </c>
      <c r="E190" s="6">
        <v>8.8681310999999991E-5</v>
      </c>
      <c r="F190" s="6">
        <v>3.3145809600000002E-4</v>
      </c>
      <c r="G190" s="6">
        <v>3.6460390560000007E-4</v>
      </c>
      <c r="H190" s="6">
        <v>-2.5513923770000002E-3</v>
      </c>
      <c r="I190" s="6">
        <v>-2.6052327962000001E-2</v>
      </c>
      <c r="J190" s="6">
        <v>-8.7463556850000002E-3</v>
      </c>
      <c r="K190" s="6">
        <v>6.0755348410000002E-3</v>
      </c>
      <c r="L190" s="6">
        <v>-2.4489795918000001E-2</v>
      </c>
      <c r="N190" s="2">
        <f t="shared" si="24"/>
        <v>-1.0262963133539098E-2</v>
      </c>
      <c r="O190" s="2">
        <f t="shared" si="25"/>
        <v>-7.4814685359593054E-3</v>
      </c>
      <c r="P190" s="2">
        <f t="shared" si="26"/>
        <v>-1.2772677567154283E-3</v>
      </c>
      <c r="Q190" s="2">
        <f t="shared" si="27"/>
        <v>-2.7627383301617168E-3</v>
      </c>
      <c r="R190" s="2">
        <f t="shared" si="28"/>
        <v>-4.0443065296384704E-3</v>
      </c>
      <c r="S190" s="2">
        <f t="shared" si="29"/>
        <v>-5.2795781208081725E-3</v>
      </c>
      <c r="T190" s="2">
        <f t="shared" si="30"/>
        <v>-7.5077906305518055E-3</v>
      </c>
      <c r="U190" s="2">
        <f t="shared" si="31"/>
        <v>-8.8034688733596572E-3</v>
      </c>
      <c r="V190" s="2">
        <f t="shared" si="32"/>
        <v>-9.8608691795390377E-3</v>
      </c>
      <c r="W190" s="2">
        <f t="shared" si="33"/>
        <v>-9.9953028834331818E-3</v>
      </c>
      <c r="X190" s="2">
        <f t="shared" si="34"/>
        <v>-1.0031832356619676E-2</v>
      </c>
      <c r="Y190" s="2">
        <f t="shared" si="35"/>
        <v>-1.0262963133539098E-2</v>
      </c>
    </row>
    <row r="191" spans="1:25" x14ac:dyDescent="0.35">
      <c r="A191" s="10">
        <v>41548</v>
      </c>
      <c r="B191" s="6">
        <v>-2.6246409850000001E-3</v>
      </c>
      <c r="C191" s="6">
        <v>-2.2061488679999998E-3</v>
      </c>
      <c r="D191" s="6">
        <v>-1.603069318E-3</v>
      </c>
      <c r="E191" s="6">
        <v>2.5223671699999998E-4</v>
      </c>
      <c r="F191" s="6">
        <v>3.3145809600000002E-4</v>
      </c>
      <c r="G191" s="6">
        <v>3.6460390560000007E-4</v>
      </c>
      <c r="H191" s="6">
        <v>-3.8138580189999998E-3</v>
      </c>
      <c r="I191" s="6">
        <v>1.6068630823000002E-2</v>
      </c>
      <c r="J191" s="6">
        <v>1.4705882349999998E-3</v>
      </c>
      <c r="K191" s="6">
        <v>8.2088327000000001E-4</v>
      </c>
      <c r="L191" s="6">
        <v>9.9372384939999999E-3</v>
      </c>
      <c r="N191" s="2">
        <f t="shared" si="24"/>
        <v>4.0611919387092896E-3</v>
      </c>
      <c r="O191" s="2">
        <f t="shared" si="25"/>
        <v>2.6765586879596475E-3</v>
      </c>
      <c r="P191" s="2">
        <f t="shared" si="26"/>
        <v>3.9179407992024305E-5</v>
      </c>
      <c r="Q191" s="2">
        <f t="shared" si="27"/>
        <v>1.9398408745522114E-4</v>
      </c>
      <c r="R191" s="2">
        <f t="shared" si="28"/>
        <v>4.967693296149267E-4</v>
      </c>
      <c r="S191" s="2">
        <f t="shared" si="29"/>
        <v>8.4916908180623896E-4</v>
      </c>
      <c r="T191" s="2">
        <f t="shared" si="30"/>
        <v>2.1346118093221317E-3</v>
      </c>
      <c r="U191" s="2">
        <f t="shared" si="31"/>
        <v>3.0228782179061251E-3</v>
      </c>
      <c r="V191" s="2">
        <f t="shared" si="32"/>
        <v>3.7482576995564983E-3</v>
      </c>
      <c r="W191" s="2">
        <f t="shared" si="33"/>
        <v>3.8296309248707842E-3</v>
      </c>
      <c r="X191" s="2">
        <f t="shared" si="34"/>
        <v>3.8641034473562751E-3</v>
      </c>
      <c r="Y191" s="2">
        <f t="shared" si="35"/>
        <v>4.0611919387092896E-3</v>
      </c>
    </row>
    <row r="192" spans="1:25" x14ac:dyDescent="0.35">
      <c r="A192" s="10">
        <v>41549</v>
      </c>
      <c r="B192" s="6">
        <v>3.9377131630000005E-3</v>
      </c>
      <c r="C192" s="6">
        <v>2.366564493E-3</v>
      </c>
      <c r="D192" s="6">
        <v>1.0473628800000001E-4</v>
      </c>
      <c r="E192" s="6">
        <v>2.9794727799999999E-4</v>
      </c>
      <c r="F192" s="6">
        <v>3.3109292699999999E-4</v>
      </c>
      <c r="G192" s="6">
        <v>3.6420221969999999E-4</v>
      </c>
      <c r="H192" s="6">
        <v>2.2136196240000001E-3</v>
      </c>
      <c r="I192" s="6">
        <v>-1.485548807E-3</v>
      </c>
      <c r="J192" s="6">
        <v>7.3421439100000002E-4</v>
      </c>
      <c r="K192" s="6">
        <v>3.730172315E-3</v>
      </c>
      <c r="L192" s="6">
        <v>-1.3464526152E-2</v>
      </c>
      <c r="N192" s="2">
        <f t="shared" si="24"/>
        <v>-9.0727260749642945E-4</v>
      </c>
      <c r="O192" s="2">
        <f t="shared" si="25"/>
        <v>-4.7774347587402409E-4</v>
      </c>
      <c r="P192" s="2">
        <f t="shared" si="26"/>
        <v>-1.4596876091561677E-5</v>
      </c>
      <c r="Q192" s="2">
        <f t="shared" si="27"/>
        <v>-6.1994096917826892E-4</v>
      </c>
      <c r="R192" s="2">
        <f t="shared" si="28"/>
        <v>-1.2674449199043458E-3</v>
      </c>
      <c r="S192" s="2">
        <f t="shared" si="29"/>
        <v>-1.9246051578678182E-3</v>
      </c>
      <c r="T192" s="2">
        <f t="shared" si="30"/>
        <v>-1.9325704252591276E-3</v>
      </c>
      <c r="U192" s="2">
        <f t="shared" si="31"/>
        <v>-1.7106156718266125E-3</v>
      </c>
      <c r="V192" s="2">
        <f t="shared" si="32"/>
        <v>-1.5504820850570289E-3</v>
      </c>
      <c r="W192" s="2">
        <f t="shared" si="33"/>
        <v>-1.0419992217516139E-3</v>
      </c>
      <c r="X192" s="2">
        <f t="shared" si="34"/>
        <v>-9.3970356361961545E-4</v>
      </c>
      <c r="Y192" s="2">
        <f t="shared" si="35"/>
        <v>-9.0727260749642945E-4</v>
      </c>
    </row>
    <row r="193" spans="1:25" x14ac:dyDescent="0.35">
      <c r="A193" s="10">
        <v>41550</v>
      </c>
      <c r="B193" s="6">
        <v>1.6891548E-5</v>
      </c>
      <c r="C193" s="6">
        <v>1.200446753E-3</v>
      </c>
      <c r="D193" s="6">
        <v>2.9108243379999997E-3</v>
      </c>
      <c r="E193" s="6">
        <v>6.3014763599999991E-4</v>
      </c>
      <c r="F193" s="6">
        <v>3.3109292699999999E-4</v>
      </c>
      <c r="G193" s="6">
        <v>3.6420221969999999E-4</v>
      </c>
      <c r="H193" s="6">
        <v>-1.8844773100000001E-4</v>
      </c>
      <c r="I193" s="6">
        <v>-1.1506591337000001E-2</v>
      </c>
      <c r="J193" s="6">
        <v>-9.5377842989999989E-3</v>
      </c>
      <c r="K193" s="6">
        <v>-8.7400785900000003E-4</v>
      </c>
      <c r="L193" s="6">
        <v>-1.049868766E-3</v>
      </c>
      <c r="N193" s="2">
        <f t="shared" si="24"/>
        <v>-2.8854252708665398E-3</v>
      </c>
      <c r="O193" s="2">
        <f t="shared" si="25"/>
        <v>-1.6334342933888243E-3</v>
      </c>
      <c r="P193" s="2">
        <f t="shared" si="26"/>
        <v>6.8632303427383949E-4</v>
      </c>
      <c r="Q193" s="2">
        <f t="shared" si="27"/>
        <v>8.2316801443633406E-4</v>
      </c>
      <c r="R193" s="2">
        <f t="shared" si="28"/>
        <v>1.0216492382424172E-3</v>
      </c>
      <c r="S193" s="2">
        <f t="shared" si="29"/>
        <v>1.2116582365577467E-3</v>
      </c>
      <c r="T193" s="2">
        <f t="shared" si="30"/>
        <v>-2.9204170456722552E-4</v>
      </c>
      <c r="U193" s="2">
        <f t="shared" si="31"/>
        <v>-1.3175704879835476E-3</v>
      </c>
      <c r="V193" s="2">
        <f t="shared" si="32"/>
        <v>-2.1339916375313602E-3</v>
      </c>
      <c r="W193" s="2">
        <f t="shared" si="33"/>
        <v>-2.7144077881839862E-3</v>
      </c>
      <c r="X193" s="2">
        <f t="shared" si="34"/>
        <v>-2.8075175786480217E-3</v>
      </c>
      <c r="Y193" s="2">
        <f t="shared" si="35"/>
        <v>-2.8854252708665398E-3</v>
      </c>
    </row>
    <row r="194" spans="1:25" x14ac:dyDescent="0.35">
      <c r="A194" s="10">
        <v>41551</v>
      </c>
      <c r="B194" s="6">
        <v>-1.4178631520000002E-3</v>
      </c>
      <c r="C194" s="6">
        <v>-5.9423927099999999E-4</v>
      </c>
      <c r="D194" s="6">
        <v>5.92561384E-4</v>
      </c>
      <c r="E194" s="6">
        <v>3.3097658600000001E-4</v>
      </c>
      <c r="F194" s="6">
        <v>3.3583751500000002E-4</v>
      </c>
      <c r="G194" s="6">
        <v>3.6942126650000006E-4</v>
      </c>
      <c r="H194" s="6">
        <v>1.191485157E-3</v>
      </c>
      <c r="I194" s="6">
        <v>6.8395282820000007E-3</v>
      </c>
      <c r="J194" s="6">
        <v>2.2222222220000002E-3</v>
      </c>
      <c r="K194" s="6">
        <v>4.6583409190000006E-3</v>
      </c>
      <c r="L194" s="6">
        <v>3.678402522E-3</v>
      </c>
      <c r="N194" s="2">
        <f t="shared" ref="N194:N257" si="36">SUMPRODUCT($B194:$L194,$B$2119:$L$2119)</f>
        <v>1.5663366489907797E-3</v>
      </c>
      <c r="O194" s="2">
        <f t="shared" ref="O194:O257" si="37">SUMPRODUCT($B194:$L194,$B$2123:$L$2123)</f>
        <v>1.5943406153184675E-3</v>
      </c>
      <c r="P194" s="2">
        <f t="shared" ref="P194:P257" si="38">SUMPRODUCT($B194:$L194,$B$2124:$L$2124)</f>
        <v>5.9153659969756801E-4</v>
      </c>
      <c r="Q194" s="2">
        <f t="shared" ref="Q194:Q257" si="39">SUMPRODUCT($B194:$L194,$B$2125:$L$2125)</f>
        <v>8.0243712812704394E-4</v>
      </c>
      <c r="R194" s="2">
        <f t="shared" ref="R194:R257" si="40">SUMPRODUCT($B194:$L194,$B$2126:$L$2126)</f>
        <v>9.6148089851143129E-4</v>
      </c>
      <c r="S194" s="2">
        <f t="shared" ref="S194:S257" si="41">SUMPRODUCT($B194:$L194,$B$2127:$L$2127)</f>
        <v>1.1074337538768556E-3</v>
      </c>
      <c r="T194" s="2">
        <f t="shared" ref="T194:T257" si="42">SUMPRODUCT($B194:$L194,$B$2128:$L$2128)</f>
        <v>1.431722356109345E-3</v>
      </c>
      <c r="U194" s="2">
        <f t="shared" ref="U194:U257" si="43">SUMPRODUCT($B194:$L194,$B$2129:$L$2129)</f>
        <v>1.6126259531318258E-3</v>
      </c>
      <c r="V194" s="2">
        <f t="shared" ref="V194:V257" si="44">SUMPRODUCT($B194:$L194,$B$2130:$L$2130)</f>
        <v>1.7696681276783816E-3</v>
      </c>
      <c r="W194" s="2">
        <f t="shared" ref="W194:W257" si="45">SUMPRODUCT($B194:$L194,$B$2131:$L$2131)</f>
        <v>1.5710189622934973E-3</v>
      </c>
      <c r="X194" s="2">
        <f t="shared" ref="X194:X257" si="46">SUMPRODUCT($B194:$L194,$B$2132:$L$2132)</f>
        <v>1.5326112614186161E-3</v>
      </c>
      <c r="Y194" s="2">
        <f t="shared" ref="Y194:Y257" si="47">SUMPRODUCT($B194:$L194,$B$2133:$L$2133)</f>
        <v>1.5663366489907797E-3</v>
      </c>
    </row>
    <row r="195" spans="1:25" x14ac:dyDescent="0.35">
      <c r="A195" s="10">
        <v>41554</v>
      </c>
      <c r="B195" s="6">
        <v>1.7681229109999998E-3</v>
      </c>
      <c r="C195" s="6">
        <v>1.5797441679999999E-3</v>
      </c>
      <c r="D195" s="6">
        <v>1.3088450360000002E-3</v>
      </c>
      <c r="E195" s="6">
        <v>4.6737955300000004E-4</v>
      </c>
      <c r="F195" s="6">
        <v>3.3510794599999998E-4</v>
      </c>
      <c r="G195" s="6">
        <v>3.6861874060000003E-4</v>
      </c>
      <c r="H195" s="6">
        <v>1.67840548E-4</v>
      </c>
      <c r="I195" s="6">
        <v>-8.1554647290000004E-3</v>
      </c>
      <c r="J195" s="6">
        <v>-2.2172949000000002E-3</v>
      </c>
      <c r="K195" s="6">
        <v>-4.1624487659999996E-3</v>
      </c>
      <c r="L195" s="6">
        <v>-6.2827225129999994E-3</v>
      </c>
      <c r="N195" s="2">
        <f t="shared" si="36"/>
        <v>-2.1318518255705964E-3</v>
      </c>
      <c r="O195" s="2">
        <f t="shared" si="37"/>
        <v>-1.3287953870419512E-3</v>
      </c>
      <c r="P195" s="2">
        <f t="shared" si="38"/>
        <v>2.4477211299080793E-4</v>
      </c>
      <c r="Q195" s="2">
        <f t="shared" si="39"/>
        <v>1.3447420025054974E-5</v>
      </c>
      <c r="R195" s="2">
        <f t="shared" si="40"/>
        <v>-1.7175502447562953E-4</v>
      </c>
      <c r="S195" s="2">
        <f t="shared" si="41"/>
        <v>-3.5744440095799885E-4</v>
      </c>
      <c r="T195" s="2">
        <f t="shared" si="42"/>
        <v>-1.1074045067606039E-3</v>
      </c>
      <c r="U195" s="2">
        <f t="shared" si="43"/>
        <v>-1.5902199362311164E-3</v>
      </c>
      <c r="V195" s="2">
        <f t="shared" si="44"/>
        <v>-1.9840019770036594E-3</v>
      </c>
      <c r="W195" s="2">
        <f t="shared" si="45"/>
        <v>-2.0397027330146455E-3</v>
      </c>
      <c r="X195" s="2">
        <f t="shared" si="46"/>
        <v>-2.0524315417222239E-3</v>
      </c>
      <c r="Y195" s="2">
        <f t="shared" si="47"/>
        <v>-2.1318518255705964E-3</v>
      </c>
    </row>
    <row r="196" spans="1:25" x14ac:dyDescent="0.35">
      <c r="A196" s="10">
        <v>41555</v>
      </c>
      <c r="B196" s="6">
        <v>4.2409119059999998E-3</v>
      </c>
      <c r="C196" s="6">
        <v>2.8935186720000002E-3</v>
      </c>
      <c r="D196" s="6">
        <v>9.55006135E-4</v>
      </c>
      <c r="E196" s="6">
        <v>3.8346223199999999E-4</v>
      </c>
      <c r="F196" s="6">
        <v>3.3510794599999998E-4</v>
      </c>
      <c r="G196" s="6">
        <v>3.6861874060000003E-4</v>
      </c>
      <c r="H196" s="6">
        <v>-6.2664124099999995E-4</v>
      </c>
      <c r="I196" s="6">
        <v>-2.0031669110000001E-3</v>
      </c>
      <c r="J196" s="6">
        <v>-1.4814814809999998E-3</v>
      </c>
      <c r="K196" s="6">
        <v>-7.1085840000000004E-6</v>
      </c>
      <c r="L196" s="6">
        <v>-1.0537407798E-2</v>
      </c>
      <c r="N196" s="2">
        <f t="shared" si="36"/>
        <v>-3.3834662689492465E-4</v>
      </c>
      <c r="O196" s="2">
        <f t="shared" si="37"/>
        <v>-1.4664178234140117E-4</v>
      </c>
      <c r="P196" s="2">
        <f t="shared" si="38"/>
        <v>6.58453536335913E-6</v>
      </c>
      <c r="Q196" s="2">
        <f t="shared" si="39"/>
        <v>-3.8475837058930384E-4</v>
      </c>
      <c r="R196" s="2">
        <f t="shared" si="40"/>
        <v>-6.7685856585751191E-4</v>
      </c>
      <c r="S196" s="2">
        <f t="shared" si="41"/>
        <v>-9.5897947792283509E-4</v>
      </c>
      <c r="T196" s="2">
        <f t="shared" si="42"/>
        <v>-1.0650185108777913E-3</v>
      </c>
      <c r="U196" s="2">
        <f t="shared" si="43"/>
        <v>-9.6235757212693725E-4</v>
      </c>
      <c r="V196" s="2">
        <f t="shared" si="44"/>
        <v>-8.9610598012940354E-4</v>
      </c>
      <c r="W196" s="2">
        <f t="shared" si="45"/>
        <v>-4.8027215344198645E-4</v>
      </c>
      <c r="X196" s="2">
        <f t="shared" si="46"/>
        <v>-3.8645652304158408E-4</v>
      </c>
      <c r="Y196" s="2">
        <f t="shared" si="47"/>
        <v>-3.3834662689492465E-4</v>
      </c>
    </row>
    <row r="197" spans="1:25" x14ac:dyDescent="0.35">
      <c r="A197" s="10">
        <v>41556</v>
      </c>
      <c r="B197" s="6">
        <v>5.2874229129999993E-3</v>
      </c>
      <c r="C197" s="6">
        <v>4.1344771600000003E-3</v>
      </c>
      <c r="D197" s="6">
        <v>2.4702727050000001E-3</v>
      </c>
      <c r="E197" s="6">
        <v>3.2582958099999998E-4</v>
      </c>
      <c r="F197" s="6">
        <v>3.3656695E-4</v>
      </c>
      <c r="G197" s="6">
        <v>3.7022364500000001E-4</v>
      </c>
      <c r="H197" s="6">
        <v>3.1420198699999997E-4</v>
      </c>
      <c r="I197" s="6">
        <v>4.4922771070000003E-3</v>
      </c>
      <c r="J197" s="6">
        <v>6.6765578639999996E-3</v>
      </c>
      <c r="K197" s="6">
        <v>5.6158209799999997E-4</v>
      </c>
      <c r="L197" s="6">
        <v>-5.3248136299999997E-4</v>
      </c>
      <c r="N197" s="2">
        <f t="shared" si="36"/>
        <v>3.8966284062489139E-3</v>
      </c>
      <c r="O197" s="2">
        <f t="shared" si="37"/>
        <v>3.1316840612263573E-3</v>
      </c>
      <c r="P197" s="2">
        <f t="shared" si="38"/>
        <v>7.4352317727100869E-4</v>
      </c>
      <c r="Q197" s="2">
        <f t="shared" si="39"/>
        <v>1.2004460080577727E-3</v>
      </c>
      <c r="R197" s="2">
        <f t="shared" si="40"/>
        <v>1.6934581010383952E-3</v>
      </c>
      <c r="S197" s="2">
        <f t="shared" si="41"/>
        <v>2.1639405247946457E-3</v>
      </c>
      <c r="T197" s="2">
        <f t="shared" si="42"/>
        <v>2.79620397667864E-3</v>
      </c>
      <c r="U197" s="2">
        <f t="shared" si="43"/>
        <v>3.1346400698030324E-3</v>
      </c>
      <c r="V197" s="2">
        <f t="shared" si="44"/>
        <v>3.3944463735068667E-3</v>
      </c>
      <c r="W197" s="2">
        <f t="shared" si="45"/>
        <v>3.8083630082420541E-3</v>
      </c>
      <c r="X197" s="2">
        <f t="shared" si="46"/>
        <v>3.880986840322182E-3</v>
      </c>
      <c r="Y197" s="2">
        <f t="shared" si="47"/>
        <v>3.8966284062489139E-3</v>
      </c>
    </row>
    <row r="198" spans="1:25" x14ac:dyDescent="0.35">
      <c r="A198" s="10">
        <v>41557</v>
      </c>
      <c r="B198" s="6">
        <v>-1.7609174720000001E-3</v>
      </c>
      <c r="C198" s="6">
        <v>-2.463460595E-3</v>
      </c>
      <c r="D198" s="6">
        <v>-3.4803871910000003E-3</v>
      </c>
      <c r="E198" s="6">
        <v>-2.4067172400000001E-4</v>
      </c>
      <c r="F198" s="6">
        <v>3.5512258999999995E-4</v>
      </c>
      <c r="G198" s="6">
        <v>3.9063484899999997E-4</v>
      </c>
      <c r="H198" s="6">
        <v>-9.1094624500000004E-4</v>
      </c>
      <c r="I198" s="6">
        <v>8.5447313829999996E-3</v>
      </c>
      <c r="J198" s="6">
        <v>6.6322770819999995E-3</v>
      </c>
      <c r="K198" s="6">
        <v>-2.9484273869999997E-3</v>
      </c>
      <c r="L198" s="6">
        <v>6.9259456580000002E-3</v>
      </c>
      <c r="N198" s="2">
        <f t="shared" si="36"/>
        <v>2.3900578353997608E-3</v>
      </c>
      <c r="O198" s="2">
        <f t="shared" si="37"/>
        <v>9.7001620997556209E-4</v>
      </c>
      <c r="P198" s="2">
        <f t="shared" si="38"/>
        <v>-4.1566739490754551E-4</v>
      </c>
      <c r="Q198" s="2">
        <f t="shared" si="39"/>
        <v>-5.272805609309166E-4</v>
      </c>
      <c r="R198" s="2">
        <f t="shared" si="40"/>
        <v>-6.6172656738179905E-4</v>
      </c>
      <c r="S198" s="2">
        <f t="shared" si="41"/>
        <v>-7.658845992900593E-4</v>
      </c>
      <c r="T198" s="2">
        <f t="shared" si="42"/>
        <v>4.4749928649238816E-4</v>
      </c>
      <c r="U198" s="2">
        <f t="shared" si="43"/>
        <v>1.246836293509871E-3</v>
      </c>
      <c r="V198" s="2">
        <f t="shared" si="44"/>
        <v>1.8859561014141547E-3</v>
      </c>
      <c r="W198" s="2">
        <f t="shared" si="45"/>
        <v>2.2743403798962045E-3</v>
      </c>
      <c r="X198" s="2">
        <f t="shared" si="46"/>
        <v>2.3328882170903114E-3</v>
      </c>
      <c r="Y198" s="2">
        <f t="shared" si="47"/>
        <v>2.3900578353997608E-3</v>
      </c>
    </row>
    <row r="199" spans="1:25" x14ac:dyDescent="0.35">
      <c r="A199" s="10">
        <v>41558</v>
      </c>
      <c r="B199" s="6">
        <v>-4.2690866299999999E-4</v>
      </c>
      <c r="C199" s="6">
        <v>-3.0683950900000002E-4</v>
      </c>
      <c r="D199" s="6">
        <v>-1.3273983600000001E-4</v>
      </c>
      <c r="E199" s="6">
        <v>1.9125377900000001E-4</v>
      </c>
      <c r="F199" s="6">
        <v>3.53670364E-4</v>
      </c>
      <c r="G199" s="6">
        <v>3.8903740040000006E-4</v>
      </c>
      <c r="H199" s="6">
        <v>7.8925159900000003E-4</v>
      </c>
      <c r="I199" s="6">
        <v>2.8870103400000001E-3</v>
      </c>
      <c r="J199" s="6">
        <v>2.1961932649999997E-3</v>
      </c>
      <c r="K199" s="6">
        <v>1.7671621370000002E-3</v>
      </c>
      <c r="L199" s="6">
        <v>5.2910052910000007E-3</v>
      </c>
      <c r="N199" s="2">
        <f t="shared" si="36"/>
        <v>1.5261066570712606E-3</v>
      </c>
      <c r="O199" s="2">
        <f t="shared" si="37"/>
        <v>1.0634899163880613E-3</v>
      </c>
      <c r="P199" s="2">
        <f t="shared" si="38"/>
        <v>4.2471376899324946E-4</v>
      </c>
      <c r="Q199" s="2">
        <f t="shared" si="39"/>
        <v>6.4316285613352775E-4</v>
      </c>
      <c r="R199" s="2">
        <f t="shared" si="40"/>
        <v>8.1098983307654473E-4</v>
      </c>
      <c r="S199" s="2">
        <f t="shared" si="41"/>
        <v>9.7296241525128167E-4</v>
      </c>
      <c r="T199" s="2">
        <f t="shared" si="42"/>
        <v>1.2701858565136062E-3</v>
      </c>
      <c r="U199" s="2">
        <f t="shared" si="43"/>
        <v>1.4123135663279894E-3</v>
      </c>
      <c r="V199" s="2">
        <f t="shared" si="44"/>
        <v>1.529054816078236E-3</v>
      </c>
      <c r="W199" s="2">
        <f t="shared" si="45"/>
        <v>1.5264523072295063E-3</v>
      </c>
      <c r="X199" s="2">
        <f t="shared" si="46"/>
        <v>1.520930159904582E-3</v>
      </c>
      <c r="Y199" s="2">
        <f t="shared" si="47"/>
        <v>1.5261066570712606E-3</v>
      </c>
    </row>
    <row r="200" spans="1:25" x14ac:dyDescent="0.35">
      <c r="A200" s="10">
        <v>41561</v>
      </c>
      <c r="B200" s="6">
        <v>1.14898641E-4</v>
      </c>
      <c r="C200" s="6">
        <v>2.5696159999999999E-6</v>
      </c>
      <c r="D200" s="6">
        <v>-1.6025868899999999E-4</v>
      </c>
      <c r="E200" s="6">
        <v>3.7125238400000001E-4</v>
      </c>
      <c r="F200" s="6">
        <v>3.5475958300000001E-4</v>
      </c>
      <c r="G200" s="6">
        <v>3.9023554130000006E-4</v>
      </c>
      <c r="H200" s="6">
        <v>2.8190424800000002E-4</v>
      </c>
      <c r="I200" s="6">
        <v>1.9210145063999998E-2</v>
      </c>
      <c r="J200" s="6">
        <v>4.3827611400000001E-3</v>
      </c>
      <c r="K200" s="6">
        <v>3.6134465740000001E-3</v>
      </c>
      <c r="L200" s="6">
        <v>3.1578947369999997E-3</v>
      </c>
      <c r="N200" s="2">
        <f t="shared" si="36"/>
        <v>4.9536799458991931E-3</v>
      </c>
      <c r="O200" s="2">
        <f t="shared" si="37"/>
        <v>3.9424623178961104E-3</v>
      </c>
      <c r="P200" s="2">
        <f t="shared" si="38"/>
        <v>5.0165026582509725E-4</v>
      </c>
      <c r="Q200" s="2">
        <f t="shared" si="39"/>
        <v>6.5681510979001025E-4</v>
      </c>
      <c r="R200" s="2">
        <f t="shared" si="40"/>
        <v>8.0742719864719818E-4</v>
      </c>
      <c r="S200" s="2">
        <f t="shared" si="41"/>
        <v>9.6008203856967123E-4</v>
      </c>
      <c r="T200" s="2">
        <f t="shared" si="42"/>
        <v>2.4109525744742577E-3</v>
      </c>
      <c r="U200" s="2">
        <f t="shared" si="43"/>
        <v>3.497183493430115E-3</v>
      </c>
      <c r="V200" s="2">
        <f t="shared" si="44"/>
        <v>4.3763486235077623E-3</v>
      </c>
      <c r="W200" s="2">
        <f t="shared" si="45"/>
        <v>4.6579003098325923E-3</v>
      </c>
      <c r="X200" s="2">
        <f t="shared" si="46"/>
        <v>4.7312508528405267E-3</v>
      </c>
      <c r="Y200" s="2">
        <f t="shared" si="47"/>
        <v>4.9536799458991931E-3</v>
      </c>
    </row>
    <row r="201" spans="1:25" x14ac:dyDescent="0.35">
      <c r="A201" s="10">
        <v>41562</v>
      </c>
      <c r="B201" s="6">
        <v>1.4164741799999999E-4</v>
      </c>
      <c r="C201" s="6">
        <v>1.19753696E-4</v>
      </c>
      <c r="D201" s="6">
        <v>8.8008557999999995E-5</v>
      </c>
      <c r="E201" s="6">
        <v>4.2672787800000002E-4</v>
      </c>
      <c r="F201" s="6">
        <v>3.5475958300000001E-4</v>
      </c>
      <c r="G201" s="6">
        <v>3.9023554130000006E-4</v>
      </c>
      <c r="H201" s="6">
        <v>1.099696924E-3</v>
      </c>
      <c r="I201" s="6">
        <v>1.4952925973999999E-2</v>
      </c>
      <c r="J201" s="6">
        <v>-2.181818182E-3</v>
      </c>
      <c r="K201" s="6">
        <v>-7.37097254E-4</v>
      </c>
      <c r="L201" s="6">
        <v>0</v>
      </c>
      <c r="N201" s="2">
        <f t="shared" si="36"/>
        <v>3.2066824410506155E-3</v>
      </c>
      <c r="O201" s="2">
        <f t="shared" si="37"/>
        <v>2.6811835981534081E-3</v>
      </c>
      <c r="P201" s="2">
        <f t="shared" si="38"/>
        <v>4.5515567847922089E-4</v>
      </c>
      <c r="Q201" s="2">
        <f t="shared" si="39"/>
        <v>4.4019024243174755E-4</v>
      </c>
      <c r="R201" s="2">
        <f t="shared" si="40"/>
        <v>3.9282601499828883E-4</v>
      </c>
      <c r="S201" s="2">
        <f t="shared" si="41"/>
        <v>3.4292457684890701E-4</v>
      </c>
      <c r="T201" s="2">
        <f t="shared" si="42"/>
        <v>1.196662861593606E-3</v>
      </c>
      <c r="U201" s="2">
        <f t="shared" si="43"/>
        <v>2.0175246082951232E-3</v>
      </c>
      <c r="V201" s="2">
        <f t="shared" si="44"/>
        <v>2.6827050042278924E-3</v>
      </c>
      <c r="W201" s="2">
        <f t="shared" si="45"/>
        <v>2.8770410939056718E-3</v>
      </c>
      <c r="X201" s="2">
        <f t="shared" si="46"/>
        <v>2.9541069985927686E-3</v>
      </c>
      <c r="Y201" s="2">
        <f t="shared" si="47"/>
        <v>3.2066824410506155E-3</v>
      </c>
    </row>
    <row r="202" spans="1:25" x14ac:dyDescent="0.35">
      <c r="A202" s="10">
        <v>41563</v>
      </c>
      <c r="B202" s="6">
        <v>3.6777158300000003E-4</v>
      </c>
      <c r="C202" s="6">
        <v>2.47745273E-4</v>
      </c>
      <c r="D202" s="6">
        <v>7.3954842999999996E-5</v>
      </c>
      <c r="E202" s="6">
        <v>3.0919111800000002E-4</v>
      </c>
      <c r="F202" s="6">
        <v>3.5475958300000001E-4</v>
      </c>
      <c r="G202" s="6">
        <v>3.9023554130000006E-4</v>
      </c>
      <c r="H202" s="6">
        <v>-4.8666493699999998E-4</v>
      </c>
      <c r="I202" s="6">
        <v>1.8061113131999998E-2</v>
      </c>
      <c r="J202" s="6">
        <v>0</v>
      </c>
      <c r="K202" s="6">
        <v>-2.3405915299999999E-4</v>
      </c>
      <c r="L202" s="6">
        <v>5.7712486880000004E-3</v>
      </c>
      <c r="N202" s="2">
        <f t="shared" si="36"/>
        <v>5.214232709694169E-3</v>
      </c>
      <c r="O202" s="2">
        <f t="shared" si="37"/>
        <v>3.9120800949660733E-3</v>
      </c>
      <c r="P202" s="2">
        <f t="shared" si="38"/>
        <v>4.9817227538691495E-4</v>
      </c>
      <c r="Q202" s="2">
        <f t="shared" si="39"/>
        <v>8.0820357827287789E-4</v>
      </c>
      <c r="R202" s="2">
        <f t="shared" si="40"/>
        <v>1.1404838303266981E-3</v>
      </c>
      <c r="S202" s="2">
        <f t="shared" si="41"/>
        <v>1.4790653590545516E-3</v>
      </c>
      <c r="T202" s="2">
        <f t="shared" si="42"/>
        <v>2.7586671844867473E-3</v>
      </c>
      <c r="U202" s="2">
        <f t="shared" si="43"/>
        <v>3.7704211695105297E-3</v>
      </c>
      <c r="V202" s="2">
        <f t="shared" si="44"/>
        <v>4.5891129236725232E-3</v>
      </c>
      <c r="W202" s="2">
        <f t="shared" si="45"/>
        <v>4.8558402282017129E-3</v>
      </c>
      <c r="X202" s="2">
        <f t="shared" si="46"/>
        <v>4.94398910789038E-3</v>
      </c>
      <c r="Y202" s="2">
        <f t="shared" si="47"/>
        <v>5.214232709694169E-3</v>
      </c>
    </row>
    <row r="203" spans="1:25" x14ac:dyDescent="0.35">
      <c r="A203" s="10">
        <v>41564</v>
      </c>
      <c r="B203" s="6">
        <v>3.1168272699999998E-3</v>
      </c>
      <c r="C203" s="6">
        <v>1.3578362359999998E-3</v>
      </c>
      <c r="D203" s="6">
        <v>-1.1898204810000001E-3</v>
      </c>
      <c r="E203" s="6">
        <v>1.8092286999999999E-4</v>
      </c>
      <c r="F203" s="6">
        <v>3.5475958300000001E-4</v>
      </c>
      <c r="G203" s="6">
        <v>3.9023554130000006E-4</v>
      </c>
      <c r="H203" s="6">
        <v>-4.3949214400000001E-4</v>
      </c>
      <c r="I203" s="6">
        <v>-1.0987440373E-2</v>
      </c>
      <c r="J203" s="6">
        <v>-3.6443148690000001E-3</v>
      </c>
      <c r="K203" s="6">
        <v>-2.192157892E-3</v>
      </c>
      <c r="L203" s="6">
        <v>3.6515388630000002E-3</v>
      </c>
      <c r="N203" s="2">
        <f t="shared" si="36"/>
        <v>-1.4714278147102305E-4</v>
      </c>
      <c r="O203" s="2">
        <f t="shared" si="37"/>
        <v>-1.2726885745717631E-3</v>
      </c>
      <c r="P203" s="2">
        <f t="shared" si="38"/>
        <v>8.7318628135168167E-5</v>
      </c>
      <c r="Q203" s="2">
        <f t="shared" si="39"/>
        <v>5.3496132971612986E-5</v>
      </c>
      <c r="R203" s="2">
        <f t="shared" si="40"/>
        <v>2.338613402918312E-5</v>
      </c>
      <c r="S203" s="2">
        <f t="shared" si="41"/>
        <v>1.22852649070851E-5</v>
      </c>
      <c r="T203" s="2">
        <f t="shared" si="42"/>
        <v>-3.0877147184665387E-4</v>
      </c>
      <c r="U203" s="2">
        <f t="shared" si="43"/>
        <v>-4.9931158484174557E-4</v>
      </c>
      <c r="V203" s="2">
        <f t="shared" si="44"/>
        <v>-6.7604218652761417E-4</v>
      </c>
      <c r="W203" s="2">
        <f t="shared" si="45"/>
        <v>-2.0523240614483008E-4</v>
      </c>
      <c r="X203" s="2">
        <f t="shared" si="46"/>
        <v>-1.1209886297105414E-4</v>
      </c>
      <c r="Y203" s="2">
        <f t="shared" si="47"/>
        <v>-1.4714278147102305E-4</v>
      </c>
    </row>
    <row r="204" spans="1:25" x14ac:dyDescent="0.35">
      <c r="A204" s="10">
        <v>41565</v>
      </c>
      <c r="B204" s="6">
        <v>-4.6688086249999997E-3</v>
      </c>
      <c r="C204" s="6">
        <v>-3.0815855539999999E-3</v>
      </c>
      <c r="D204" s="6">
        <v>-7.7279882399999996E-4</v>
      </c>
      <c r="E204" s="6">
        <v>2.7043606800000004E-4</v>
      </c>
      <c r="F204" s="6">
        <v>3.53670364E-4</v>
      </c>
      <c r="G204" s="6">
        <v>3.8903740040000006E-4</v>
      </c>
      <c r="H204" s="6">
        <v>2.4425099709999998E-3</v>
      </c>
      <c r="I204" s="6">
        <v>3.6128472799999998E-4</v>
      </c>
      <c r="J204" s="6">
        <v>-3.6576444770000001E-3</v>
      </c>
      <c r="K204" s="6">
        <v>1.045162391E-3</v>
      </c>
      <c r="L204" s="6">
        <v>1.4033264032999999E-2</v>
      </c>
      <c r="N204" s="2">
        <f t="shared" si="36"/>
        <v>3.1280280467005633E-4</v>
      </c>
      <c r="O204" s="2">
        <f t="shared" si="37"/>
        <v>8.2929401901022911E-5</v>
      </c>
      <c r="P204" s="2">
        <f t="shared" si="38"/>
        <v>7.4999987462828213E-4</v>
      </c>
      <c r="Q204" s="2">
        <f t="shared" si="39"/>
        <v>1.1637064336164214E-3</v>
      </c>
      <c r="R204" s="2">
        <f t="shared" si="40"/>
        <v>1.401330402739659E-3</v>
      </c>
      <c r="S204" s="2">
        <f t="shared" si="41"/>
        <v>1.6236434959268277E-3</v>
      </c>
      <c r="T204" s="2">
        <f t="shared" si="42"/>
        <v>1.3749134177979195E-3</v>
      </c>
      <c r="U204" s="2">
        <f t="shared" si="43"/>
        <v>1.1226410145745041E-3</v>
      </c>
      <c r="V204" s="2">
        <f t="shared" si="44"/>
        <v>9.3827844325495538E-4</v>
      </c>
      <c r="W204" s="2">
        <f t="shared" si="45"/>
        <v>4.1500995023257582E-4</v>
      </c>
      <c r="X204" s="2">
        <f t="shared" si="46"/>
        <v>3.1947359477474445E-4</v>
      </c>
      <c r="Y204" s="2">
        <f t="shared" si="47"/>
        <v>3.1280280467005633E-4</v>
      </c>
    </row>
    <row r="205" spans="1:25" x14ac:dyDescent="0.35">
      <c r="A205" s="10">
        <v>41568</v>
      </c>
      <c r="B205" s="6">
        <v>-3.6794913480000004E-3</v>
      </c>
      <c r="C205" s="6">
        <v>-2.2315019059999997E-3</v>
      </c>
      <c r="D205" s="6">
        <v>-1.3345858800000002E-4</v>
      </c>
      <c r="E205" s="6">
        <v>2.4275811399999999E-4</v>
      </c>
      <c r="F205" s="6">
        <v>3.5475958300000001E-4</v>
      </c>
      <c r="G205" s="6">
        <v>3.9023554130000006E-4</v>
      </c>
      <c r="H205" s="6">
        <v>3.6775843299999999E-4</v>
      </c>
      <c r="I205" s="6">
        <v>1.2622341002E-2</v>
      </c>
      <c r="J205" s="6">
        <v>3.6710719530000002E-3</v>
      </c>
      <c r="K205" s="6">
        <v>1.527042864E-3</v>
      </c>
      <c r="L205" s="6">
        <v>1.5376729880000001E-3</v>
      </c>
      <c r="N205" s="2">
        <f t="shared" si="36"/>
        <v>1.2025754355932607E-3</v>
      </c>
      <c r="O205" s="2">
        <f t="shared" si="37"/>
        <v>1.605788006543124E-3</v>
      </c>
      <c r="P205" s="2">
        <f t="shared" si="38"/>
        <v>2.3689883115889278E-4</v>
      </c>
      <c r="Q205" s="2">
        <f t="shared" si="39"/>
        <v>2.1608493002544339E-4</v>
      </c>
      <c r="R205" s="2">
        <f t="shared" si="40"/>
        <v>1.7984500857352612E-4</v>
      </c>
      <c r="S205" s="2">
        <f t="shared" si="41"/>
        <v>1.4353347282116958E-4</v>
      </c>
      <c r="T205" s="2">
        <f t="shared" si="42"/>
        <v>7.5488114027864395E-4</v>
      </c>
      <c r="U205" s="2">
        <f t="shared" si="43"/>
        <v>1.1693073402234543E-3</v>
      </c>
      <c r="V205" s="2">
        <f t="shared" si="44"/>
        <v>1.5236071439257634E-3</v>
      </c>
      <c r="W205" s="2">
        <f t="shared" si="45"/>
        <v>1.1948988819681123E-3</v>
      </c>
      <c r="X205" s="2">
        <f t="shared" si="46"/>
        <v>1.1310384675581502E-3</v>
      </c>
      <c r="Y205" s="2">
        <f t="shared" si="47"/>
        <v>1.2025754355932607E-3</v>
      </c>
    </row>
    <row r="206" spans="1:25" x14ac:dyDescent="0.35">
      <c r="A206" s="10">
        <v>41569</v>
      </c>
      <c r="B206" s="6">
        <v>4.0338608790000006E-3</v>
      </c>
      <c r="C206" s="6">
        <v>3.3705154490000001E-3</v>
      </c>
      <c r="D206" s="6">
        <v>2.4127797910000002E-3</v>
      </c>
      <c r="E206" s="6">
        <v>4.4207610299999998E-4</v>
      </c>
      <c r="F206" s="6">
        <v>3.5475958300000001E-4</v>
      </c>
      <c r="G206" s="6">
        <v>3.9023554130000006E-4</v>
      </c>
      <c r="H206" s="6">
        <v>-4.5930915000000005E-5</v>
      </c>
      <c r="I206" s="6">
        <v>6.8298946090000002E-3</v>
      </c>
      <c r="J206" s="6">
        <v>6.5837600590000003E-3</v>
      </c>
      <c r="K206" s="6">
        <v>5.0280121980000002E-3</v>
      </c>
      <c r="L206" s="6">
        <v>1.53531218E-3</v>
      </c>
      <c r="N206" s="2">
        <f t="shared" si="36"/>
        <v>4.1728852596331339E-3</v>
      </c>
      <c r="O206" s="2">
        <f t="shared" si="37"/>
        <v>3.4384617940949329E-3</v>
      </c>
      <c r="P206" s="2">
        <f t="shared" si="38"/>
        <v>8.6568294530208053E-4</v>
      </c>
      <c r="Q206" s="2">
        <f t="shared" si="39"/>
        <v>1.3616645344980685E-3</v>
      </c>
      <c r="R206" s="2">
        <f t="shared" si="40"/>
        <v>1.9070818350739641E-3</v>
      </c>
      <c r="S206" s="2">
        <f t="shared" si="41"/>
        <v>2.4351302592998487E-3</v>
      </c>
      <c r="T206" s="2">
        <f t="shared" si="42"/>
        <v>3.1464487336817174E-3</v>
      </c>
      <c r="U206" s="2">
        <f t="shared" si="43"/>
        <v>3.5199176331975595E-3</v>
      </c>
      <c r="V206" s="2">
        <f t="shared" si="44"/>
        <v>3.8143048802435292E-3</v>
      </c>
      <c r="W206" s="2">
        <f t="shared" si="45"/>
        <v>4.0934059364042498E-3</v>
      </c>
      <c r="X206" s="2">
        <f t="shared" si="46"/>
        <v>4.1418124681265487E-3</v>
      </c>
      <c r="Y206" s="2">
        <f t="shared" si="47"/>
        <v>4.1728852596331339E-3</v>
      </c>
    </row>
    <row r="207" spans="1:25" x14ac:dyDescent="0.35">
      <c r="A207" s="10">
        <v>41570</v>
      </c>
      <c r="B207" s="6">
        <v>4.5282304220000003E-3</v>
      </c>
      <c r="C207" s="6">
        <v>3.533352537E-3</v>
      </c>
      <c r="D207" s="6">
        <v>2.0946279019999998E-3</v>
      </c>
      <c r="E207" s="6">
        <v>4.3086728700000003E-4</v>
      </c>
      <c r="F207" s="6">
        <v>3.53670364E-4</v>
      </c>
      <c r="G207" s="6">
        <v>3.8903740040000006E-4</v>
      </c>
      <c r="H207" s="6">
        <v>-4.5925250700000003E-4</v>
      </c>
      <c r="I207" s="6">
        <v>-1.8065887354000002E-2</v>
      </c>
      <c r="J207" s="6">
        <v>-1.3081395349E-2</v>
      </c>
      <c r="K207" s="6">
        <v>2.3426640039999999E-3</v>
      </c>
      <c r="L207" s="6">
        <v>3.06591722E-3</v>
      </c>
      <c r="N207" s="2">
        <f t="shared" si="36"/>
        <v>-1.2221464865795951E-3</v>
      </c>
      <c r="O207" s="2">
        <f t="shared" si="37"/>
        <v>-1.6036028222502167E-3</v>
      </c>
      <c r="P207" s="2">
        <f t="shared" si="38"/>
        <v>6.7062623392437554E-4</v>
      </c>
      <c r="Q207" s="2">
        <f t="shared" si="39"/>
        <v>1.0076658709640353E-3</v>
      </c>
      <c r="R207" s="2">
        <f t="shared" si="40"/>
        <v>1.3916182523300879E-3</v>
      </c>
      <c r="S207" s="2">
        <f t="shared" si="41"/>
        <v>1.7730129486419497E-3</v>
      </c>
      <c r="T207" s="2">
        <f t="shared" si="42"/>
        <v>3.4085688099944338E-4</v>
      </c>
      <c r="U207" s="2">
        <f t="shared" si="43"/>
        <v>-5.7013150709542542E-4</v>
      </c>
      <c r="V207" s="2">
        <f t="shared" si="44"/>
        <v>-1.3212315810972857E-3</v>
      </c>
      <c r="W207" s="2">
        <f t="shared" si="45"/>
        <v>-1.2391276553089074E-3</v>
      </c>
      <c r="X207" s="2">
        <f t="shared" si="46"/>
        <v>-1.1901166627382265E-3</v>
      </c>
      <c r="Y207" s="2">
        <f t="shared" si="47"/>
        <v>-1.2221464865795951E-3</v>
      </c>
    </row>
    <row r="208" spans="1:25" x14ac:dyDescent="0.35">
      <c r="A208" s="10">
        <v>41571</v>
      </c>
      <c r="B208" s="6">
        <v>-6.8494481800000003E-4</v>
      </c>
      <c r="C208" s="6">
        <v>-7.4263336999999996E-4</v>
      </c>
      <c r="D208" s="6">
        <v>-8.2626195999999997E-4</v>
      </c>
      <c r="E208" s="6">
        <v>3.1275573899999998E-4</v>
      </c>
      <c r="F208" s="6">
        <v>3.53670364E-4</v>
      </c>
      <c r="G208" s="6">
        <v>3.8903740040000006E-4</v>
      </c>
      <c r="H208" s="6">
        <v>2.0156760509999999E-3</v>
      </c>
      <c r="I208" s="6">
        <v>-1.0155122654999999E-2</v>
      </c>
      <c r="J208" s="6">
        <v>-8.1001472750000005E-3</v>
      </c>
      <c r="K208" s="6">
        <v>3.7310543399999999E-4</v>
      </c>
      <c r="L208" s="6">
        <v>1.0697911360000001E-2</v>
      </c>
      <c r="N208" s="2">
        <f t="shared" si="36"/>
        <v>-6.6356286621686725E-4</v>
      </c>
      <c r="O208" s="2">
        <f t="shared" si="37"/>
        <v>-1.3205094234266109E-3</v>
      </c>
      <c r="P208" s="2">
        <f t="shared" si="38"/>
        <v>6.3157951837825694E-4</v>
      </c>
      <c r="Q208" s="2">
        <f t="shared" si="39"/>
        <v>8.9051784382831664E-4</v>
      </c>
      <c r="R208" s="2">
        <f t="shared" si="40"/>
        <v>1.0086748323632697E-3</v>
      </c>
      <c r="S208" s="2">
        <f t="shared" si="41"/>
        <v>1.1205751744308703E-3</v>
      </c>
      <c r="T208" s="2">
        <f t="shared" si="42"/>
        <v>3.7492722666854889E-4</v>
      </c>
      <c r="U208" s="2">
        <f t="shared" si="43"/>
        <v>-1.2610012301824411E-4</v>
      </c>
      <c r="V208" s="2">
        <f t="shared" si="44"/>
        <v>-5.3300451079486876E-4</v>
      </c>
      <c r="W208" s="2">
        <f t="shared" si="45"/>
        <v>-6.3082848966869529E-4</v>
      </c>
      <c r="X208" s="2">
        <f t="shared" si="46"/>
        <v>-6.3576798219052268E-4</v>
      </c>
      <c r="Y208" s="2">
        <f t="shared" si="47"/>
        <v>-6.6356286621686725E-4</v>
      </c>
    </row>
    <row r="209" spans="1:25" x14ac:dyDescent="0.35">
      <c r="A209" s="10">
        <v>41572</v>
      </c>
      <c r="B209" s="6">
        <v>3.0021452459999998E-3</v>
      </c>
      <c r="C209" s="6">
        <v>1.9460481099999999E-3</v>
      </c>
      <c r="D209" s="6">
        <v>4.1486689500000001E-4</v>
      </c>
      <c r="E209" s="6">
        <v>4.1685675499999997E-4</v>
      </c>
      <c r="F209" s="6">
        <v>3.53670364E-4</v>
      </c>
      <c r="G209" s="6">
        <v>3.8903740040000006E-4</v>
      </c>
      <c r="H209" s="6">
        <v>-8.3578997399999999E-4</v>
      </c>
      <c r="I209" s="6">
        <v>-1.3174918454E-2</v>
      </c>
      <c r="J209" s="6">
        <v>-1.4847809949999999E-3</v>
      </c>
      <c r="K209" s="6">
        <v>1.449642515E-3</v>
      </c>
      <c r="L209" s="6">
        <v>-4.0322580649999997E-3</v>
      </c>
      <c r="N209" s="2">
        <f t="shared" si="36"/>
        <v>-2.0840914736336936E-3</v>
      </c>
      <c r="O209" s="2">
        <f t="shared" si="37"/>
        <v>-1.908134214279123E-3</v>
      </c>
      <c r="P209" s="2">
        <f t="shared" si="38"/>
        <v>1.3263710285752131E-4</v>
      </c>
      <c r="Q209" s="2">
        <f t="shared" si="39"/>
        <v>-1.1014650073802942E-4</v>
      </c>
      <c r="R209" s="2">
        <f t="shared" si="40"/>
        <v>-2.7591078370013206E-4</v>
      </c>
      <c r="S209" s="2">
        <f t="shared" si="41"/>
        <v>-4.2652757277488552E-4</v>
      </c>
      <c r="T209" s="2">
        <f t="shared" si="42"/>
        <v>-1.1790838428411849E-3</v>
      </c>
      <c r="U209" s="2">
        <f t="shared" si="43"/>
        <v>-1.7167089078178803E-3</v>
      </c>
      <c r="V209" s="2">
        <f t="shared" si="44"/>
        <v>-2.1659282424445121E-3</v>
      </c>
      <c r="W209" s="2">
        <f t="shared" si="45"/>
        <v>-1.9799392123076615E-3</v>
      </c>
      <c r="X209" s="2">
        <f t="shared" si="46"/>
        <v>-1.9561054755805841E-3</v>
      </c>
      <c r="Y209" s="2">
        <f t="shared" si="47"/>
        <v>-2.0840914736336936E-3</v>
      </c>
    </row>
    <row r="210" spans="1:25" x14ac:dyDescent="0.35">
      <c r="A210" s="10">
        <v>41575</v>
      </c>
      <c r="B210" s="6">
        <v>3.2939729700000005E-4</v>
      </c>
      <c r="C210" s="6">
        <v>1.7873856000000001E-5</v>
      </c>
      <c r="D210" s="6">
        <v>-4.3495604599999999E-4</v>
      </c>
      <c r="E210" s="6">
        <v>2.98740305E-4</v>
      </c>
      <c r="F210" s="6">
        <v>3.53670364E-4</v>
      </c>
      <c r="G210" s="6">
        <v>3.8903740040000006E-4</v>
      </c>
      <c r="H210" s="6">
        <v>-3.3543153000000002E-4</v>
      </c>
      <c r="I210" s="6">
        <v>1.6970122244000001E-2</v>
      </c>
      <c r="J210" s="6">
        <v>6.6914498139999997E-3</v>
      </c>
      <c r="K210" s="6">
        <v>-2.143208489E-3</v>
      </c>
      <c r="L210" s="6">
        <v>1.0121457490000001E-3</v>
      </c>
      <c r="N210" s="2">
        <f t="shared" si="36"/>
        <v>4.1923874792302125E-3</v>
      </c>
      <c r="O210" s="2">
        <f t="shared" si="37"/>
        <v>3.3335755943773378E-3</v>
      </c>
      <c r="P210" s="2">
        <f t="shared" si="38"/>
        <v>2.5230493271859671E-4</v>
      </c>
      <c r="Q210" s="2">
        <f t="shared" si="39"/>
        <v>2.7343615863232717E-4</v>
      </c>
      <c r="R210" s="2">
        <f t="shared" si="40"/>
        <v>3.2303954834458275E-4</v>
      </c>
      <c r="S210" s="2">
        <f t="shared" si="41"/>
        <v>3.8181983489122401E-4</v>
      </c>
      <c r="T210" s="2">
        <f t="shared" si="42"/>
        <v>1.7977553356704531E-3</v>
      </c>
      <c r="U210" s="2">
        <f t="shared" si="43"/>
        <v>2.8155306852314047E-3</v>
      </c>
      <c r="V210" s="2">
        <f t="shared" si="44"/>
        <v>3.6366697702811682E-3</v>
      </c>
      <c r="W210" s="2">
        <f t="shared" si="45"/>
        <v>3.9610039437830112E-3</v>
      </c>
      <c r="X210" s="2">
        <f t="shared" si="46"/>
        <v>4.0285230962221101E-3</v>
      </c>
      <c r="Y210" s="2">
        <f t="shared" si="47"/>
        <v>4.1923874792302125E-3</v>
      </c>
    </row>
    <row r="211" spans="1:25" x14ac:dyDescent="0.35">
      <c r="A211" s="10">
        <v>41576</v>
      </c>
      <c r="B211" s="6">
        <v>1.7056374839999999E-3</v>
      </c>
      <c r="C211" s="6">
        <v>1.400141024E-3</v>
      </c>
      <c r="D211" s="6">
        <v>9.5573253600000007E-4</v>
      </c>
      <c r="E211" s="6">
        <v>3.2756977800000003E-4</v>
      </c>
      <c r="F211" s="6">
        <v>3.53670364E-4</v>
      </c>
      <c r="G211" s="6">
        <v>3.8903740040000006E-4</v>
      </c>
      <c r="H211" s="6">
        <v>8.9736837199999998E-4</v>
      </c>
      <c r="I211" s="6">
        <v>-9.7143790970000005E-3</v>
      </c>
      <c r="J211" s="6">
        <v>-5.9084194980000004E-3</v>
      </c>
      <c r="K211" s="6">
        <v>-1.2957290239999999E-3</v>
      </c>
      <c r="L211" s="6">
        <v>5.0556117289999999E-3</v>
      </c>
      <c r="N211" s="2">
        <f t="shared" si="36"/>
        <v>-3.3975825529625431E-4</v>
      </c>
      <c r="O211" s="2">
        <f t="shared" si="37"/>
        <v>-6.5672243332534099E-4</v>
      </c>
      <c r="P211" s="2">
        <f t="shared" si="38"/>
        <v>6.1923828476656638E-4</v>
      </c>
      <c r="Q211" s="2">
        <f t="shared" si="39"/>
        <v>9.215556783172599E-4</v>
      </c>
      <c r="R211" s="2">
        <f t="shared" si="40"/>
        <v>1.1818079799122822E-3</v>
      </c>
      <c r="S211" s="2">
        <f t="shared" si="41"/>
        <v>1.4314665726731734E-3</v>
      </c>
      <c r="T211" s="2">
        <f t="shared" si="42"/>
        <v>6.8469553853262336E-4</v>
      </c>
      <c r="U211" s="2">
        <f t="shared" si="43"/>
        <v>1.5913338239410748E-4</v>
      </c>
      <c r="V211" s="2">
        <f t="shared" si="44"/>
        <v>-2.7080884034977543E-4</v>
      </c>
      <c r="W211" s="2">
        <f t="shared" si="45"/>
        <v>-3.015287546676371E-4</v>
      </c>
      <c r="X211" s="2">
        <f t="shared" si="46"/>
        <v>-2.965029561087058E-4</v>
      </c>
      <c r="Y211" s="2">
        <f t="shared" si="47"/>
        <v>-3.3975825529625431E-4</v>
      </c>
    </row>
    <row r="212" spans="1:25" x14ac:dyDescent="0.35">
      <c r="A212" s="10">
        <v>41577</v>
      </c>
      <c r="B212" s="6">
        <v>3.3014709500000004E-4</v>
      </c>
      <c r="C212" s="6">
        <v>5.8396742900000004E-4</v>
      </c>
      <c r="D212" s="6">
        <v>9.5347855199999997E-4</v>
      </c>
      <c r="E212" s="6">
        <v>3.5037196099999999E-4</v>
      </c>
      <c r="F212" s="6">
        <v>3.53670364E-4</v>
      </c>
      <c r="G212" s="6">
        <v>3.8903740040000006E-4</v>
      </c>
      <c r="H212" s="6">
        <v>8.1417341500000003E-4</v>
      </c>
      <c r="I212" s="6">
        <v>-6.7109171590000009E-3</v>
      </c>
      <c r="J212" s="6">
        <v>-2.9717682020000001E-3</v>
      </c>
      <c r="K212" s="6">
        <v>8.9549502500000007E-4</v>
      </c>
      <c r="L212" s="6">
        <v>5.0301810900000004E-4</v>
      </c>
      <c r="N212" s="2">
        <f t="shared" si="36"/>
        <v>-1.2252459563402637E-3</v>
      </c>
      <c r="O212" s="2">
        <f t="shared" si="37"/>
        <v>-8.2333824014586832E-4</v>
      </c>
      <c r="P212" s="2">
        <f t="shared" si="38"/>
        <v>4.4460694612865004E-4</v>
      </c>
      <c r="Q212" s="2">
        <f t="shared" si="39"/>
        <v>5.0250139396376139E-4</v>
      </c>
      <c r="R212" s="2">
        <f t="shared" si="40"/>
        <v>5.3978640898309804E-4</v>
      </c>
      <c r="S212" s="2">
        <f t="shared" si="41"/>
        <v>5.6863330391104415E-4</v>
      </c>
      <c r="T212" s="2">
        <f t="shared" si="42"/>
        <v>-9.2626690053153741E-5</v>
      </c>
      <c r="U212" s="2">
        <f t="shared" si="43"/>
        <v>-5.6396340117363577E-4</v>
      </c>
      <c r="V212" s="2">
        <f t="shared" si="44"/>
        <v>-9.4284336363127034E-4</v>
      </c>
      <c r="W212" s="2">
        <f t="shared" si="45"/>
        <v>-1.1252339019424094E-3</v>
      </c>
      <c r="X212" s="2">
        <f t="shared" si="46"/>
        <v>-1.1598203216721969E-3</v>
      </c>
      <c r="Y212" s="2">
        <f t="shared" si="47"/>
        <v>-1.2252459563402637E-3</v>
      </c>
    </row>
    <row r="213" spans="1:25" x14ac:dyDescent="0.35">
      <c r="A213" s="10">
        <v>41578</v>
      </c>
      <c r="B213" s="6">
        <v>-5.5797205740000001E-3</v>
      </c>
      <c r="C213" s="6">
        <v>-4.011358017E-3</v>
      </c>
      <c r="D213" s="6">
        <v>-1.7295576439999999E-3</v>
      </c>
      <c r="E213" s="6">
        <v>2.48243852E-4</v>
      </c>
      <c r="F213" s="6">
        <v>3.53670364E-4</v>
      </c>
      <c r="G213" s="6">
        <v>3.8903740040000006E-4</v>
      </c>
      <c r="H213" s="6">
        <v>4.1110780829999999E-3</v>
      </c>
      <c r="I213" s="6">
        <v>1.5506165550000001E-3</v>
      </c>
      <c r="J213" s="6">
        <v>2.2354694489999999E-3</v>
      </c>
      <c r="K213" s="6">
        <v>2.5502296619999997E-3</v>
      </c>
      <c r="L213" s="6">
        <v>1.860231272E-2</v>
      </c>
      <c r="N213" s="2">
        <f t="shared" si="36"/>
        <v>1.1686557582578985E-3</v>
      </c>
      <c r="O213" s="2">
        <f t="shared" si="37"/>
        <v>5.687920510532192E-4</v>
      </c>
      <c r="P213" s="2">
        <f t="shared" si="38"/>
        <v>9.4479526269683153E-4</v>
      </c>
      <c r="Q213" s="2">
        <f t="shared" si="39"/>
        <v>1.4752513476417313E-3</v>
      </c>
      <c r="R213" s="2">
        <f t="shared" si="40"/>
        <v>1.721264780270448E-3</v>
      </c>
      <c r="S213" s="2">
        <f t="shared" si="41"/>
        <v>1.9404657862903628E-3</v>
      </c>
      <c r="T213" s="2">
        <f t="shared" si="42"/>
        <v>2.0652352892389296E-3</v>
      </c>
      <c r="U213" s="2">
        <f t="shared" si="43"/>
        <v>1.9345463986450693E-3</v>
      </c>
      <c r="V213" s="2">
        <f t="shared" si="44"/>
        <v>1.8485126915740687E-3</v>
      </c>
      <c r="W213" s="2">
        <f t="shared" si="45"/>
        <v>1.3585516163450431E-3</v>
      </c>
      <c r="X213" s="2">
        <f t="shared" si="46"/>
        <v>1.2436333873296801E-3</v>
      </c>
      <c r="Y213" s="2">
        <f t="shared" si="47"/>
        <v>1.1686557582578985E-3</v>
      </c>
    </row>
    <row r="214" spans="1:25" x14ac:dyDescent="0.35">
      <c r="A214" s="10">
        <v>41579</v>
      </c>
      <c r="B214" s="6">
        <v>-9.7347411120000012E-3</v>
      </c>
      <c r="C214" s="6">
        <v>-6.7239992909999997E-3</v>
      </c>
      <c r="D214" s="6">
        <v>-2.3605846480000002E-3</v>
      </c>
      <c r="E214" s="6">
        <v>2.3451669400000001E-4</v>
      </c>
      <c r="F214" s="6">
        <v>3.53670364E-4</v>
      </c>
      <c r="G214" s="6">
        <v>3.8903740040000006E-4</v>
      </c>
      <c r="H214" s="6">
        <v>2.4961526479999998E-3</v>
      </c>
      <c r="I214" s="6">
        <v>-4.4787673249999998E-3</v>
      </c>
      <c r="J214" s="6">
        <v>-6.6914498139999997E-3</v>
      </c>
      <c r="K214" s="6">
        <v>2.4172580989999999E-3</v>
      </c>
      <c r="L214" s="6">
        <v>3.4550839090000001E-3</v>
      </c>
      <c r="N214" s="2">
        <f t="shared" si="36"/>
        <v>-5.6185362465869622E-3</v>
      </c>
      <c r="O214" s="2">
        <f t="shared" si="37"/>
        <v>-3.7551610485589324E-3</v>
      </c>
      <c r="P214" s="2">
        <f t="shared" si="38"/>
        <v>-5.3225991971413193E-5</v>
      </c>
      <c r="Q214" s="2">
        <f t="shared" si="39"/>
        <v>-5.6663318690877988E-4</v>
      </c>
      <c r="R214" s="2">
        <f t="shared" si="40"/>
        <v>-1.2479015794775363E-3</v>
      </c>
      <c r="S214" s="2">
        <f t="shared" si="41"/>
        <v>-1.9241092829898332E-3</v>
      </c>
      <c r="T214" s="2">
        <f t="shared" si="42"/>
        <v>-3.0271404074481904E-3</v>
      </c>
      <c r="U214" s="2">
        <f t="shared" si="43"/>
        <v>-3.7387742217386021E-3</v>
      </c>
      <c r="V214" s="2">
        <f t="shared" si="44"/>
        <v>-4.2775594701287886E-3</v>
      </c>
      <c r="W214" s="2">
        <f t="shared" si="45"/>
        <v>-5.321366277881265E-3</v>
      </c>
      <c r="X214" s="2">
        <f t="shared" si="46"/>
        <v>-5.5264126572920997E-3</v>
      </c>
      <c r="Y214" s="2">
        <f t="shared" si="47"/>
        <v>-5.6185362465869622E-3</v>
      </c>
    </row>
    <row r="215" spans="1:25" x14ac:dyDescent="0.35">
      <c r="A215" s="10">
        <v>41582</v>
      </c>
      <c r="B215" s="6">
        <v>-3.281076648E-3</v>
      </c>
      <c r="C215" s="6">
        <v>-1.9815133550000002E-3</v>
      </c>
      <c r="D215" s="6">
        <v>-1.12001322E-4</v>
      </c>
      <c r="E215" s="6">
        <v>4.1335248499999998E-4</v>
      </c>
      <c r="F215" s="6">
        <v>3.5221760900000005E-4</v>
      </c>
      <c r="G215" s="6">
        <v>3.8743936990000006E-4</v>
      </c>
      <c r="H215" s="6">
        <v>-6.2431581099999997E-4</v>
      </c>
      <c r="I215" s="6">
        <v>7.831447985E-3</v>
      </c>
      <c r="J215" s="6">
        <v>4.4910179639999995E-3</v>
      </c>
      <c r="K215" s="6">
        <v>-9.8840551300000004E-4</v>
      </c>
      <c r="L215" s="6">
        <v>-4.9188391499999996E-4</v>
      </c>
      <c r="N215" s="2">
        <f t="shared" si="36"/>
        <v>-6.9146850372157908E-6</v>
      </c>
      <c r="O215" s="2">
        <f t="shared" si="37"/>
        <v>6.5232907393369423E-4</v>
      </c>
      <c r="P215" s="2">
        <f t="shared" si="38"/>
        <v>1.6334464372348294E-4</v>
      </c>
      <c r="Q215" s="2">
        <f t="shared" si="39"/>
        <v>-1.9336447853287142E-5</v>
      </c>
      <c r="R215" s="2">
        <f t="shared" si="40"/>
        <v>-1.5440772141365067E-4</v>
      </c>
      <c r="S215" s="2">
        <f t="shared" si="41"/>
        <v>-2.7627658286280749E-4</v>
      </c>
      <c r="T215" s="2">
        <f t="shared" si="42"/>
        <v>6.9430499035814562E-5</v>
      </c>
      <c r="U215" s="2">
        <f t="shared" si="43"/>
        <v>2.5004025310466286E-4</v>
      </c>
      <c r="V215" s="2">
        <f t="shared" si="44"/>
        <v>4.1282738322338808E-4</v>
      </c>
      <c r="W215" s="2">
        <f t="shared" si="45"/>
        <v>7.5797485949937956E-5</v>
      </c>
      <c r="X215" s="2">
        <f t="shared" si="46"/>
        <v>-2.185345571927797E-6</v>
      </c>
      <c r="Y215" s="2">
        <f t="shared" si="47"/>
        <v>-6.9146850372157908E-6</v>
      </c>
    </row>
    <row r="216" spans="1:25" x14ac:dyDescent="0.35">
      <c r="A216" s="10">
        <v>41583</v>
      </c>
      <c r="B216" s="6">
        <v>-8.1197796250000003E-3</v>
      </c>
      <c r="C216" s="6">
        <v>-5.4584730429999995E-3</v>
      </c>
      <c r="D216" s="6">
        <v>-1.642132787E-3</v>
      </c>
      <c r="E216" s="6">
        <v>2.8344139699999998E-4</v>
      </c>
      <c r="F216" s="6">
        <v>3.5221760900000005E-4</v>
      </c>
      <c r="G216" s="6">
        <v>3.8743936990000006E-4</v>
      </c>
      <c r="H216" s="6">
        <v>3.1013120260000001E-3</v>
      </c>
      <c r="I216" s="6">
        <v>-1.1113968697000001E-2</v>
      </c>
      <c r="J216" s="6">
        <v>-9.6870342769999999E-3</v>
      </c>
      <c r="K216" s="6">
        <v>-2.687474125E-3</v>
      </c>
      <c r="L216" s="6">
        <v>1.6732283465000001E-2</v>
      </c>
      <c r="N216" s="2">
        <f t="shared" si="36"/>
        <v>-3.6365279916790146E-3</v>
      </c>
      <c r="O216" s="2">
        <f t="shared" si="37"/>
        <v>-3.03479689215765E-3</v>
      </c>
      <c r="P216" s="2">
        <f t="shared" si="38"/>
        <v>6.3931643023313722E-4</v>
      </c>
      <c r="Q216" s="2">
        <f t="shared" si="39"/>
        <v>8.9371279353210153E-4</v>
      </c>
      <c r="R216" s="2">
        <f t="shared" si="40"/>
        <v>9.1101582837602754E-4</v>
      </c>
      <c r="S216" s="2">
        <f t="shared" si="41"/>
        <v>9.1705799379631194E-4</v>
      </c>
      <c r="T216" s="2">
        <f t="shared" si="42"/>
        <v>-4.4235486724064979E-4</v>
      </c>
      <c r="U216" s="2">
        <f t="shared" si="43"/>
        <v>-1.4852624346818012E-3</v>
      </c>
      <c r="V216" s="2">
        <f t="shared" si="44"/>
        <v>-2.2972798306504262E-3</v>
      </c>
      <c r="W216" s="2">
        <f t="shared" si="45"/>
        <v>-3.3092942363790803E-3</v>
      </c>
      <c r="X216" s="2">
        <f t="shared" si="46"/>
        <v>-3.5054110314515566E-3</v>
      </c>
      <c r="Y216" s="2">
        <f t="shared" si="47"/>
        <v>-3.6365279916790146E-3</v>
      </c>
    </row>
    <row r="217" spans="1:25" x14ac:dyDescent="0.35">
      <c r="A217" s="10">
        <v>41584</v>
      </c>
      <c r="B217" s="6">
        <v>-4.0697764119999999E-3</v>
      </c>
      <c r="C217" s="6">
        <v>-2.5642181269999995E-3</v>
      </c>
      <c r="D217" s="6">
        <v>-4.1924033200000001E-4</v>
      </c>
      <c r="E217" s="6">
        <v>2.0269156500000001E-4</v>
      </c>
      <c r="F217" s="6">
        <v>3.5221760900000005E-4</v>
      </c>
      <c r="G217" s="6">
        <v>3.8743936990000006E-4</v>
      </c>
      <c r="H217" s="6">
        <v>-1.3056336900000001E-4</v>
      </c>
      <c r="I217" s="6">
        <v>-8.3037654879999992E-3</v>
      </c>
      <c r="J217" s="6">
        <v>-1.8811136193000001E-2</v>
      </c>
      <c r="K217" s="6">
        <v>2.0122423130000001E-3</v>
      </c>
      <c r="L217" s="6">
        <v>8.2284607939999994E-3</v>
      </c>
      <c r="N217" s="2">
        <f t="shared" si="36"/>
        <v>-2.8426976709317606E-3</v>
      </c>
      <c r="O217" s="2">
        <f t="shared" si="37"/>
        <v>-2.5145505495397305E-3</v>
      </c>
      <c r="P217" s="2">
        <f t="shared" si="38"/>
        <v>2.2846442856794209E-4</v>
      </c>
      <c r="Q217" s="2">
        <f t="shared" si="39"/>
        <v>3.0190374593538449E-4</v>
      </c>
      <c r="R217" s="2">
        <f t="shared" si="40"/>
        <v>3.4096455525698657E-4</v>
      </c>
      <c r="S217" s="2">
        <f t="shared" si="41"/>
        <v>3.9317454659820316E-4</v>
      </c>
      <c r="T217" s="2">
        <f t="shared" si="42"/>
        <v>-9.7301028535419628E-4</v>
      </c>
      <c r="U217" s="2">
        <f t="shared" si="43"/>
        <v>-1.7005332052331301E-3</v>
      </c>
      <c r="V217" s="2">
        <f t="shared" si="44"/>
        <v>-2.2714862049661401E-3</v>
      </c>
      <c r="W217" s="2">
        <f t="shared" si="45"/>
        <v>-2.8736303124515822E-3</v>
      </c>
      <c r="X217" s="2">
        <f t="shared" si="46"/>
        <v>-2.9347071931653404E-3</v>
      </c>
      <c r="Y217" s="2">
        <f t="shared" si="47"/>
        <v>-2.8426976709317606E-3</v>
      </c>
    </row>
    <row r="218" spans="1:25" x14ac:dyDescent="0.35">
      <c r="A218" s="10">
        <v>41585</v>
      </c>
      <c r="B218" s="6">
        <v>-1.5973258492999999E-2</v>
      </c>
      <c r="C218" s="6">
        <v>-1.1013796797E-2</v>
      </c>
      <c r="D218" s="6">
        <v>-3.9738269609999998E-3</v>
      </c>
      <c r="E218" s="6">
        <v>9.8882984000000005E-5</v>
      </c>
      <c r="F218" s="6">
        <v>3.5221760900000005E-4</v>
      </c>
      <c r="G218" s="6">
        <v>3.8743936990000006E-4</v>
      </c>
      <c r="H218" s="6">
        <v>3.2747095800000003E-4</v>
      </c>
      <c r="I218" s="6">
        <v>-1.2063539636999999E-2</v>
      </c>
      <c r="J218" s="6">
        <v>-2.3006134970000001E-3</v>
      </c>
      <c r="K218" s="6">
        <v>-8.9877541800000005E-4</v>
      </c>
      <c r="L218" s="6">
        <v>2.880460874E-3</v>
      </c>
      <c r="N218" s="2">
        <f t="shared" si="36"/>
        <v>-1.054112378753423E-2</v>
      </c>
      <c r="O218" s="2">
        <f t="shared" si="37"/>
        <v>-7.1347931072801556E-3</v>
      </c>
      <c r="P218" s="2">
        <f t="shared" si="38"/>
        <v>-7.5081459913469903E-4</v>
      </c>
      <c r="Q218" s="2">
        <f t="shared" si="39"/>
        <v>-1.7093163529534067E-3</v>
      </c>
      <c r="R218" s="2">
        <f t="shared" si="40"/>
        <v>-2.7576945785713629E-3</v>
      </c>
      <c r="S218" s="2">
        <f t="shared" si="41"/>
        <v>-3.7691345253688018E-3</v>
      </c>
      <c r="T218" s="2">
        <f t="shared" si="42"/>
        <v>-5.5463147124425504E-3</v>
      </c>
      <c r="U218" s="2">
        <f t="shared" si="43"/>
        <v>-6.9582809557404346E-3</v>
      </c>
      <c r="V218" s="2">
        <f t="shared" si="44"/>
        <v>-8.0410452175835624E-3</v>
      </c>
      <c r="W218" s="2">
        <f t="shared" si="45"/>
        <v>-9.7957354908314968E-3</v>
      </c>
      <c r="X218" s="2">
        <f t="shared" si="46"/>
        <v>-1.0192443836847068E-2</v>
      </c>
      <c r="Y218" s="2">
        <f t="shared" si="47"/>
        <v>-1.054112378753423E-2</v>
      </c>
    </row>
    <row r="219" spans="1:25" x14ac:dyDescent="0.35">
      <c r="A219" s="10">
        <v>41586</v>
      </c>
      <c r="B219" s="6">
        <v>-4.8416003420000001E-3</v>
      </c>
      <c r="C219" s="6">
        <v>-3.5279176129999999E-3</v>
      </c>
      <c r="D219" s="6">
        <v>-1.685606288E-3</v>
      </c>
      <c r="E219" s="6">
        <v>3.2217385600000003E-4</v>
      </c>
      <c r="F219" s="6">
        <v>3.5221760900000005E-4</v>
      </c>
      <c r="G219" s="6">
        <v>3.8743936990000006E-4</v>
      </c>
      <c r="H219" s="6">
        <v>7.4729923399999992E-4</v>
      </c>
      <c r="I219" s="6">
        <v>-9.3287827079999996E-3</v>
      </c>
      <c r="J219" s="6">
        <v>-5.3804765559999999E-3</v>
      </c>
      <c r="K219" s="6">
        <v>-1.489935905E-3</v>
      </c>
      <c r="L219" s="6">
        <v>8.6165629489999996E-3</v>
      </c>
      <c r="N219" s="2">
        <f t="shared" si="36"/>
        <v>-3.0240835538699181E-3</v>
      </c>
      <c r="O219" s="2">
        <f t="shared" si="37"/>
        <v>-2.6455056360712233E-3</v>
      </c>
      <c r="P219" s="2">
        <f t="shared" si="38"/>
        <v>2.321607309259571E-4</v>
      </c>
      <c r="Q219" s="2">
        <f t="shared" si="39"/>
        <v>1.4575667846297312E-4</v>
      </c>
      <c r="R219" s="2">
        <f t="shared" si="40"/>
        <v>-2.4212697317367061E-5</v>
      </c>
      <c r="S219" s="2">
        <f t="shared" si="41"/>
        <v>-1.8031341807160694E-4</v>
      </c>
      <c r="T219" s="2">
        <f t="shared" si="42"/>
        <v>-1.0656804011009271E-3</v>
      </c>
      <c r="U219" s="2">
        <f t="shared" si="43"/>
        <v>-1.7398471811958627E-3</v>
      </c>
      <c r="V219" s="2">
        <f t="shared" si="44"/>
        <v>-2.2701260539759877E-3</v>
      </c>
      <c r="W219" s="2">
        <f t="shared" si="45"/>
        <v>-2.8006515838508075E-3</v>
      </c>
      <c r="X219" s="2">
        <f t="shared" si="46"/>
        <v>-2.9117153341848201E-3</v>
      </c>
      <c r="Y219" s="2">
        <f t="shared" si="47"/>
        <v>-3.0240835538699181E-3</v>
      </c>
    </row>
    <row r="220" spans="1:25" x14ac:dyDescent="0.35">
      <c r="A220" s="10">
        <v>41589</v>
      </c>
      <c r="B220" s="6">
        <v>1.10851646E-3</v>
      </c>
      <c r="C220" s="6">
        <v>7.2283242200000002E-4</v>
      </c>
      <c r="D220" s="6">
        <v>1.8365786200000002E-4</v>
      </c>
      <c r="E220" s="6">
        <v>2.9340860300000002E-4</v>
      </c>
      <c r="F220" s="6">
        <v>3.5221760900000005E-4</v>
      </c>
      <c r="G220" s="6">
        <v>3.8743936990000006E-4</v>
      </c>
      <c r="H220" s="6">
        <v>2.3514220690000003E-3</v>
      </c>
      <c r="I220" s="6">
        <v>7.1773082219999994E-3</v>
      </c>
      <c r="J220" s="6">
        <v>3.8639876350000002E-3</v>
      </c>
      <c r="K220" s="6">
        <v>-5.7293279649999994E-3</v>
      </c>
      <c r="L220" s="6">
        <v>1.0441385857000001E-2</v>
      </c>
      <c r="N220" s="2">
        <f t="shared" si="36"/>
        <v>4.2999703707924794E-3</v>
      </c>
      <c r="O220" s="2">
        <f t="shared" si="37"/>
        <v>2.9367434793466374E-3</v>
      </c>
      <c r="P220" s="2">
        <f t="shared" si="38"/>
        <v>8.9858982176391591E-4</v>
      </c>
      <c r="Q220" s="2">
        <f t="shared" si="39"/>
        <v>1.4838186518128557E-3</v>
      </c>
      <c r="R220" s="2">
        <f t="shared" si="40"/>
        <v>1.9340290482702282E-3</v>
      </c>
      <c r="S220" s="2">
        <f t="shared" si="41"/>
        <v>2.3594859782134917E-3</v>
      </c>
      <c r="T220" s="2">
        <f t="shared" si="42"/>
        <v>3.1522564959383164E-3</v>
      </c>
      <c r="U220" s="2">
        <f t="shared" si="43"/>
        <v>3.6109358443939237E-3</v>
      </c>
      <c r="V220" s="2">
        <f t="shared" si="44"/>
        <v>3.9780168051543451E-3</v>
      </c>
      <c r="W220" s="2">
        <f t="shared" si="45"/>
        <v>4.19324317787038E-3</v>
      </c>
      <c r="X220" s="2">
        <f t="shared" si="46"/>
        <v>4.2353409625800944E-3</v>
      </c>
      <c r="Y220" s="2">
        <f t="shared" si="47"/>
        <v>4.2999703707924794E-3</v>
      </c>
    </row>
    <row r="221" spans="1:25" x14ac:dyDescent="0.35">
      <c r="A221" s="10">
        <v>41590</v>
      </c>
      <c r="B221" s="6">
        <v>1.3194254108E-2</v>
      </c>
      <c r="C221" s="6">
        <v>9.052844610000001E-3</v>
      </c>
      <c r="D221" s="6">
        <v>3.2579327959999997E-3</v>
      </c>
      <c r="E221" s="6">
        <v>5.4751673799999993E-4</v>
      </c>
      <c r="F221" s="6">
        <v>3.5221760900000005E-4</v>
      </c>
      <c r="G221" s="6">
        <v>3.8743936990000006E-4</v>
      </c>
      <c r="H221" s="6">
        <v>-7.4191139999999998E-6</v>
      </c>
      <c r="I221" s="6">
        <v>-1.5563536857E-2</v>
      </c>
      <c r="J221" s="6">
        <v>-7.6982294070000006E-3</v>
      </c>
      <c r="K221" s="6">
        <v>9.2027580000000005E-5</v>
      </c>
      <c r="L221" s="6">
        <v>-1.8788163460000001E-3</v>
      </c>
      <c r="N221" s="2">
        <f t="shared" si="36"/>
        <v>3.038988488460407E-3</v>
      </c>
      <c r="O221" s="2">
        <f t="shared" si="37"/>
        <v>1.0933182859341011E-3</v>
      </c>
      <c r="P221" s="2">
        <f t="shared" si="38"/>
        <v>9.6545350402047045E-4</v>
      </c>
      <c r="Q221" s="2">
        <f t="shared" si="39"/>
        <v>1.4656842501516519E-3</v>
      </c>
      <c r="R221" s="2">
        <f t="shared" si="40"/>
        <v>2.0398614030903124E-3</v>
      </c>
      <c r="S221" s="2">
        <f t="shared" si="41"/>
        <v>2.598425455113869E-3</v>
      </c>
      <c r="T221" s="2">
        <f t="shared" si="42"/>
        <v>2.0651735831839907E-3</v>
      </c>
      <c r="U221" s="2">
        <f t="shared" si="43"/>
        <v>1.8319325979107577E-3</v>
      </c>
      <c r="V221" s="2">
        <f t="shared" si="44"/>
        <v>1.5916813078751333E-3</v>
      </c>
      <c r="W221" s="2">
        <f t="shared" si="45"/>
        <v>2.7224750674235826E-3</v>
      </c>
      <c r="X221" s="2">
        <f t="shared" si="46"/>
        <v>2.9830873241629358E-3</v>
      </c>
      <c r="Y221" s="2">
        <f t="shared" si="47"/>
        <v>3.038988488460407E-3</v>
      </c>
    </row>
    <row r="222" spans="1:25" x14ac:dyDescent="0.35">
      <c r="A222" s="10">
        <v>41591</v>
      </c>
      <c r="B222" s="6">
        <v>6.8987894940000004E-3</v>
      </c>
      <c r="C222" s="6">
        <v>5.445995524E-3</v>
      </c>
      <c r="D222" s="6">
        <v>3.3930244100000002E-3</v>
      </c>
      <c r="E222" s="6">
        <v>5.1576943200000002E-4</v>
      </c>
      <c r="F222" s="6">
        <v>3.5221760900000005E-4</v>
      </c>
      <c r="G222" s="6">
        <v>3.8743936990000006E-4</v>
      </c>
      <c r="H222" s="6">
        <v>7.6997369100000003E-4</v>
      </c>
      <c r="I222" s="6">
        <v>8.2233032200000004E-3</v>
      </c>
      <c r="J222" s="6">
        <v>7.7579519000000002E-4</v>
      </c>
      <c r="K222" s="6">
        <v>-2.994160326E-3</v>
      </c>
      <c r="L222" s="6">
        <v>5.1764705879999992E-3</v>
      </c>
      <c r="N222" s="2">
        <f t="shared" si="36"/>
        <v>6.5035799104321982E-3</v>
      </c>
      <c r="O222" s="2">
        <f t="shared" si="37"/>
        <v>4.8337379131893864E-3</v>
      </c>
      <c r="P222" s="2">
        <f t="shared" si="38"/>
        <v>1.2769665209488533E-3</v>
      </c>
      <c r="Q222" s="2">
        <f t="shared" si="39"/>
        <v>2.1521347326479172E-3</v>
      </c>
      <c r="R222" s="2">
        <f t="shared" si="40"/>
        <v>3.0385327683389099E-3</v>
      </c>
      <c r="S222" s="2">
        <f t="shared" si="41"/>
        <v>3.8925539279521418E-3</v>
      </c>
      <c r="T222" s="2">
        <f t="shared" si="42"/>
        <v>4.6800112782196318E-3</v>
      </c>
      <c r="U222" s="2">
        <f t="shared" si="43"/>
        <v>5.2279657201578407E-3</v>
      </c>
      <c r="V222" s="2">
        <f t="shared" si="44"/>
        <v>5.6541094359263263E-3</v>
      </c>
      <c r="W222" s="2">
        <f t="shared" si="45"/>
        <v>6.1976424820909034E-3</v>
      </c>
      <c r="X222" s="2">
        <f t="shared" si="46"/>
        <v>6.3340584338951039E-3</v>
      </c>
      <c r="Y222" s="2">
        <f t="shared" si="47"/>
        <v>6.5035799104321982E-3</v>
      </c>
    </row>
    <row r="223" spans="1:25" x14ac:dyDescent="0.35">
      <c r="A223" s="10">
        <v>41592</v>
      </c>
      <c r="B223" s="6">
        <v>6.1307237000000003E-4</v>
      </c>
      <c r="C223" s="6">
        <v>1.7973601540000001E-3</v>
      </c>
      <c r="D223" s="6">
        <v>3.4767472919999998E-3</v>
      </c>
      <c r="E223" s="6">
        <v>4.6741021399999998E-4</v>
      </c>
      <c r="F223" s="6">
        <v>3.5221760900000005E-4</v>
      </c>
      <c r="G223" s="6">
        <v>3.8743936990000006E-4</v>
      </c>
      <c r="H223" s="6">
        <v>8.2816325299999989E-4</v>
      </c>
      <c r="I223" s="6">
        <v>2.3377369328000001E-2</v>
      </c>
      <c r="J223" s="6">
        <v>2.8682170542999999E-2</v>
      </c>
      <c r="K223" s="6">
        <v>4.160395309E-3</v>
      </c>
      <c r="L223" s="6">
        <v>3.745318352E-3</v>
      </c>
      <c r="N223" s="2">
        <f t="shared" si="36"/>
        <v>7.0764039832084498E-3</v>
      </c>
      <c r="O223" s="2">
        <f t="shared" si="37"/>
        <v>6.9764776192329774E-3</v>
      </c>
      <c r="P223" s="2">
        <f t="shared" si="38"/>
        <v>1.2528813479756201E-3</v>
      </c>
      <c r="Q223" s="2">
        <f t="shared" si="39"/>
        <v>2.1061990781282651E-3</v>
      </c>
      <c r="R223" s="2">
        <f t="shared" si="40"/>
        <v>2.9777723881788181E-3</v>
      </c>
      <c r="S223" s="2">
        <f t="shared" si="41"/>
        <v>3.8038658492243454E-3</v>
      </c>
      <c r="T223" s="2">
        <f t="shared" si="42"/>
        <v>5.8793538916215807E-3</v>
      </c>
      <c r="U223" s="2">
        <f t="shared" si="43"/>
        <v>6.7415918350332707E-3</v>
      </c>
      <c r="V223" s="2">
        <f t="shared" si="44"/>
        <v>7.4553611638914202E-3</v>
      </c>
      <c r="W223" s="2">
        <f t="shared" si="45"/>
        <v>7.31117233246786E-3</v>
      </c>
      <c r="X223" s="2">
        <f t="shared" si="46"/>
        <v>7.2033399287840015E-3</v>
      </c>
      <c r="Y223" s="2">
        <f t="shared" si="47"/>
        <v>7.0764039832084498E-3</v>
      </c>
    </row>
    <row r="224" spans="1:25" x14ac:dyDescent="0.35">
      <c r="A224" s="10">
        <v>41596</v>
      </c>
      <c r="B224" s="6">
        <v>5.0257641969999999E-3</v>
      </c>
      <c r="C224" s="6">
        <v>3.8620083330000001E-3</v>
      </c>
      <c r="D224" s="6">
        <v>2.216446199E-3</v>
      </c>
      <c r="E224" s="6">
        <v>4.6802265899999998E-4</v>
      </c>
      <c r="F224" s="6">
        <v>3.5221760900000005E-4</v>
      </c>
      <c r="G224" s="6">
        <v>3.8743936990000006E-4</v>
      </c>
      <c r="H224" s="6">
        <v>-1.4944448399999998E-3</v>
      </c>
      <c r="I224" s="6">
        <v>1.6014667640000001E-2</v>
      </c>
      <c r="J224" s="6">
        <v>3.7678975129999998E-3</v>
      </c>
      <c r="K224" s="6">
        <v>-3.7472249300000006E-4</v>
      </c>
      <c r="L224" s="6">
        <v>-1.4458955224000002E-2</v>
      </c>
      <c r="N224" s="2">
        <f t="shared" si="36"/>
        <v>3.3390099253279445E-3</v>
      </c>
      <c r="O224" s="2">
        <f t="shared" si="37"/>
        <v>3.379652465371715E-3</v>
      </c>
      <c r="P224" s="2">
        <f t="shared" si="38"/>
        <v>1.0845159442476968E-4</v>
      </c>
      <c r="Q224" s="2">
        <f t="shared" si="39"/>
        <v>-1.9419678139027214E-4</v>
      </c>
      <c r="R224" s="2">
        <f t="shared" si="40"/>
        <v>-3.1606637176795848E-4</v>
      </c>
      <c r="S224" s="2">
        <f t="shared" si="41"/>
        <v>-4.3117790437850788E-4</v>
      </c>
      <c r="T224" s="2">
        <f t="shared" si="42"/>
        <v>6.4559278247284212E-4</v>
      </c>
      <c r="U224" s="2">
        <f t="shared" si="43"/>
        <v>1.6300189504719668E-3</v>
      </c>
      <c r="V224" s="2">
        <f t="shared" si="44"/>
        <v>2.4135916837788661E-3</v>
      </c>
      <c r="W224" s="2">
        <f t="shared" si="45"/>
        <v>2.9740091344386322E-3</v>
      </c>
      <c r="X224" s="2">
        <f t="shared" si="46"/>
        <v>3.1109626101241982E-3</v>
      </c>
      <c r="Y224" s="2">
        <f t="shared" si="47"/>
        <v>3.3390099253279445E-3</v>
      </c>
    </row>
    <row r="225" spans="1:25" x14ac:dyDescent="0.35">
      <c r="A225" s="10">
        <v>41597</v>
      </c>
      <c r="B225" s="6">
        <v>-9.6762873410000012E-3</v>
      </c>
      <c r="C225" s="6">
        <v>-6.7590750219999997E-3</v>
      </c>
      <c r="D225" s="6">
        <v>-2.6077392880000001E-3</v>
      </c>
      <c r="E225" s="6">
        <v>3.4418356800000003E-4</v>
      </c>
      <c r="F225" s="6">
        <v>3.5221760900000005E-4</v>
      </c>
      <c r="G225" s="6">
        <v>3.8743936990000006E-4</v>
      </c>
      <c r="H225" s="6">
        <v>-3.6377025399999998E-4</v>
      </c>
      <c r="I225" s="6">
        <v>-2.3477636400000002E-2</v>
      </c>
      <c r="J225" s="6">
        <v>-1.951951952E-2</v>
      </c>
      <c r="K225" s="6">
        <v>-1.4428687630000001E-3</v>
      </c>
      <c r="L225" s="6">
        <v>-2.3663038329999999E-3</v>
      </c>
      <c r="N225" s="2">
        <f t="shared" si="36"/>
        <v>-1.1240129506114296E-2</v>
      </c>
      <c r="O225" s="2">
        <f t="shared" si="37"/>
        <v>-8.4178117867777253E-3</v>
      </c>
      <c r="P225" s="2">
        <f t="shared" si="38"/>
        <v>-6.3678059702299591E-4</v>
      </c>
      <c r="Q225" s="2">
        <f t="shared" si="39"/>
        <v>-1.6823743738378048E-3</v>
      </c>
      <c r="R225" s="2">
        <f t="shared" si="40"/>
        <v>-2.7416107693472836E-3</v>
      </c>
      <c r="S225" s="2">
        <f t="shared" si="41"/>
        <v>-3.755883431497293E-3</v>
      </c>
      <c r="T225" s="2">
        <f t="shared" si="42"/>
        <v>-6.5279537299686007E-3</v>
      </c>
      <c r="U225" s="2">
        <f t="shared" si="43"/>
        <v>-8.2444009084296117E-3</v>
      </c>
      <c r="V225" s="2">
        <f t="shared" si="44"/>
        <v>-9.5994248124193441E-3</v>
      </c>
      <c r="W225" s="2">
        <f t="shared" si="45"/>
        <v>-1.083574839093257E-2</v>
      </c>
      <c r="X225" s="2">
        <f t="shared" si="46"/>
        <v>-1.1061242785352724E-2</v>
      </c>
      <c r="Y225" s="2">
        <f t="shared" si="47"/>
        <v>-1.1240129506114296E-2</v>
      </c>
    </row>
    <row r="226" spans="1:25" x14ac:dyDescent="0.35">
      <c r="A226" s="10">
        <v>41598</v>
      </c>
      <c r="B226" s="6">
        <v>4.9307841499999995E-4</v>
      </c>
      <c r="C226" s="6">
        <v>4.7533368800000005E-4</v>
      </c>
      <c r="D226" s="6">
        <v>4.5026123500000001E-4</v>
      </c>
      <c r="E226" s="6">
        <v>3.83196606E-4</v>
      </c>
      <c r="F226" s="6">
        <v>3.5221760900000005E-4</v>
      </c>
      <c r="G226" s="6">
        <v>3.8743936990000006E-4</v>
      </c>
      <c r="H226" s="6">
        <v>1.5554312300000001E-4</v>
      </c>
      <c r="I226" s="6">
        <v>0</v>
      </c>
      <c r="J226" s="6">
        <v>0</v>
      </c>
      <c r="K226" s="6">
        <v>0</v>
      </c>
      <c r="L226" s="6">
        <v>0</v>
      </c>
      <c r="N226" s="2">
        <f t="shared" si="36"/>
        <v>2.7002526387352776E-4</v>
      </c>
      <c r="O226" s="2">
        <f t="shared" si="37"/>
        <v>2.9636487946018E-4</v>
      </c>
      <c r="P226" s="2">
        <f t="shared" si="38"/>
        <v>3.5517335230399487E-4</v>
      </c>
      <c r="Q226" s="2">
        <f t="shared" si="39"/>
        <v>3.4273500653628995E-4</v>
      </c>
      <c r="R226" s="2">
        <f t="shared" si="40"/>
        <v>3.4351693828981036E-4</v>
      </c>
      <c r="S226" s="2">
        <f t="shared" si="41"/>
        <v>3.4613746183246669E-4</v>
      </c>
      <c r="T226" s="2">
        <f t="shared" si="42"/>
        <v>3.0654535234237942E-4</v>
      </c>
      <c r="U226" s="2">
        <f t="shared" si="43"/>
        <v>2.8526425141491311E-4</v>
      </c>
      <c r="V226" s="2">
        <f t="shared" si="44"/>
        <v>2.6779132003600212E-4</v>
      </c>
      <c r="W226" s="2">
        <f t="shared" si="45"/>
        <v>2.6802538918605076E-4</v>
      </c>
      <c r="X226" s="2">
        <f t="shared" si="46"/>
        <v>2.6929076187564644E-4</v>
      </c>
      <c r="Y226" s="2">
        <f t="shared" si="47"/>
        <v>2.7002526387352776E-4</v>
      </c>
    </row>
    <row r="227" spans="1:25" x14ac:dyDescent="0.35">
      <c r="A227" s="10">
        <v>41599</v>
      </c>
      <c r="B227" s="6">
        <v>-1.1797918023E-2</v>
      </c>
      <c r="C227" s="6">
        <v>-8.1635815440000009E-3</v>
      </c>
      <c r="D227" s="6">
        <v>-3.0281774509999999E-3</v>
      </c>
      <c r="E227" s="6">
        <v>1.7453650300000001E-4</v>
      </c>
      <c r="F227" s="6">
        <v>3.5221760900000005E-4</v>
      </c>
      <c r="G227" s="6">
        <v>3.8743936990000006E-4</v>
      </c>
      <c r="H227" s="6">
        <v>3.1602257360000001E-3</v>
      </c>
      <c r="I227" s="6">
        <v>-6.48664957E-3</v>
      </c>
      <c r="J227" s="6">
        <v>0</v>
      </c>
      <c r="K227" s="6">
        <v>1.2182942460000001E-3</v>
      </c>
      <c r="L227" s="6">
        <v>1.3282732448E-2</v>
      </c>
      <c r="N227" s="2">
        <f t="shared" si="36"/>
        <v>-4.975777715720814E-3</v>
      </c>
      <c r="O227" s="2">
        <f t="shared" si="37"/>
        <v>-3.5032211816528333E-3</v>
      </c>
      <c r="P227" s="2">
        <f t="shared" si="38"/>
        <v>2.3134685190193485E-4</v>
      </c>
      <c r="Q227" s="2">
        <f t="shared" si="39"/>
        <v>9.793596193688513E-5</v>
      </c>
      <c r="R227" s="2">
        <f t="shared" si="40"/>
        <v>-2.8182978140072271E-4</v>
      </c>
      <c r="S227" s="2">
        <f t="shared" si="41"/>
        <v>-6.6474019980225941E-4</v>
      </c>
      <c r="T227" s="2">
        <f t="shared" si="42"/>
        <v>-1.612214615480021E-3</v>
      </c>
      <c r="U227" s="2">
        <f t="shared" si="43"/>
        <v>-2.5091825571953519E-3</v>
      </c>
      <c r="V227" s="2">
        <f t="shared" si="44"/>
        <v>-3.1911285546096062E-3</v>
      </c>
      <c r="W227" s="2">
        <f t="shared" si="45"/>
        <v>-4.4423217879939062E-3</v>
      </c>
      <c r="X227" s="2">
        <f t="shared" si="46"/>
        <v>-4.7300690817610935E-3</v>
      </c>
      <c r="Y227" s="2">
        <f t="shared" si="47"/>
        <v>-4.975777715720814E-3</v>
      </c>
    </row>
    <row r="228" spans="1:25" x14ac:dyDescent="0.35">
      <c r="A228" s="10">
        <v>41600</v>
      </c>
      <c r="B228" s="6">
        <v>-3.7581194200000001E-4</v>
      </c>
      <c r="C228" s="6">
        <v>-9.3967563000000004E-5</v>
      </c>
      <c r="D228" s="6">
        <v>3.0078242400000002E-4</v>
      </c>
      <c r="E228" s="6">
        <v>3.5964311899999994E-4</v>
      </c>
      <c r="F228" s="6">
        <v>3.5221760900000005E-4</v>
      </c>
      <c r="G228" s="6">
        <v>3.8743936990000006E-4</v>
      </c>
      <c r="H228" s="6">
        <v>-6.1340089899999993E-4</v>
      </c>
      <c r="I228" s="6">
        <v>2.1257212270000001E-3</v>
      </c>
      <c r="J228" s="6">
        <v>1.3016845329E-2</v>
      </c>
      <c r="K228" s="6">
        <v>-3.3957538900000002E-4</v>
      </c>
      <c r="L228" s="6">
        <v>-6.0861423219999997E-3</v>
      </c>
      <c r="N228" s="2">
        <f t="shared" si="36"/>
        <v>-5.4967208836816063E-4</v>
      </c>
      <c r="O228" s="2">
        <f t="shared" si="37"/>
        <v>2.7621644287621414E-4</v>
      </c>
      <c r="P228" s="2">
        <f t="shared" si="38"/>
        <v>4.0397394394596205E-5</v>
      </c>
      <c r="Q228" s="2">
        <f t="shared" si="39"/>
        <v>-2.6145758519659663E-4</v>
      </c>
      <c r="R228" s="2">
        <f t="shared" si="40"/>
        <v>-4.8837366275552956E-4</v>
      </c>
      <c r="S228" s="2">
        <f t="shared" si="41"/>
        <v>-7.0762613131439473E-4</v>
      </c>
      <c r="T228" s="2">
        <f t="shared" si="42"/>
        <v>-3.2605875344282023E-4</v>
      </c>
      <c r="U228" s="2">
        <f t="shared" si="43"/>
        <v>-2.8033437578204657E-4</v>
      </c>
      <c r="V228" s="2">
        <f t="shared" si="44"/>
        <v>-2.39781957064492E-4</v>
      </c>
      <c r="W228" s="2">
        <f t="shared" si="45"/>
        <v>-3.0995415415363168E-4</v>
      </c>
      <c r="X228" s="2">
        <f t="shared" si="46"/>
        <v>-3.7804072302996886E-4</v>
      </c>
      <c r="Y228" s="2">
        <f t="shared" si="47"/>
        <v>-5.4967208836816063E-4</v>
      </c>
    </row>
    <row r="229" spans="1:25" x14ac:dyDescent="0.35">
      <c r="A229" s="10">
        <v>41603</v>
      </c>
      <c r="B229" s="6">
        <v>-1.0554220506E-2</v>
      </c>
      <c r="C229" s="6">
        <v>-6.5037733429999999E-3</v>
      </c>
      <c r="D229" s="6">
        <v>-8.3457633899999991E-4</v>
      </c>
      <c r="E229" s="6">
        <v>3.5024394599999999E-4</v>
      </c>
      <c r="F229" s="6">
        <v>3.5221760900000005E-4</v>
      </c>
      <c r="G229" s="6">
        <v>3.8743936990000006E-4</v>
      </c>
      <c r="H229" s="6">
        <v>-5.6878854199999998E-4</v>
      </c>
      <c r="I229" s="6">
        <v>-1.0170454545000001E-2</v>
      </c>
      <c r="J229" s="6">
        <v>-5.2910052910000007E-3</v>
      </c>
      <c r="K229" s="6">
        <v>-3.2058313579999996E-3</v>
      </c>
      <c r="L229" s="6">
        <v>1.1775788977999999E-2</v>
      </c>
      <c r="N229" s="2">
        <f t="shared" si="36"/>
        <v>-5.5400713266132396E-3</v>
      </c>
      <c r="O229" s="2">
        <f t="shared" si="37"/>
        <v>-3.7112172235225895E-3</v>
      </c>
      <c r="P229" s="2">
        <f t="shared" si="38"/>
        <v>2.3584531889616568E-4</v>
      </c>
      <c r="Q229" s="2">
        <f t="shared" si="39"/>
        <v>2.6206524315952194E-4</v>
      </c>
      <c r="R229" s="2">
        <f t="shared" si="40"/>
        <v>2.5992960401509781E-4</v>
      </c>
      <c r="S229" s="2">
        <f t="shared" si="41"/>
        <v>2.7515526785406317E-4</v>
      </c>
      <c r="T229" s="2">
        <f t="shared" si="42"/>
        <v>-1.2387732690339747E-3</v>
      </c>
      <c r="U229" s="2">
        <f t="shared" si="43"/>
        <v>-2.5347712409724476E-3</v>
      </c>
      <c r="V229" s="2">
        <f t="shared" si="44"/>
        <v>-3.535360429127399E-3</v>
      </c>
      <c r="W229" s="2">
        <f t="shared" si="45"/>
        <v>-4.9904568793200368E-3</v>
      </c>
      <c r="X229" s="2">
        <f t="shared" si="46"/>
        <v>-5.3007447547561851E-3</v>
      </c>
      <c r="Y229" s="2">
        <f t="shared" si="47"/>
        <v>-5.5400713266132396E-3</v>
      </c>
    </row>
    <row r="230" spans="1:25" x14ac:dyDescent="0.35">
      <c r="A230" s="10">
        <v>41604</v>
      </c>
      <c r="B230" s="6">
        <v>2.6421712970000001E-3</v>
      </c>
      <c r="C230" s="6">
        <v>2.3584022249999999E-3</v>
      </c>
      <c r="D230" s="6">
        <v>1.9650894050000003E-3</v>
      </c>
      <c r="E230" s="6">
        <v>4.2091604499999995E-4</v>
      </c>
      <c r="F230" s="6">
        <v>3.5221760900000005E-4</v>
      </c>
      <c r="G230" s="6">
        <v>3.8743936990000006E-4</v>
      </c>
      <c r="H230" s="6">
        <v>1.509707674E-3</v>
      </c>
      <c r="I230" s="6">
        <v>-1.5632474217000002E-2</v>
      </c>
      <c r="J230" s="6">
        <v>3.799392097E-3</v>
      </c>
      <c r="K230" s="6">
        <v>-1.3702325849999999E-3</v>
      </c>
      <c r="L230" s="6">
        <v>9.3109869600000003E-4</v>
      </c>
      <c r="N230" s="2">
        <f t="shared" si="36"/>
        <v>-1.615510943977353E-3</v>
      </c>
      <c r="O230" s="2">
        <f t="shared" si="37"/>
        <v>-1.1664378099660547E-3</v>
      </c>
      <c r="P230" s="2">
        <f t="shared" si="38"/>
        <v>7.3887804676535114E-4</v>
      </c>
      <c r="Q230" s="2">
        <f t="shared" si="39"/>
        <v>1.0097153621150441E-3</v>
      </c>
      <c r="R230" s="2">
        <f t="shared" si="40"/>
        <v>1.240447817864352E-3</v>
      </c>
      <c r="S230" s="2">
        <f t="shared" si="41"/>
        <v>1.445603514382638E-3</v>
      </c>
      <c r="T230" s="2">
        <f t="shared" si="42"/>
        <v>5.0674464214086321E-4</v>
      </c>
      <c r="U230" s="2">
        <f t="shared" si="43"/>
        <v>-4.0536285340564827E-4</v>
      </c>
      <c r="V230" s="2">
        <f t="shared" si="44"/>
        <v>-1.1482747294240582E-3</v>
      </c>
      <c r="W230" s="2">
        <f t="shared" si="45"/>
        <v>-1.2764506737052797E-3</v>
      </c>
      <c r="X230" s="2">
        <f t="shared" si="46"/>
        <v>-1.3418483703988343E-3</v>
      </c>
      <c r="Y230" s="2">
        <f t="shared" si="47"/>
        <v>-1.615510943977353E-3</v>
      </c>
    </row>
    <row r="231" spans="1:25" x14ac:dyDescent="0.35">
      <c r="A231" s="10">
        <v>41605</v>
      </c>
      <c r="B231" s="6">
        <v>-7.2936506500000001E-4</v>
      </c>
      <c r="C231" s="6">
        <v>-3.9442430799999995E-4</v>
      </c>
      <c r="D231" s="6">
        <v>7.0128394000000001E-5</v>
      </c>
      <c r="E231" s="6">
        <v>4.0041793700000002E-4</v>
      </c>
      <c r="F231" s="6">
        <v>3.5221760900000005E-4</v>
      </c>
      <c r="G231" s="6">
        <v>3.8743936990000006E-4</v>
      </c>
      <c r="H231" s="6">
        <v>2.7081467599999998E-3</v>
      </c>
      <c r="I231" s="6">
        <v>8.0667107260000009E-3</v>
      </c>
      <c r="J231" s="6">
        <v>0</v>
      </c>
      <c r="K231" s="6">
        <v>-1.0948464019999999E-3</v>
      </c>
      <c r="L231" s="6">
        <v>1.023255814E-2</v>
      </c>
      <c r="N231" s="2">
        <f t="shared" si="36"/>
        <v>3.3889661014881683E-3</v>
      </c>
      <c r="O231" s="2">
        <f t="shared" si="37"/>
        <v>2.4581047666302203E-3</v>
      </c>
      <c r="P231" s="2">
        <f t="shared" si="38"/>
        <v>9.4553786427956283E-4</v>
      </c>
      <c r="Q231" s="2">
        <f t="shared" si="39"/>
        <v>1.4216122165383561E-3</v>
      </c>
      <c r="R231" s="2">
        <f t="shared" si="40"/>
        <v>1.7452279105846149E-3</v>
      </c>
      <c r="S231" s="2">
        <f t="shared" si="41"/>
        <v>2.0455813895762483E-3</v>
      </c>
      <c r="T231" s="2">
        <f t="shared" si="42"/>
        <v>2.5992126298024555E-3</v>
      </c>
      <c r="U231" s="2">
        <f t="shared" si="43"/>
        <v>2.9740764032356081E-3</v>
      </c>
      <c r="V231" s="2">
        <f t="shared" si="44"/>
        <v>3.2820845433399306E-3</v>
      </c>
      <c r="W231" s="2">
        <f t="shared" si="45"/>
        <v>3.2726798404229158E-3</v>
      </c>
      <c r="X231" s="2">
        <f t="shared" si="46"/>
        <v>3.2843491404475128E-3</v>
      </c>
      <c r="Y231" s="2">
        <f t="shared" si="47"/>
        <v>3.3889661014881683E-3</v>
      </c>
    </row>
    <row r="232" spans="1:25" x14ac:dyDescent="0.35">
      <c r="A232" s="10">
        <v>41606</v>
      </c>
      <c r="B232" s="6">
        <v>-1.783077089E-3</v>
      </c>
      <c r="C232" s="6">
        <v>3.8551855599999995E-4</v>
      </c>
      <c r="D232" s="6">
        <v>3.3908872150000004E-3</v>
      </c>
      <c r="E232" s="6">
        <v>7.3133403000000003E-4</v>
      </c>
      <c r="F232" s="6">
        <v>3.6997747900000005E-4</v>
      </c>
      <c r="G232" s="6">
        <v>4.069752269000001E-4</v>
      </c>
      <c r="H232" s="6">
        <v>3.185447579E-3</v>
      </c>
      <c r="I232" s="6">
        <v>-2.89234685E-4</v>
      </c>
      <c r="J232" s="6">
        <v>7.57002271E-4</v>
      </c>
      <c r="K232" s="6">
        <v>8.5406213300000006E-4</v>
      </c>
      <c r="L232" s="6">
        <v>1.3812154700000002E-3</v>
      </c>
      <c r="N232" s="2">
        <f t="shared" si="36"/>
        <v>-5.9598110219142436E-4</v>
      </c>
      <c r="O232" s="2">
        <f t="shared" si="37"/>
        <v>8.6059880401445621E-4</v>
      </c>
      <c r="P232" s="2">
        <f t="shared" si="38"/>
        <v>1.2603409432490546E-3</v>
      </c>
      <c r="Q232" s="2">
        <f t="shared" si="39"/>
        <v>1.6590384386194815E-3</v>
      </c>
      <c r="R232" s="2">
        <f t="shared" si="40"/>
        <v>1.9574095966432658E-3</v>
      </c>
      <c r="S232" s="2">
        <f t="shared" si="41"/>
        <v>2.207671474916116E-3</v>
      </c>
      <c r="T232" s="2">
        <f t="shared" si="42"/>
        <v>1.5201436008053296E-3</v>
      </c>
      <c r="U232" s="2">
        <f t="shared" si="43"/>
        <v>9.0131234857379118E-4</v>
      </c>
      <c r="V232" s="2">
        <f t="shared" si="44"/>
        <v>4.262514222628152E-4</v>
      </c>
      <c r="W232" s="2">
        <f t="shared" si="45"/>
        <v>-3.3165235295054145E-4</v>
      </c>
      <c r="X232" s="2">
        <f t="shared" si="46"/>
        <v>-4.9085032625510055E-4</v>
      </c>
      <c r="Y232" s="2">
        <f t="shared" si="47"/>
        <v>-5.9598110219142436E-4</v>
      </c>
    </row>
    <row r="233" spans="1:25" x14ac:dyDescent="0.35">
      <c r="A233" s="10">
        <v>41607</v>
      </c>
      <c r="B233" s="6">
        <v>-1.0868585818000001E-2</v>
      </c>
      <c r="C233" s="6">
        <v>-7.1600060769999993E-3</v>
      </c>
      <c r="D233" s="6">
        <v>-2.0469371830000001E-3</v>
      </c>
      <c r="E233" s="6">
        <v>3.2663715500000004E-4</v>
      </c>
      <c r="F233" s="6">
        <v>3.6997747900000005E-4</v>
      </c>
      <c r="G233" s="6">
        <v>4.069752269000001E-4</v>
      </c>
      <c r="H233" s="6">
        <v>7.9420459600000007E-4</v>
      </c>
      <c r="I233" s="6">
        <v>1.2267098715000001E-2</v>
      </c>
      <c r="J233" s="6">
        <v>7.5642965200000004E-3</v>
      </c>
      <c r="K233" s="6">
        <v>3.854222222E-3</v>
      </c>
      <c r="L233" s="6">
        <v>1.0114942529E-2</v>
      </c>
      <c r="N233" s="2">
        <f t="shared" si="36"/>
        <v>-8.3128840080974511E-4</v>
      </c>
      <c r="O233" s="2">
        <f t="shared" si="37"/>
        <v>2.5768196294763336E-4</v>
      </c>
      <c r="P233" s="2">
        <f t="shared" si="38"/>
        <v>2.6894696857297128E-4</v>
      </c>
      <c r="Q233" s="2">
        <f t="shared" si="39"/>
        <v>2.016388237502519E-4</v>
      </c>
      <c r="R233" s="2">
        <f t="shared" si="40"/>
        <v>4.2065518070548468E-5</v>
      </c>
      <c r="S233" s="2">
        <f t="shared" si="41"/>
        <v>-1.0719429729183169E-4</v>
      </c>
      <c r="T233" s="2">
        <f t="shared" si="42"/>
        <v>3.4666952035942696E-4</v>
      </c>
      <c r="U233" s="2">
        <f t="shared" si="43"/>
        <v>4.2269117791900223E-4</v>
      </c>
      <c r="V233" s="2">
        <f t="shared" si="44"/>
        <v>5.2967162741409399E-4</v>
      </c>
      <c r="W233" s="2">
        <f t="shared" si="45"/>
        <v>-5.0323566059954543E-4</v>
      </c>
      <c r="X233" s="2">
        <f t="shared" si="46"/>
        <v>-7.4685344021668864E-4</v>
      </c>
      <c r="Y233" s="2">
        <f t="shared" si="47"/>
        <v>-8.3128840080974511E-4</v>
      </c>
    </row>
    <row r="234" spans="1:25" x14ac:dyDescent="0.35">
      <c r="A234" s="10">
        <v>41610</v>
      </c>
      <c r="B234" s="6">
        <v>-1.2096804403999999E-2</v>
      </c>
      <c r="C234" s="6">
        <v>-8.2813734340000007E-3</v>
      </c>
      <c r="D234" s="6">
        <v>-3.0674880749999999E-3</v>
      </c>
      <c r="E234" s="6">
        <v>2.3101780499999998E-4</v>
      </c>
      <c r="F234" s="6">
        <v>3.6997747900000005E-4</v>
      </c>
      <c r="G234" s="6">
        <v>4.069752269000001E-4</v>
      </c>
      <c r="H234" s="6">
        <v>2.1405212239999998E-3</v>
      </c>
      <c r="I234" s="6">
        <v>-2.3589040052E-2</v>
      </c>
      <c r="J234" s="6">
        <v>-1.1261261260999999E-2</v>
      </c>
      <c r="K234" s="6">
        <v>-3.1806300339999997E-3</v>
      </c>
      <c r="L234" s="6">
        <v>6.8274920350000004E-3</v>
      </c>
      <c r="N234" s="2">
        <f t="shared" si="36"/>
        <v>-1.0450849762554722E-2</v>
      </c>
      <c r="O234" s="2">
        <f t="shared" si="37"/>
        <v>-7.7918592767594981E-3</v>
      </c>
      <c r="P234" s="2">
        <f t="shared" si="38"/>
        <v>-2.1922471400586367E-4</v>
      </c>
      <c r="Q234" s="2">
        <f t="shared" si="39"/>
        <v>-8.4116563668964724E-4</v>
      </c>
      <c r="R234" s="2">
        <f t="shared" si="40"/>
        <v>-1.6432911463075358E-3</v>
      </c>
      <c r="S234" s="2">
        <f t="shared" si="41"/>
        <v>-2.429179011552179E-3</v>
      </c>
      <c r="T234" s="2">
        <f t="shared" si="42"/>
        <v>-4.9763810795587886E-3</v>
      </c>
      <c r="U234" s="2">
        <f t="shared" si="43"/>
        <v>-6.8302578658332889E-3</v>
      </c>
      <c r="V234" s="2">
        <f t="shared" si="44"/>
        <v>-8.2867902211133486E-3</v>
      </c>
      <c r="W234" s="2">
        <f t="shared" si="45"/>
        <v>-9.7856168014310782E-3</v>
      </c>
      <c r="X234" s="2">
        <f t="shared" si="46"/>
        <v>-1.0111852652340506E-2</v>
      </c>
      <c r="Y234" s="2">
        <f t="shared" si="47"/>
        <v>-1.0450849762554722E-2</v>
      </c>
    </row>
    <row r="235" spans="1:25" x14ac:dyDescent="0.35">
      <c r="A235" s="10">
        <v>41611</v>
      </c>
      <c r="B235" s="6">
        <v>-5.6773660039999996E-3</v>
      </c>
      <c r="C235" s="6">
        <v>-3.4853023940000002E-3</v>
      </c>
      <c r="D235" s="6">
        <v>-5.1692106799999999E-4</v>
      </c>
      <c r="E235" s="6">
        <v>4.1383596399999998E-4</v>
      </c>
      <c r="F235" s="6">
        <v>3.6997747900000005E-4</v>
      </c>
      <c r="G235" s="6">
        <v>4.069752269000001E-4</v>
      </c>
      <c r="H235" s="6">
        <v>8.2628513499999996E-4</v>
      </c>
      <c r="I235" s="6">
        <v>-1.7484973851000001E-2</v>
      </c>
      <c r="J235" s="6">
        <v>-1.6704631739000001E-2</v>
      </c>
      <c r="K235" s="6">
        <v>-2.345115763E-3</v>
      </c>
      <c r="L235" s="6">
        <v>4.9728752259999998E-3</v>
      </c>
      <c r="N235" s="2">
        <f t="shared" si="36"/>
        <v>-6.2551332117729589E-3</v>
      </c>
      <c r="O235" s="2">
        <f t="shared" si="37"/>
        <v>-4.7857855524440582E-3</v>
      </c>
      <c r="P235" s="2">
        <f t="shared" si="38"/>
        <v>2.1921639533213649E-4</v>
      </c>
      <c r="Q235" s="2">
        <f t="shared" si="39"/>
        <v>4.9657547555100479E-7</v>
      </c>
      <c r="R235" s="2">
        <f t="shared" si="40"/>
        <v>-2.8457005526193559E-4</v>
      </c>
      <c r="S235" s="2">
        <f t="shared" si="41"/>
        <v>-5.5906519170717702E-4</v>
      </c>
      <c r="T235" s="2">
        <f t="shared" si="42"/>
        <v>-2.6584577305567908E-3</v>
      </c>
      <c r="U235" s="2">
        <f t="shared" si="43"/>
        <v>-4.0055948416647565E-3</v>
      </c>
      <c r="V235" s="2">
        <f t="shared" si="44"/>
        <v>-5.0712193482431011E-3</v>
      </c>
      <c r="W235" s="2">
        <f t="shared" si="45"/>
        <v>-5.9933014757045534E-3</v>
      </c>
      <c r="X235" s="2">
        <f t="shared" si="46"/>
        <v>-6.1529364052243006E-3</v>
      </c>
      <c r="Y235" s="2">
        <f t="shared" si="47"/>
        <v>-6.2551332117729589E-3</v>
      </c>
    </row>
    <row r="236" spans="1:25" x14ac:dyDescent="0.35">
      <c r="A236" s="10">
        <v>41612</v>
      </c>
      <c r="B236" s="6">
        <v>2.49667276E-4</v>
      </c>
      <c r="C236" s="6">
        <v>6.7893312899999997E-4</v>
      </c>
      <c r="D236" s="6">
        <v>1.2572217229999999E-3</v>
      </c>
      <c r="E236" s="6">
        <v>4.6262675500000002E-4</v>
      </c>
      <c r="F236" s="6">
        <v>3.6997747900000005E-4</v>
      </c>
      <c r="G236" s="6">
        <v>4.069752269000001E-4</v>
      </c>
      <c r="H236" s="6">
        <v>3.60758468E-4</v>
      </c>
      <c r="I236" s="6">
        <v>-2.6416143639999999E-3</v>
      </c>
      <c r="J236" s="6">
        <v>-3.8610038610000005E-3</v>
      </c>
      <c r="K236" s="6">
        <v>-2.8421232580000001E-3</v>
      </c>
      <c r="L236" s="6">
        <v>-1.3495276649999998E-3</v>
      </c>
      <c r="N236" s="2">
        <f t="shared" si="36"/>
        <v>-8.0342893839789272E-4</v>
      </c>
      <c r="O236" s="2">
        <f t="shared" si="37"/>
        <v>-2.9273772931810412E-4</v>
      </c>
      <c r="P236" s="2">
        <f t="shared" si="38"/>
        <v>4.3885428558103606E-4</v>
      </c>
      <c r="Q236" s="2">
        <f t="shared" si="39"/>
        <v>4.298592793113316E-4</v>
      </c>
      <c r="R236" s="2">
        <f t="shared" si="40"/>
        <v>4.3775319656148902E-4</v>
      </c>
      <c r="S236" s="2">
        <f t="shared" si="41"/>
        <v>4.4183892014506464E-4</v>
      </c>
      <c r="T236" s="2">
        <f t="shared" si="42"/>
        <v>-6.1687470417902271E-5</v>
      </c>
      <c r="U236" s="2">
        <f t="shared" si="43"/>
        <v>-3.5687110824591975E-4</v>
      </c>
      <c r="V236" s="2">
        <f t="shared" si="44"/>
        <v>-5.9100502788492519E-4</v>
      </c>
      <c r="W236" s="2">
        <f t="shared" si="45"/>
        <v>-7.7835892398667584E-4</v>
      </c>
      <c r="X236" s="2">
        <f t="shared" si="46"/>
        <v>-8.0357044133058664E-4</v>
      </c>
      <c r="Y236" s="2">
        <f t="shared" si="47"/>
        <v>-8.0342893839789272E-4</v>
      </c>
    </row>
    <row r="237" spans="1:25" x14ac:dyDescent="0.35">
      <c r="A237" s="10">
        <v>41613</v>
      </c>
      <c r="B237" s="6">
        <v>9.2809496700000001E-3</v>
      </c>
      <c r="C237" s="6">
        <v>6.2038599809999991E-3</v>
      </c>
      <c r="D237" s="6">
        <v>2.0627067299999998E-3</v>
      </c>
      <c r="E237" s="6">
        <v>3.3805005200000001E-4</v>
      </c>
      <c r="F237" s="6">
        <v>3.6997747900000005E-4</v>
      </c>
      <c r="G237" s="6">
        <v>4.069752269000001E-4</v>
      </c>
      <c r="H237" s="6">
        <v>-1.8180778340000001E-3</v>
      </c>
      <c r="I237" s="6">
        <v>1.139101862E-2</v>
      </c>
      <c r="J237" s="6">
        <v>6.2015503880000003E-3</v>
      </c>
      <c r="K237" s="6">
        <v>-8.1149233149999996E-3</v>
      </c>
      <c r="L237" s="6">
        <v>-9.9099099100000004E-3</v>
      </c>
      <c r="N237" s="2">
        <f t="shared" si="36"/>
        <v>5.5098624579461289E-3</v>
      </c>
      <c r="O237" s="2">
        <f t="shared" si="37"/>
        <v>4.0978691722547995E-3</v>
      </c>
      <c r="P237" s="2">
        <f t="shared" si="38"/>
        <v>2.072697635556981E-4</v>
      </c>
      <c r="Q237" s="2">
        <f t="shared" si="39"/>
        <v>2.3388839433753942E-4</v>
      </c>
      <c r="R237" s="2">
        <f t="shared" si="40"/>
        <v>4.3950047821597984E-4</v>
      </c>
      <c r="S237" s="2">
        <f t="shared" si="41"/>
        <v>6.5066693046675686E-4</v>
      </c>
      <c r="T237" s="2">
        <f t="shared" si="42"/>
        <v>2.0142314226003852E-3</v>
      </c>
      <c r="U237" s="2">
        <f t="shared" si="43"/>
        <v>3.1070434334054932E-3</v>
      </c>
      <c r="V237" s="2">
        <f t="shared" si="44"/>
        <v>3.9559599950463676E-3</v>
      </c>
      <c r="W237" s="2">
        <f t="shared" si="45"/>
        <v>5.0641695312519741E-3</v>
      </c>
      <c r="X237" s="2">
        <f t="shared" si="46"/>
        <v>5.3062723193970061E-3</v>
      </c>
      <c r="Y237" s="2">
        <f t="shared" si="47"/>
        <v>5.5098624579461289E-3</v>
      </c>
    </row>
    <row r="238" spans="1:25" x14ac:dyDescent="0.35">
      <c r="A238" s="10">
        <v>41614</v>
      </c>
      <c r="B238" s="6">
        <v>2.443754278E-3</v>
      </c>
      <c r="C238" s="6">
        <v>1.5969780910000001E-3</v>
      </c>
      <c r="D238" s="6">
        <v>4.4917634400000006E-4</v>
      </c>
      <c r="E238" s="6">
        <v>4.9467742900000003E-4</v>
      </c>
      <c r="F238" s="6">
        <v>3.6961582299999997E-4</v>
      </c>
      <c r="G238" s="6">
        <v>4.0657740529999998E-4</v>
      </c>
      <c r="H238" s="6">
        <v>-6.6408148199999999E-4</v>
      </c>
      <c r="I238" s="6">
        <v>3.0913422730000002E-3</v>
      </c>
      <c r="J238" s="6">
        <v>1.540832049E-3</v>
      </c>
      <c r="K238" s="6">
        <v>-1.5339963849999999E-3</v>
      </c>
      <c r="L238" s="6">
        <v>-3.1847133760000003E-3</v>
      </c>
      <c r="N238" s="2">
        <f t="shared" si="36"/>
        <v>1.3531808490416593E-3</v>
      </c>
      <c r="O238" s="2">
        <f t="shared" si="37"/>
        <v>1.0322338599286442E-3</v>
      </c>
      <c r="P238" s="2">
        <f t="shared" si="38"/>
        <v>2.8377768458662136E-4</v>
      </c>
      <c r="Q238" s="2">
        <f t="shared" si="39"/>
        <v>1.4431168535357451E-4</v>
      </c>
      <c r="R238" s="2">
        <f t="shared" si="40"/>
        <v>7.8789735657418128E-5</v>
      </c>
      <c r="S238" s="2">
        <f t="shared" si="41"/>
        <v>2.5640986436468701E-5</v>
      </c>
      <c r="T238" s="2">
        <f t="shared" si="42"/>
        <v>3.7795309393461377E-4</v>
      </c>
      <c r="U238" s="2">
        <f t="shared" si="43"/>
        <v>6.8352983551889137E-4</v>
      </c>
      <c r="V238" s="2">
        <f t="shared" si="44"/>
        <v>9.2102123154867916E-4</v>
      </c>
      <c r="W238" s="2">
        <f t="shared" si="45"/>
        <v>1.2281864225672321E-3</v>
      </c>
      <c r="X238" s="2">
        <f t="shared" si="46"/>
        <v>1.2953571456695116E-3</v>
      </c>
      <c r="Y238" s="2">
        <f t="shared" si="47"/>
        <v>1.3531808490416593E-3</v>
      </c>
    </row>
    <row r="239" spans="1:25" x14ac:dyDescent="0.35">
      <c r="A239" s="10">
        <v>41617</v>
      </c>
      <c r="B239" s="6">
        <v>5.9759093709999996E-3</v>
      </c>
      <c r="C239" s="6">
        <v>4.2106959060000003E-3</v>
      </c>
      <c r="D239" s="6">
        <v>1.81318525E-3</v>
      </c>
      <c r="E239" s="6">
        <v>4.2648546E-4</v>
      </c>
      <c r="F239" s="6">
        <v>3.7286954999999998E-4</v>
      </c>
      <c r="G239" s="6">
        <v>4.10156505E-4</v>
      </c>
      <c r="H239" s="6">
        <v>7.3641232000000003E-5</v>
      </c>
      <c r="I239" s="6">
        <v>4.3380967340000002E-3</v>
      </c>
      <c r="J239" s="6">
        <v>0</v>
      </c>
      <c r="K239" s="6">
        <v>-6.0083669939999997E-3</v>
      </c>
      <c r="L239" s="6">
        <v>-1.369237791E-3</v>
      </c>
      <c r="N239" s="2">
        <f t="shared" si="36"/>
        <v>3.7954447857941115E-3</v>
      </c>
      <c r="O239" s="2">
        <f t="shared" si="37"/>
        <v>2.6745232700183599E-3</v>
      </c>
      <c r="P239" s="2">
        <f t="shared" si="38"/>
        <v>6.2352860965630519E-4</v>
      </c>
      <c r="Q239" s="2">
        <f t="shared" si="39"/>
        <v>8.9867095266791099E-4</v>
      </c>
      <c r="R239" s="2">
        <f t="shared" si="40"/>
        <v>1.2206098663164351E-3</v>
      </c>
      <c r="S239" s="2">
        <f t="shared" si="41"/>
        <v>1.5334024558692377E-3</v>
      </c>
      <c r="T239" s="2">
        <f t="shared" si="42"/>
        <v>2.0740860514711808E-3</v>
      </c>
      <c r="U239" s="2">
        <f t="shared" si="43"/>
        <v>2.5476616080737282E-3</v>
      </c>
      <c r="V239" s="2">
        <f t="shared" si="44"/>
        <v>2.9102170535570417E-3</v>
      </c>
      <c r="W239" s="2">
        <f t="shared" si="45"/>
        <v>3.5137580441791899E-3</v>
      </c>
      <c r="X239" s="2">
        <f t="shared" si="46"/>
        <v>3.6586613845689207E-3</v>
      </c>
      <c r="Y239" s="2">
        <f t="shared" si="47"/>
        <v>3.7954447857941115E-3</v>
      </c>
    </row>
    <row r="240" spans="1:25" x14ac:dyDescent="0.35">
      <c r="A240" s="10">
        <v>41618</v>
      </c>
      <c r="B240" s="6">
        <v>9.2974073850000012E-3</v>
      </c>
      <c r="C240" s="6">
        <v>6.3140189980000006E-3</v>
      </c>
      <c r="D240" s="6">
        <v>2.245147729E-3</v>
      </c>
      <c r="E240" s="6">
        <v>3.8948436799999999E-4</v>
      </c>
      <c r="F240" s="6">
        <v>3.6997747900000005E-4</v>
      </c>
      <c r="G240" s="6">
        <v>4.069752269000001E-4</v>
      </c>
      <c r="H240" s="6">
        <v>-7.9170221799999992E-4</v>
      </c>
      <c r="I240" s="6">
        <v>-3.3616730189999998E-3</v>
      </c>
      <c r="J240" s="6">
        <v>0</v>
      </c>
      <c r="K240" s="6">
        <v>1.792361781E-3</v>
      </c>
      <c r="L240" s="6">
        <v>-8.2266910420000002E-3</v>
      </c>
      <c r="N240" s="2">
        <f t="shared" si="36"/>
        <v>2.561132290084785E-3</v>
      </c>
      <c r="O240" s="2">
        <f t="shared" si="37"/>
        <v>1.5730096481328601E-3</v>
      </c>
      <c r="P240" s="2">
        <f t="shared" si="38"/>
        <v>3.9339894504932991E-4</v>
      </c>
      <c r="Q240" s="2">
        <f t="shared" si="39"/>
        <v>4.3885750449741722E-4</v>
      </c>
      <c r="R240" s="2">
        <f t="shared" si="40"/>
        <v>6.0399361818494371E-4</v>
      </c>
      <c r="S240" s="2">
        <f t="shared" si="41"/>
        <v>7.667703281947387E-4</v>
      </c>
      <c r="T240" s="2">
        <f t="shared" si="42"/>
        <v>9.5714908137198036E-4</v>
      </c>
      <c r="U240" s="2">
        <f t="shared" si="43"/>
        <v>1.2166300492552559E-3</v>
      </c>
      <c r="V240" s="2">
        <f t="shared" si="44"/>
        <v>1.3907763318875307E-3</v>
      </c>
      <c r="W240" s="2">
        <f t="shared" si="45"/>
        <v>2.2892207797716793E-3</v>
      </c>
      <c r="X240" s="2">
        <f t="shared" si="46"/>
        <v>2.4870169089729844E-3</v>
      </c>
      <c r="Y240" s="2">
        <f t="shared" si="47"/>
        <v>2.561132290084785E-3</v>
      </c>
    </row>
    <row r="241" spans="1:25" x14ac:dyDescent="0.35">
      <c r="A241" s="10">
        <v>41619</v>
      </c>
      <c r="B241" s="6">
        <v>5.9002036599999997E-4</v>
      </c>
      <c r="C241" s="6">
        <v>1.116426004E-3</v>
      </c>
      <c r="D241" s="6">
        <v>1.839412039E-3</v>
      </c>
      <c r="E241" s="6">
        <v>4.9421802200000006E-4</v>
      </c>
      <c r="F241" s="6">
        <v>3.6997747900000005E-4</v>
      </c>
      <c r="G241" s="6">
        <v>4.069752269000001E-4</v>
      </c>
      <c r="H241" s="6">
        <v>1.228974244E-3</v>
      </c>
      <c r="I241" s="6">
        <v>-1.8159355206E-2</v>
      </c>
      <c r="J241" s="6">
        <v>-9.2307692310000002E-3</v>
      </c>
      <c r="K241" s="6">
        <v>-4.932852362E-3</v>
      </c>
      <c r="L241" s="6">
        <v>5.529953917E-3</v>
      </c>
      <c r="N241" s="2">
        <f t="shared" si="36"/>
        <v>-2.7326133875246305E-3</v>
      </c>
      <c r="O241" s="2">
        <f t="shared" si="37"/>
        <v>-2.250055631092214E-3</v>
      </c>
      <c r="P241" s="2">
        <f t="shared" si="38"/>
        <v>8.0903550824576779E-4</v>
      </c>
      <c r="Q241" s="2">
        <f t="shared" si="39"/>
        <v>1.1501396523806067E-3</v>
      </c>
      <c r="R241" s="2">
        <f t="shared" si="40"/>
        <v>1.4416630968513292E-3</v>
      </c>
      <c r="S241" s="2">
        <f t="shared" si="41"/>
        <v>1.7159786978654802E-3</v>
      </c>
      <c r="T241" s="2">
        <f t="shared" si="42"/>
        <v>8.5195181402293943E-5</v>
      </c>
      <c r="U241" s="2">
        <f t="shared" si="43"/>
        <v>-1.113910070275921E-3</v>
      </c>
      <c r="V241" s="2">
        <f t="shared" si="44"/>
        <v>-2.0795827439303144E-3</v>
      </c>
      <c r="W241" s="2">
        <f t="shared" si="45"/>
        <v>-2.5028217788131499E-3</v>
      </c>
      <c r="X241" s="2">
        <f t="shared" si="46"/>
        <v>-2.5796840555981377E-3</v>
      </c>
      <c r="Y241" s="2">
        <f t="shared" si="47"/>
        <v>-2.7326133875246305E-3</v>
      </c>
    </row>
    <row r="242" spans="1:25" x14ac:dyDescent="0.35">
      <c r="A242" s="10">
        <v>41620</v>
      </c>
      <c r="B242" s="6">
        <v>3.7610600659999998E-3</v>
      </c>
      <c r="C242" s="6">
        <v>2.9627748250000002E-3</v>
      </c>
      <c r="D242" s="6">
        <v>1.8677466619999999E-3</v>
      </c>
      <c r="E242" s="6">
        <v>4.3462964799999997E-4</v>
      </c>
      <c r="F242" s="6">
        <v>3.6997747900000005E-4</v>
      </c>
      <c r="G242" s="6">
        <v>4.069752269000001E-4</v>
      </c>
      <c r="H242" s="6">
        <v>7.5295354800000009E-4</v>
      </c>
      <c r="I242" s="6">
        <v>1.0785547369999999E-3</v>
      </c>
      <c r="J242" s="6">
        <v>-3.8819875780000002E-3</v>
      </c>
      <c r="K242" s="6">
        <v>-2.6206023020000002E-3</v>
      </c>
      <c r="L242" s="6">
        <v>-3.6663611369999998E-3</v>
      </c>
      <c r="N242" s="2">
        <f t="shared" si="36"/>
        <v>1.380604931860653E-3</v>
      </c>
      <c r="O242" s="2">
        <f t="shared" si="37"/>
        <v>1.201577203826595E-3</v>
      </c>
      <c r="P242" s="2">
        <f t="shared" si="38"/>
        <v>5.4258831401430261E-4</v>
      </c>
      <c r="Q242" s="2">
        <f t="shared" si="39"/>
        <v>6.2977389001199783E-4</v>
      </c>
      <c r="R242" s="2">
        <f t="shared" si="40"/>
        <v>7.3389113225335245E-4</v>
      </c>
      <c r="S242" s="2">
        <f t="shared" si="41"/>
        <v>8.2504538696827865E-4</v>
      </c>
      <c r="T242" s="2">
        <f t="shared" si="42"/>
        <v>7.5792767487630266E-4</v>
      </c>
      <c r="U242" s="2">
        <f t="shared" si="43"/>
        <v>8.6697073310400773E-4</v>
      </c>
      <c r="V242" s="2">
        <f t="shared" si="44"/>
        <v>9.4564226681297992E-4</v>
      </c>
      <c r="W242" s="2">
        <f t="shared" si="45"/>
        <v>1.195949381756157E-3</v>
      </c>
      <c r="X242" s="2">
        <f t="shared" si="46"/>
        <v>1.2747030259794806E-3</v>
      </c>
      <c r="Y242" s="2">
        <f t="shared" si="47"/>
        <v>1.380604931860653E-3</v>
      </c>
    </row>
    <row r="243" spans="1:25" x14ac:dyDescent="0.35">
      <c r="A243" s="10">
        <v>41621</v>
      </c>
      <c r="B243" s="6">
        <v>7.1360747000000005E-5</v>
      </c>
      <c r="C243" s="6">
        <v>2.3177430200000001E-4</v>
      </c>
      <c r="D243" s="6">
        <v>4.5223310500000003E-4</v>
      </c>
      <c r="E243" s="6">
        <v>3.3290473500000001E-4</v>
      </c>
      <c r="F243" s="6">
        <v>3.6997747900000005E-4</v>
      </c>
      <c r="G243" s="6">
        <v>4.069752269000001E-4</v>
      </c>
      <c r="H243" s="6">
        <v>-5.3095698000000002E-5</v>
      </c>
      <c r="I243" s="6">
        <v>-1.3966201789999998E-3</v>
      </c>
      <c r="J243" s="6">
        <v>-1.5588464539999999E-3</v>
      </c>
      <c r="K243" s="6">
        <v>-3.9193361209999998E-3</v>
      </c>
      <c r="L243" s="6">
        <v>-4.599816007E-3</v>
      </c>
      <c r="N243" s="2">
        <f t="shared" si="36"/>
        <v>-1.2369395838882752E-3</v>
      </c>
      <c r="O243" s="2">
        <f t="shared" si="37"/>
        <v>-6.3326656543297405E-4</v>
      </c>
      <c r="P243" s="2">
        <f t="shared" si="38"/>
        <v>8.0440060834036602E-5</v>
      </c>
      <c r="Q243" s="2">
        <f t="shared" si="39"/>
        <v>-1.7577902239014514E-4</v>
      </c>
      <c r="R243" s="2">
        <f t="shared" si="40"/>
        <v>-3.9546331531516393E-4</v>
      </c>
      <c r="S243" s="2">
        <f t="shared" si="41"/>
        <v>-6.0948299458610136E-4</v>
      </c>
      <c r="T243" s="2">
        <f t="shared" si="42"/>
        <v>-9.0891046955857006E-4</v>
      </c>
      <c r="U243" s="2">
        <f t="shared" si="43"/>
        <v>-1.0411278266510304E-3</v>
      </c>
      <c r="V243" s="2">
        <f t="shared" si="44"/>
        <v>-1.146356726738449E-3</v>
      </c>
      <c r="W243" s="2">
        <f t="shared" si="45"/>
        <v>-1.2219638817843287E-3</v>
      </c>
      <c r="X243" s="2">
        <f t="shared" si="46"/>
        <v>-1.2326823586881861E-3</v>
      </c>
      <c r="Y243" s="2">
        <f t="shared" si="47"/>
        <v>-1.2369395838882752E-3</v>
      </c>
    </row>
    <row r="244" spans="1:25" x14ac:dyDescent="0.35">
      <c r="A244" s="10">
        <v>41624</v>
      </c>
      <c r="B244" s="6">
        <v>2.109854206E-3</v>
      </c>
      <c r="C244" s="6">
        <v>1.5536455869999998E-3</v>
      </c>
      <c r="D244" s="6">
        <v>7.8952847799999999E-4</v>
      </c>
      <c r="E244" s="6">
        <v>4.3631736699999997E-4</v>
      </c>
      <c r="F244" s="6">
        <v>3.7286954999999998E-4</v>
      </c>
      <c r="G244" s="6">
        <v>4.10156505E-4</v>
      </c>
      <c r="H244" s="6">
        <v>5.2236307100000001E-4</v>
      </c>
      <c r="I244" s="6">
        <v>4.5553535389999998E-3</v>
      </c>
      <c r="J244" s="6">
        <v>-3.903200625E-3</v>
      </c>
      <c r="K244" s="6">
        <v>-9.3789384200000008E-4</v>
      </c>
      <c r="L244" s="6">
        <v>1.3863216270000001E-3</v>
      </c>
      <c r="N244" s="2">
        <f t="shared" si="36"/>
        <v>2.2510306360276414E-3</v>
      </c>
      <c r="O244" s="2">
        <f t="shared" si="37"/>
        <v>1.6052358576065791E-3</v>
      </c>
      <c r="P244" s="2">
        <f t="shared" si="38"/>
        <v>5.6193596373654918E-4</v>
      </c>
      <c r="Q244" s="2">
        <f t="shared" si="39"/>
        <v>7.0827942522701313E-4</v>
      </c>
      <c r="R244" s="2">
        <f t="shared" si="40"/>
        <v>8.5245076413867447E-4</v>
      </c>
      <c r="S244" s="2">
        <f t="shared" si="41"/>
        <v>9.9348815206397822E-4</v>
      </c>
      <c r="T244" s="2">
        <f t="shared" si="42"/>
        <v>1.2377936405305429E-3</v>
      </c>
      <c r="U244" s="2">
        <f t="shared" si="43"/>
        <v>1.5509328739667116E-3</v>
      </c>
      <c r="V244" s="2">
        <f t="shared" si="44"/>
        <v>1.7980042753077199E-3</v>
      </c>
      <c r="W244" s="2">
        <f t="shared" si="45"/>
        <v>2.0268559140563737E-3</v>
      </c>
      <c r="X244" s="2">
        <f t="shared" si="46"/>
        <v>2.1037713433757219E-3</v>
      </c>
      <c r="Y244" s="2">
        <f t="shared" si="47"/>
        <v>2.2510306360276414E-3</v>
      </c>
    </row>
    <row r="245" spans="1:25" x14ac:dyDescent="0.35">
      <c r="A245" s="10">
        <v>41625</v>
      </c>
      <c r="B245" s="6">
        <v>4.5278580479999999E-3</v>
      </c>
      <c r="C245" s="6">
        <v>2.475106301E-3</v>
      </c>
      <c r="D245" s="6">
        <v>-3.6192703700000002E-4</v>
      </c>
      <c r="E245" s="6">
        <v>3.8462940000000002E-4</v>
      </c>
      <c r="F245" s="6">
        <v>3.6997747900000005E-4</v>
      </c>
      <c r="G245" s="6">
        <v>4.069752269000001E-4</v>
      </c>
      <c r="H245" s="6">
        <v>-5.8192389700000003E-4</v>
      </c>
      <c r="I245" s="6">
        <v>-3.7590246420000002E-3</v>
      </c>
      <c r="J245" s="6">
        <v>1.567398119E-3</v>
      </c>
      <c r="K245" s="6">
        <v>7.7742247799999999E-4</v>
      </c>
      <c r="L245" s="6">
        <v>-4.1532071990000004E-3</v>
      </c>
      <c r="N245" s="2">
        <f t="shared" si="36"/>
        <v>7.7212296623851995E-4</v>
      </c>
      <c r="O245" s="2">
        <f t="shared" si="37"/>
        <v>1.9509549716949985E-5</v>
      </c>
      <c r="P245" s="2">
        <f t="shared" si="38"/>
        <v>1.0191812329833421E-4</v>
      </c>
      <c r="Q245" s="2">
        <f t="shared" si="39"/>
        <v>-1.5864106259183075E-4</v>
      </c>
      <c r="R245" s="2">
        <f t="shared" si="40"/>
        <v>-3.5758560823163704E-4</v>
      </c>
      <c r="S245" s="2">
        <f t="shared" si="41"/>
        <v>-5.3873873436394658E-4</v>
      </c>
      <c r="T245" s="2">
        <f t="shared" si="42"/>
        <v>-3.3707331051569976E-4</v>
      </c>
      <c r="U245" s="2">
        <f t="shared" si="43"/>
        <v>-1.2993821933252091E-4</v>
      </c>
      <c r="V245" s="2">
        <f t="shared" si="44"/>
        <v>1.2837704821667419E-5</v>
      </c>
      <c r="W245" s="2">
        <f t="shared" si="45"/>
        <v>6.4253484122825594E-4</v>
      </c>
      <c r="X245" s="2">
        <f t="shared" si="46"/>
        <v>7.6538670522697616E-4</v>
      </c>
      <c r="Y245" s="2">
        <f t="shared" si="47"/>
        <v>7.7212296623851995E-4</v>
      </c>
    </row>
    <row r="246" spans="1:25" x14ac:dyDescent="0.35">
      <c r="A246" s="10">
        <v>41626</v>
      </c>
      <c r="B246" s="6">
        <v>3.7648565999999998E-5</v>
      </c>
      <c r="C246" s="6">
        <v>5.0638691800000007E-4</v>
      </c>
      <c r="D246" s="6">
        <v>1.1573824529999999E-3</v>
      </c>
      <c r="E246" s="6">
        <v>3.5376040999999999E-4</v>
      </c>
      <c r="F246" s="6">
        <v>3.6997747900000005E-4</v>
      </c>
      <c r="G246" s="6">
        <v>4.069752269000001E-4</v>
      </c>
      <c r="H246" s="6">
        <v>2.668893515E-3</v>
      </c>
      <c r="I246" s="6">
        <v>9.4430025949999996E-3</v>
      </c>
      <c r="J246" s="6">
        <v>2.3474178400000002E-3</v>
      </c>
      <c r="K246" s="6">
        <v>-4.0086769169999995E-3</v>
      </c>
      <c r="L246" s="6">
        <v>6.0240963859999998E-3</v>
      </c>
      <c r="N246" s="2">
        <f t="shared" si="36"/>
        <v>3.3305729433533208E-3</v>
      </c>
      <c r="O246" s="2">
        <f t="shared" si="37"/>
        <v>2.854810073723092E-3</v>
      </c>
      <c r="P246" s="2">
        <f t="shared" si="38"/>
        <v>9.1049266193790591E-4</v>
      </c>
      <c r="Q246" s="2">
        <f t="shared" si="39"/>
        <v>1.3882813964618092E-3</v>
      </c>
      <c r="R246" s="2">
        <f t="shared" si="40"/>
        <v>1.7422714564977659E-3</v>
      </c>
      <c r="S246" s="2">
        <f t="shared" si="41"/>
        <v>2.0631976617426951E-3</v>
      </c>
      <c r="T246" s="2">
        <f t="shared" si="42"/>
        <v>2.6311810582372282E-3</v>
      </c>
      <c r="U246" s="2">
        <f t="shared" si="43"/>
        <v>2.9961238509725614E-3</v>
      </c>
      <c r="V246" s="2">
        <f t="shared" si="44"/>
        <v>3.297737536617387E-3</v>
      </c>
      <c r="W246" s="2">
        <f t="shared" si="45"/>
        <v>3.2479064021873989E-3</v>
      </c>
      <c r="X246" s="2">
        <f t="shared" si="46"/>
        <v>3.2457577875451759E-3</v>
      </c>
      <c r="Y246" s="2">
        <f t="shared" si="47"/>
        <v>3.3305729433533208E-3</v>
      </c>
    </row>
    <row r="247" spans="1:25" x14ac:dyDescent="0.35">
      <c r="A247" s="10">
        <v>41627</v>
      </c>
      <c r="B247" s="6">
        <v>-8.6168868210000013E-3</v>
      </c>
      <c r="C247" s="6">
        <v>-5.5852097920000001E-3</v>
      </c>
      <c r="D247" s="6">
        <v>-1.3794538170000001E-3</v>
      </c>
      <c r="E247" s="6">
        <v>2.87763262E-4</v>
      </c>
      <c r="F247" s="6">
        <v>3.6997747900000005E-4</v>
      </c>
      <c r="G247" s="6">
        <v>4.069752269000001E-4</v>
      </c>
      <c r="H247" s="6">
        <v>1.8201991040000002E-3</v>
      </c>
      <c r="I247" s="6">
        <v>2.1161719043999997E-2</v>
      </c>
      <c r="J247" s="6">
        <v>7.8064012490000004E-3</v>
      </c>
      <c r="K247" s="6">
        <v>3.0314847650000001E-3</v>
      </c>
      <c r="L247" s="6">
        <v>2.0727775218999999E-2</v>
      </c>
      <c r="N247" s="2">
        <f t="shared" si="36"/>
        <v>4.3928172335471818E-3</v>
      </c>
      <c r="O247" s="2">
        <f t="shared" si="37"/>
        <v>3.7434248001464807E-3</v>
      </c>
      <c r="P247" s="2">
        <f t="shared" si="38"/>
        <v>9.3503083545844233E-4</v>
      </c>
      <c r="Q247" s="2">
        <f t="shared" si="39"/>
        <v>1.6229010694054794E-3</v>
      </c>
      <c r="R247" s="2">
        <f t="shared" si="40"/>
        <v>2.140491248141173E-3</v>
      </c>
      <c r="S247" s="2">
        <f t="shared" si="41"/>
        <v>2.6461038008978388E-3</v>
      </c>
      <c r="T247" s="2">
        <f t="shared" si="42"/>
        <v>3.9676751384011468E-3</v>
      </c>
      <c r="U247" s="2">
        <f t="shared" si="43"/>
        <v>4.6229709870608069E-3</v>
      </c>
      <c r="V247" s="2">
        <f t="shared" si="44"/>
        <v>5.1914403291549692E-3</v>
      </c>
      <c r="W247" s="2">
        <f t="shared" si="45"/>
        <v>4.4794144888412194E-3</v>
      </c>
      <c r="X247" s="2">
        <f t="shared" si="46"/>
        <v>4.322148209654971E-3</v>
      </c>
      <c r="Y247" s="2">
        <f t="shared" si="47"/>
        <v>4.3928172335471818E-3</v>
      </c>
    </row>
    <row r="248" spans="1:25" x14ac:dyDescent="0.35">
      <c r="A248" s="10">
        <v>41628</v>
      </c>
      <c r="B248" s="6">
        <v>-4.4624530359999998E-3</v>
      </c>
      <c r="C248" s="6">
        <v>-3.3912847130000002E-3</v>
      </c>
      <c r="D248" s="6">
        <v>-1.9160537389999999E-3</v>
      </c>
      <c r="E248" s="6">
        <v>2.6016197599999997E-4</v>
      </c>
      <c r="F248" s="6">
        <v>3.6997747900000005E-4</v>
      </c>
      <c r="G248" s="6">
        <v>4.069752269000001E-4</v>
      </c>
      <c r="H248" s="6">
        <v>2.2795544929999998E-3</v>
      </c>
      <c r="I248" s="6">
        <v>-8.6766215400000003E-3</v>
      </c>
      <c r="J248" s="6">
        <v>7.7459333800000002E-4</v>
      </c>
      <c r="K248" s="6">
        <v>6.5288037619999992E-3</v>
      </c>
      <c r="L248" s="6">
        <v>2.1660649819E-2</v>
      </c>
      <c r="N248" s="2">
        <f t="shared" si="36"/>
        <v>1.4724915660069976E-4</v>
      </c>
      <c r="O248" s="2">
        <f t="shared" si="37"/>
        <v>-7.8551638012123786E-4</v>
      </c>
      <c r="P248" s="2">
        <f t="shared" si="38"/>
        <v>8.9225614096585673E-4</v>
      </c>
      <c r="Q248" s="2">
        <f t="shared" si="39"/>
        <v>1.4972254328640547E-3</v>
      </c>
      <c r="R248" s="2">
        <f t="shared" si="40"/>
        <v>1.8939620750405407E-3</v>
      </c>
      <c r="S248" s="2">
        <f t="shared" si="41"/>
        <v>2.2825540157475469E-3</v>
      </c>
      <c r="T248" s="2">
        <f t="shared" si="42"/>
        <v>1.9140276479489445E-3</v>
      </c>
      <c r="U248" s="2">
        <f t="shared" si="43"/>
        <v>1.337664643578759E-3</v>
      </c>
      <c r="V248" s="2">
        <f t="shared" si="44"/>
        <v>8.8350675014073473E-4</v>
      </c>
      <c r="W248" s="2">
        <f t="shared" si="45"/>
        <v>4.4839985002679541E-4</v>
      </c>
      <c r="X248" s="2">
        <f t="shared" si="46"/>
        <v>3.3040387466948956E-4</v>
      </c>
      <c r="Y248" s="2">
        <f t="shared" si="47"/>
        <v>1.4724915660069976E-4</v>
      </c>
    </row>
    <row r="249" spans="1:25" x14ac:dyDescent="0.35">
      <c r="A249" s="10">
        <v>41631</v>
      </c>
      <c r="B249" s="6">
        <v>2.6023607099999999E-3</v>
      </c>
      <c r="C249" s="6">
        <v>1.9723183590000001E-3</v>
      </c>
      <c r="D249" s="6">
        <v>1.1068272119999999E-3</v>
      </c>
      <c r="E249" s="6">
        <v>4.19986235E-4</v>
      </c>
      <c r="F249" s="6">
        <v>3.6997747900000005E-4</v>
      </c>
      <c r="G249" s="6">
        <v>4.069752269000001E-4</v>
      </c>
      <c r="H249" s="6">
        <v>-1.82023776E-4</v>
      </c>
      <c r="I249" s="6">
        <v>3.3408225070000004E-3</v>
      </c>
      <c r="J249" s="6">
        <v>4.6439628479999998E-3</v>
      </c>
      <c r="K249" s="6">
        <v>-8.5708663429999998E-3</v>
      </c>
      <c r="L249" s="6">
        <v>-1.1042402827E-2</v>
      </c>
      <c r="N249" s="2">
        <f t="shared" si="36"/>
        <v>-2.7263789617987776E-6</v>
      </c>
      <c r="O249" s="2">
        <f t="shared" si="37"/>
        <v>5.9513065999024207E-4</v>
      </c>
      <c r="P249" s="2">
        <f t="shared" si="38"/>
        <v>3.2946225889920273E-5</v>
      </c>
      <c r="Q249" s="2">
        <f t="shared" si="39"/>
        <v>-3.5655266591072554E-4</v>
      </c>
      <c r="R249" s="2">
        <f t="shared" si="40"/>
        <v>-6.6244820136124815E-4</v>
      </c>
      <c r="S249" s="2">
        <f t="shared" si="41"/>
        <v>-9.6561141914499877E-4</v>
      </c>
      <c r="T249" s="2">
        <f t="shared" si="42"/>
        <v>-7.1498920532951757E-4</v>
      </c>
      <c r="U249" s="2">
        <f t="shared" si="43"/>
        <v>-4.7189032084577463E-4</v>
      </c>
      <c r="V249" s="2">
        <f t="shared" si="44"/>
        <v>-2.8249965774698716E-4</v>
      </c>
      <c r="W249" s="2">
        <f t="shared" si="45"/>
        <v>-4.882850308111442E-5</v>
      </c>
      <c r="X249" s="2">
        <f t="shared" si="46"/>
        <v>-9.6654520667731857E-6</v>
      </c>
      <c r="Y249" s="2">
        <f t="shared" si="47"/>
        <v>-2.7263789617987776E-6</v>
      </c>
    </row>
    <row r="250" spans="1:25" x14ac:dyDescent="0.35">
      <c r="A250" s="10">
        <v>41632</v>
      </c>
      <c r="B250" s="6">
        <v>6.5594665899999999E-4</v>
      </c>
      <c r="C250" s="6">
        <v>6.3441495799999999E-4</v>
      </c>
      <c r="D250" s="6">
        <v>6.0479235500000004E-4</v>
      </c>
      <c r="E250" s="6">
        <v>3.8438354400000002E-4</v>
      </c>
      <c r="F250" s="6">
        <v>3.6997747900000005E-4</v>
      </c>
      <c r="G250" s="6">
        <v>4.069752269000001E-4</v>
      </c>
      <c r="H250" s="6">
        <v>2.7419790800000001E-4</v>
      </c>
      <c r="I250" s="6">
        <v>0</v>
      </c>
      <c r="J250" s="6">
        <v>0</v>
      </c>
      <c r="K250" s="6">
        <v>0</v>
      </c>
      <c r="L250" s="6">
        <v>0</v>
      </c>
      <c r="N250" s="2">
        <f t="shared" si="36"/>
        <v>3.5935355941072805E-4</v>
      </c>
      <c r="O250" s="2">
        <f t="shared" si="37"/>
        <v>3.8824995794507999E-4</v>
      </c>
      <c r="P250" s="2">
        <f t="shared" si="38"/>
        <v>3.923288206181502E-4</v>
      </c>
      <c r="Q250" s="2">
        <f t="shared" si="39"/>
        <v>4.0878082524149995E-4</v>
      </c>
      <c r="R250" s="2">
        <f t="shared" si="40"/>
        <v>4.3444183272825775E-4</v>
      </c>
      <c r="S250" s="2">
        <f t="shared" si="41"/>
        <v>4.5939725955961437E-4</v>
      </c>
      <c r="T250" s="2">
        <f t="shared" si="42"/>
        <v>4.1046055580965635E-4</v>
      </c>
      <c r="U250" s="2">
        <f t="shared" si="43"/>
        <v>3.8135731619969482E-4</v>
      </c>
      <c r="V250" s="2">
        <f t="shared" si="44"/>
        <v>3.5750093365985008E-4</v>
      </c>
      <c r="W250" s="2">
        <f t="shared" si="45"/>
        <v>3.5692762391151771E-4</v>
      </c>
      <c r="X250" s="2">
        <f t="shared" si="46"/>
        <v>3.5846230436903121E-4</v>
      </c>
      <c r="Y250" s="2">
        <f t="shared" si="47"/>
        <v>3.5935355941072805E-4</v>
      </c>
    </row>
    <row r="251" spans="1:25" x14ac:dyDescent="0.35">
      <c r="A251" s="10">
        <v>41634</v>
      </c>
      <c r="B251" s="6">
        <v>-5.0266712399999998E-3</v>
      </c>
      <c r="C251" s="6">
        <v>-3.0714532449999999E-3</v>
      </c>
      <c r="D251" s="6">
        <v>-3.8141463299999997E-4</v>
      </c>
      <c r="E251" s="6">
        <v>3.6594576699999998E-4</v>
      </c>
      <c r="F251" s="6">
        <v>3.6997747900000005E-4</v>
      </c>
      <c r="G251" s="6">
        <v>4.069752269000001E-4</v>
      </c>
      <c r="H251" s="6">
        <v>4.18442241E-4</v>
      </c>
      <c r="I251" s="6">
        <v>-2.628709401E-3</v>
      </c>
      <c r="J251" s="6">
        <v>-3.0816640990000001E-3</v>
      </c>
      <c r="K251" s="6">
        <v>1.962759036E-3</v>
      </c>
      <c r="L251" s="6">
        <v>4.9129075479999998E-3</v>
      </c>
      <c r="N251" s="2">
        <f t="shared" si="36"/>
        <v>-2.3016244971080513E-3</v>
      </c>
      <c r="O251" s="2">
        <f t="shared" si="37"/>
        <v>-1.4032248728428512E-3</v>
      </c>
      <c r="P251" s="2">
        <f t="shared" si="38"/>
        <v>3.1165259648295454E-4</v>
      </c>
      <c r="Q251" s="2">
        <f t="shared" si="39"/>
        <v>2.5932359642872151E-4</v>
      </c>
      <c r="R251" s="2">
        <f t="shared" si="40"/>
        <v>1.7065627588446256E-4</v>
      </c>
      <c r="S251" s="2">
        <f t="shared" si="41"/>
        <v>8.8064586033844718E-5</v>
      </c>
      <c r="T251" s="2">
        <f t="shared" si="42"/>
        <v>-5.463552368744917E-4</v>
      </c>
      <c r="U251" s="2">
        <f t="shared" si="43"/>
        <v>-1.0437572407281026E-3</v>
      </c>
      <c r="V251" s="2">
        <f t="shared" si="44"/>
        <v>-1.4231169694356688E-3</v>
      </c>
      <c r="W251" s="2">
        <f t="shared" si="45"/>
        <v>-2.0899825041320007E-3</v>
      </c>
      <c r="X251" s="2">
        <f t="shared" si="46"/>
        <v>-2.2273456053279331E-3</v>
      </c>
      <c r="Y251" s="2">
        <f t="shared" si="47"/>
        <v>-2.3016244971080513E-3</v>
      </c>
    </row>
    <row r="252" spans="1:25" x14ac:dyDescent="0.35">
      <c r="A252" s="10">
        <v>41635</v>
      </c>
      <c r="B252" s="6">
        <v>6.947159891E-3</v>
      </c>
      <c r="C252" s="6">
        <v>4.6883611400000006E-3</v>
      </c>
      <c r="D252" s="6">
        <v>1.5950898539999999E-3</v>
      </c>
      <c r="E252" s="6">
        <v>4.4573535100000001E-4</v>
      </c>
      <c r="F252" s="6">
        <v>3.6997747900000005E-4</v>
      </c>
      <c r="G252" s="6">
        <v>4.069752269000001E-4</v>
      </c>
      <c r="H252" s="6">
        <v>-4.0402192900000004E-4</v>
      </c>
      <c r="I252" s="6">
        <v>8.7854590900000005E-4</v>
      </c>
      <c r="J252" s="6">
        <v>3.0911901079999997E-3</v>
      </c>
      <c r="K252" s="6">
        <v>7.013939839E-3</v>
      </c>
      <c r="L252" s="6">
        <v>-2.6666666670000002E-3</v>
      </c>
      <c r="N252" s="2">
        <f t="shared" si="36"/>
        <v>3.4576395112556378E-3</v>
      </c>
      <c r="O252" s="2">
        <f t="shared" si="37"/>
        <v>2.290859545596598E-3</v>
      </c>
      <c r="P252" s="2">
        <f t="shared" si="38"/>
        <v>5.970807687594703E-4</v>
      </c>
      <c r="Q252" s="2">
        <f t="shared" si="39"/>
        <v>7.851992637456154E-4</v>
      </c>
      <c r="R252" s="2">
        <f t="shared" si="40"/>
        <v>1.0484987933485168E-3</v>
      </c>
      <c r="S252" s="2">
        <f t="shared" si="41"/>
        <v>1.3090765289425837E-3</v>
      </c>
      <c r="T252" s="2">
        <f t="shared" si="42"/>
        <v>1.8376749894853954E-3</v>
      </c>
      <c r="U252" s="2">
        <f t="shared" si="43"/>
        <v>2.2290666912484006E-3</v>
      </c>
      <c r="V252" s="2">
        <f t="shared" si="44"/>
        <v>2.5188675528517498E-3</v>
      </c>
      <c r="W252" s="2">
        <f t="shared" si="45"/>
        <v>3.2454067458794564E-3</v>
      </c>
      <c r="X252" s="2">
        <f t="shared" si="46"/>
        <v>3.3966403065594118E-3</v>
      </c>
      <c r="Y252" s="2">
        <f t="shared" si="47"/>
        <v>3.4576395112556378E-3</v>
      </c>
    </row>
    <row r="253" spans="1:25" x14ac:dyDescent="0.35">
      <c r="A253" s="10">
        <v>41638</v>
      </c>
      <c r="B253" s="6">
        <v>9.2948960200000001E-4</v>
      </c>
      <c r="C253" s="6">
        <v>1.1420035050000001E-3</v>
      </c>
      <c r="D253" s="6">
        <v>1.4345819060000002E-3</v>
      </c>
      <c r="E253" s="6">
        <v>3.9745015100000003E-4</v>
      </c>
      <c r="F253" s="6">
        <v>3.6997747900000005E-4</v>
      </c>
      <c r="G253" s="6">
        <v>4.069752269000001E-4</v>
      </c>
      <c r="H253" s="6">
        <v>2.4736192309999998E-3</v>
      </c>
      <c r="I253" s="6">
        <v>4.7009714040000001E-3</v>
      </c>
      <c r="J253" s="6">
        <v>8.4745762710000012E-3</v>
      </c>
      <c r="K253" s="6">
        <v>1.5591303840000001E-3</v>
      </c>
      <c r="L253" s="6">
        <v>2.6737967909999999E-3</v>
      </c>
      <c r="N253" s="2">
        <f t="shared" si="36"/>
        <v>2.336125351826424E-3</v>
      </c>
      <c r="O253" s="2">
        <f t="shared" si="37"/>
        <v>2.254869813327294E-3</v>
      </c>
      <c r="P253" s="2">
        <f t="shared" si="38"/>
        <v>8.7704204950538717E-4</v>
      </c>
      <c r="Q253" s="2">
        <f t="shared" si="39"/>
        <v>1.2424735224166254E-3</v>
      </c>
      <c r="R253" s="2">
        <f t="shared" si="40"/>
        <v>1.5126424485081588E-3</v>
      </c>
      <c r="S253" s="2">
        <f t="shared" si="41"/>
        <v>1.7492030003144659E-3</v>
      </c>
      <c r="T253" s="2">
        <f t="shared" si="42"/>
        <v>2.2066391984090338E-3</v>
      </c>
      <c r="U253" s="2">
        <f t="shared" si="43"/>
        <v>2.3453993658725915E-3</v>
      </c>
      <c r="V253" s="2">
        <f t="shared" si="44"/>
        <v>2.4604859157010034E-3</v>
      </c>
      <c r="W253" s="2">
        <f t="shared" si="45"/>
        <v>2.4321228006294431E-3</v>
      </c>
      <c r="X253" s="2">
        <f t="shared" si="46"/>
        <v>2.4003472786705625E-3</v>
      </c>
      <c r="Y253" s="2">
        <f t="shared" si="47"/>
        <v>2.336125351826424E-3</v>
      </c>
    </row>
    <row r="254" spans="1:25" x14ac:dyDescent="0.35">
      <c r="A254" s="10">
        <v>41639</v>
      </c>
      <c r="B254" s="6">
        <v>6.5543941100000005E-4</v>
      </c>
      <c r="C254" s="6">
        <v>6.3311933299999999E-4</v>
      </c>
      <c r="D254" s="6">
        <v>6.0240632999999997E-4</v>
      </c>
      <c r="E254" s="6">
        <v>3.8421806900000002E-4</v>
      </c>
      <c r="F254" s="6">
        <v>3.6997747900000005E-4</v>
      </c>
      <c r="G254" s="6">
        <v>4.069752269000001E-4</v>
      </c>
      <c r="H254" s="6">
        <v>4.5399671E-4</v>
      </c>
      <c r="I254" s="6">
        <v>0</v>
      </c>
      <c r="J254" s="6">
        <v>0</v>
      </c>
      <c r="K254" s="6">
        <v>0</v>
      </c>
      <c r="L254" s="6">
        <v>0</v>
      </c>
      <c r="N254" s="2">
        <f t="shared" si="36"/>
        <v>3.5902268619311006E-4</v>
      </c>
      <c r="O254" s="2">
        <f t="shared" si="37"/>
        <v>3.9413685368430002E-4</v>
      </c>
      <c r="P254" s="2">
        <f t="shared" si="38"/>
        <v>4.0755916312865906E-4</v>
      </c>
      <c r="Q254" s="2">
        <f t="shared" si="39"/>
        <v>4.259782662912173E-4</v>
      </c>
      <c r="R254" s="2">
        <f t="shared" si="40"/>
        <v>4.4468896348303467E-4</v>
      </c>
      <c r="S254" s="2">
        <f t="shared" si="41"/>
        <v>4.6103728836030446E-4</v>
      </c>
      <c r="T254" s="2">
        <f t="shared" si="42"/>
        <v>4.0925088180818626E-4</v>
      </c>
      <c r="U254" s="2">
        <f t="shared" si="43"/>
        <v>3.8042999678251905E-4</v>
      </c>
      <c r="V254" s="2">
        <f t="shared" si="44"/>
        <v>3.5679285192992719E-4</v>
      </c>
      <c r="W254" s="2">
        <f t="shared" si="45"/>
        <v>3.5650792042460718E-4</v>
      </c>
      <c r="X254" s="2">
        <f t="shared" si="46"/>
        <v>3.5809879810602555E-4</v>
      </c>
      <c r="Y254" s="2">
        <f t="shared" si="47"/>
        <v>3.5902268619311006E-4</v>
      </c>
    </row>
    <row r="255" spans="1:25" x14ac:dyDescent="0.35">
      <c r="A255" s="10">
        <v>41641</v>
      </c>
      <c r="B255" s="6">
        <v>-3.5092501230000002E-3</v>
      </c>
      <c r="C255" s="6">
        <v>-2.4214103040000002E-3</v>
      </c>
      <c r="D255" s="6">
        <v>-9.2440409099999994E-4</v>
      </c>
      <c r="E255" s="6">
        <v>4.0682671599999996E-4</v>
      </c>
      <c r="F255" s="6">
        <v>3.6997747900000005E-4</v>
      </c>
      <c r="G255" s="6">
        <v>4.069752269000001E-4</v>
      </c>
      <c r="H255" s="6">
        <v>1.3257679350000002E-3</v>
      </c>
      <c r="I255" s="6">
        <v>-2.2637699730000002E-2</v>
      </c>
      <c r="J255" s="6">
        <v>-2.1390374332000001E-2</v>
      </c>
      <c r="K255" s="6">
        <v>1.1711646180000001E-3</v>
      </c>
      <c r="L255" s="6">
        <v>1.4666666666999999E-2</v>
      </c>
      <c r="N255" s="2">
        <f t="shared" si="36"/>
        <v>-4.4269892933337567E-3</v>
      </c>
      <c r="O255" s="2">
        <f t="shared" si="37"/>
        <v>-4.4144623330961003E-3</v>
      </c>
      <c r="P255" s="2">
        <f t="shared" si="38"/>
        <v>6.2186604031911165E-4</v>
      </c>
      <c r="Q255" s="2">
        <f t="shared" si="39"/>
        <v>8.4613694975763662E-4</v>
      </c>
      <c r="R255" s="2">
        <f t="shared" si="40"/>
        <v>9.3975220289214804E-4</v>
      </c>
      <c r="S255" s="2">
        <f t="shared" si="41"/>
        <v>1.0403497825082345E-3</v>
      </c>
      <c r="T255" s="2">
        <f t="shared" si="42"/>
        <v>-1.1290659380032292E-3</v>
      </c>
      <c r="U255" s="2">
        <f t="shared" si="43"/>
        <v>-2.5298704733053116E-3</v>
      </c>
      <c r="V255" s="2">
        <f t="shared" si="44"/>
        <v>-3.6521917155517593E-3</v>
      </c>
      <c r="W255" s="2">
        <f t="shared" si="45"/>
        <v>-4.280607502690559E-3</v>
      </c>
      <c r="X255" s="2">
        <f t="shared" si="46"/>
        <v>-4.3636403915602315E-3</v>
      </c>
      <c r="Y255" s="2">
        <f t="shared" si="47"/>
        <v>-4.4269892933337567E-3</v>
      </c>
    </row>
    <row r="256" spans="1:25" x14ac:dyDescent="0.35">
      <c r="A256" s="10">
        <v>41642</v>
      </c>
      <c r="B256" s="6">
        <v>8.2612332999999999E-5</v>
      </c>
      <c r="C256" s="6">
        <v>2.2289506099999997E-4</v>
      </c>
      <c r="D256" s="6">
        <v>4.15442413E-4</v>
      </c>
      <c r="E256" s="6">
        <v>5.1411719300000001E-4</v>
      </c>
      <c r="F256" s="6">
        <v>3.6997747900000005E-4</v>
      </c>
      <c r="G256" s="6">
        <v>4.069752269000001E-4</v>
      </c>
      <c r="H256" s="6">
        <v>-1.3872590449999999E-3</v>
      </c>
      <c r="I256" s="6">
        <v>1.2713295326000001E-2</v>
      </c>
      <c r="J256" s="6">
        <v>1.2490241997999999E-2</v>
      </c>
      <c r="K256" s="6">
        <v>-1.017212692E-3</v>
      </c>
      <c r="L256" s="6">
        <v>-7.8843626810000001E-3</v>
      </c>
      <c r="N256" s="2">
        <f t="shared" si="36"/>
        <v>1.5805745519050824E-3</v>
      </c>
      <c r="O256" s="2">
        <f t="shared" si="37"/>
        <v>2.0621495824058303E-3</v>
      </c>
      <c r="P256" s="2">
        <f t="shared" si="38"/>
        <v>6.4722749863923364E-5</v>
      </c>
      <c r="Q256" s="2">
        <f t="shared" si="39"/>
        <v>-2.9927711649827557E-4</v>
      </c>
      <c r="R256" s="2">
        <f t="shared" si="40"/>
        <v>-5.3266487570840159E-4</v>
      </c>
      <c r="S256" s="2">
        <f t="shared" si="41"/>
        <v>-7.4866814038458099E-4</v>
      </c>
      <c r="T256" s="2">
        <f t="shared" si="42"/>
        <v>3.0685730482870547E-4</v>
      </c>
      <c r="U256" s="2">
        <f t="shared" si="43"/>
        <v>9.5558929143683708E-4</v>
      </c>
      <c r="V256" s="2">
        <f t="shared" si="44"/>
        <v>1.4832147093332892E-3</v>
      </c>
      <c r="W256" s="2">
        <f t="shared" si="45"/>
        <v>1.5921205124332241E-3</v>
      </c>
      <c r="X256" s="2">
        <f t="shared" si="46"/>
        <v>1.5831051012680703E-3</v>
      </c>
      <c r="Y256" s="2">
        <f t="shared" si="47"/>
        <v>1.5805745519050824E-3</v>
      </c>
    </row>
    <row r="257" spans="1:25" x14ac:dyDescent="0.35">
      <c r="A257" s="10">
        <v>41645</v>
      </c>
      <c r="B257" s="6">
        <v>-4.7473462299999999E-4</v>
      </c>
      <c r="C257" s="6">
        <v>-2.4836579199999999E-4</v>
      </c>
      <c r="D257" s="6">
        <v>6.2237385E-5</v>
      </c>
      <c r="E257" s="6">
        <v>3.0456894199999999E-4</v>
      </c>
      <c r="F257" s="6">
        <v>3.6997747900000005E-4</v>
      </c>
      <c r="G257" s="6">
        <v>4.069752269000001E-4</v>
      </c>
      <c r="H257" s="6">
        <v>-6.4626533200000001E-4</v>
      </c>
      <c r="I257" s="6">
        <v>-1.5692120600000001E-4</v>
      </c>
      <c r="J257" s="6">
        <v>-7.7101002309999996E-3</v>
      </c>
      <c r="K257" s="6">
        <v>-2.6910852299999997E-4</v>
      </c>
      <c r="L257" s="6">
        <v>0</v>
      </c>
      <c r="N257" s="2">
        <f t="shared" si="36"/>
        <v>-5.1943440776836436E-4</v>
      </c>
      <c r="O257" s="2">
        <f t="shared" si="37"/>
        <v>-4.4651402920681304E-4</v>
      </c>
      <c r="P257" s="2">
        <f t="shared" si="38"/>
        <v>1.300408364254915E-4</v>
      </c>
      <c r="Q257" s="2">
        <f t="shared" si="39"/>
        <v>1.0210759635165809E-5</v>
      </c>
      <c r="R257" s="2">
        <f t="shared" si="40"/>
        <v>-6.821115072361191E-5</v>
      </c>
      <c r="S257" s="2">
        <f t="shared" si="41"/>
        <v>-1.3213959047287657E-4</v>
      </c>
      <c r="T257" s="2">
        <f t="shared" si="42"/>
        <v>-4.6428951221181452E-4</v>
      </c>
      <c r="U257" s="2">
        <f t="shared" si="43"/>
        <v>-5.19549632430299E-4</v>
      </c>
      <c r="V257" s="2">
        <f t="shared" si="44"/>
        <v>-5.6158900107397699E-4</v>
      </c>
      <c r="W257" s="2">
        <f t="shared" si="45"/>
        <v>-6.3815205194868386E-4</v>
      </c>
      <c r="X257" s="2">
        <f t="shared" si="46"/>
        <v>-6.2100287676293369E-4</v>
      </c>
      <c r="Y257" s="2">
        <f t="shared" si="47"/>
        <v>-5.1943440776836436E-4</v>
      </c>
    </row>
    <row r="258" spans="1:25" x14ac:dyDescent="0.35">
      <c r="A258" s="10">
        <v>41646</v>
      </c>
      <c r="B258" s="6">
        <v>2.6051393309999998E-3</v>
      </c>
      <c r="C258" s="6">
        <v>2.0255039529999998E-3</v>
      </c>
      <c r="D258" s="6">
        <v>1.2306075360000001E-3</v>
      </c>
      <c r="E258" s="6">
        <v>5.15787102E-4</v>
      </c>
      <c r="F258" s="6">
        <v>3.6997747900000005E-4</v>
      </c>
      <c r="G258" s="6">
        <v>4.069752269000001E-4</v>
      </c>
      <c r="H258" s="6">
        <v>2.4790147099999999E-4</v>
      </c>
      <c r="I258" s="6">
        <v>-1.0652698487000001E-2</v>
      </c>
      <c r="J258" s="6">
        <v>-8.5470085470000009E-3</v>
      </c>
      <c r="K258" s="6">
        <v>-1.4550322300000001E-4</v>
      </c>
      <c r="L258" s="6">
        <v>3.9735099339999998E-3</v>
      </c>
      <c r="N258" s="2">
        <f t="shared" ref="N258:N321" si="48">SUMPRODUCT($B258:$L258,$B$2119:$L$2119)</f>
        <v>-3.5618040250763236E-4</v>
      </c>
      <c r="O258" s="2">
        <f t="shared" ref="O258:O321" si="49">SUMPRODUCT($B258:$L258,$B$2123:$L$2123)</f>
        <v>-7.4282986640134235E-4</v>
      </c>
      <c r="P258" s="2">
        <f t="shared" ref="P258:P321" si="50">SUMPRODUCT($B258:$L258,$B$2124:$L$2124)</f>
        <v>6.9337558580808963E-4</v>
      </c>
      <c r="Q258" s="2">
        <f t="shared" ref="Q258:Q321" si="51">SUMPRODUCT($B258:$L258,$B$2125:$L$2125)</f>
        <v>9.3560591013186597E-4</v>
      </c>
      <c r="R258" s="2">
        <f t="shared" ref="R258:R321" si="52">SUMPRODUCT($B258:$L258,$B$2126:$L$2126)</f>
        <v>1.1822531635470711E-3</v>
      </c>
      <c r="S258" s="2">
        <f t="shared" ref="S258:S321" si="53">SUMPRODUCT($B258:$L258,$B$2127:$L$2127)</f>
        <v>1.4270359010086914E-3</v>
      </c>
      <c r="T258" s="2">
        <f t="shared" ref="T258:T321" si="54">SUMPRODUCT($B258:$L258,$B$2128:$L$2128)</f>
        <v>5.6790204244519039E-4</v>
      </c>
      <c r="U258" s="2">
        <f t="shared" ref="U258:U321" si="55">SUMPRODUCT($B258:$L258,$B$2129:$L$2129)</f>
        <v>2.5785709940899645E-5</v>
      </c>
      <c r="V258" s="2">
        <f t="shared" ref="V258:V321" si="56">SUMPRODUCT($B258:$L258,$B$2130:$L$2130)</f>
        <v>-4.207601884909602E-4</v>
      </c>
      <c r="W258" s="2">
        <f t="shared" ref="W258:W321" si="57">SUMPRODUCT($B258:$L258,$B$2131:$L$2131)</f>
        <v>-3.8127812615476803E-4</v>
      </c>
      <c r="X258" s="2">
        <f t="shared" ref="X258:X321" si="58">SUMPRODUCT($B258:$L258,$B$2132:$L$2132)</f>
        <v>-3.4924542412299896E-4</v>
      </c>
      <c r="Y258" s="2">
        <f t="shared" ref="Y258:Y321" si="59">SUMPRODUCT($B258:$L258,$B$2133:$L$2133)</f>
        <v>-3.5618040250763236E-4</v>
      </c>
    </row>
    <row r="259" spans="1:25" x14ac:dyDescent="0.35">
      <c r="A259" s="10">
        <v>41647</v>
      </c>
      <c r="B259" s="6">
        <v>-4.9113709100000007E-3</v>
      </c>
      <c r="C259" s="6">
        <v>-2.9778168789999998E-3</v>
      </c>
      <c r="D259" s="6">
        <v>-3.2255100000000002E-4</v>
      </c>
      <c r="E259" s="6">
        <v>2.3226359900000001E-4</v>
      </c>
      <c r="F259" s="6">
        <v>3.6997747900000005E-4</v>
      </c>
      <c r="G259" s="6">
        <v>4.069752269000001E-4</v>
      </c>
      <c r="H259" s="6">
        <v>2.581743239E-3</v>
      </c>
      <c r="I259" s="6">
        <v>2.895102122E-3</v>
      </c>
      <c r="J259" s="6">
        <v>0</v>
      </c>
      <c r="K259" s="6">
        <v>-2.925040383E-3</v>
      </c>
      <c r="L259" s="6">
        <v>3.9577836409999999E-3</v>
      </c>
      <c r="N259" s="2">
        <f t="shared" si="48"/>
        <v>-1.1772417570523677E-3</v>
      </c>
      <c r="O259" s="2">
        <f t="shared" si="49"/>
        <v>-3.0843733690985483E-4</v>
      </c>
      <c r="P259" s="2">
        <f t="shared" si="50"/>
        <v>3.9413991234499144E-4</v>
      </c>
      <c r="Q259" s="2">
        <f t="shared" si="51"/>
        <v>4.0550447520723223E-4</v>
      </c>
      <c r="R259" s="2">
        <f t="shared" si="52"/>
        <v>2.7510590342270762E-4</v>
      </c>
      <c r="S259" s="2">
        <f t="shared" si="53"/>
        <v>1.2640766958936685E-4</v>
      </c>
      <c r="T259" s="2">
        <f t="shared" si="54"/>
        <v>-9.9156581546422764E-5</v>
      </c>
      <c r="U259" s="2">
        <f t="shared" si="55"/>
        <v>-2.9178823099067718E-4</v>
      </c>
      <c r="V259" s="2">
        <f t="shared" si="56"/>
        <v>-4.2437123320385834E-4</v>
      </c>
      <c r="W259" s="2">
        <f t="shared" si="57"/>
        <v>-1.0146758894898327E-3</v>
      </c>
      <c r="X259" s="2">
        <f t="shared" si="58"/>
        <v>-1.1397290126776082E-3</v>
      </c>
      <c r="Y259" s="2">
        <f t="shared" si="59"/>
        <v>-1.1772417570523677E-3</v>
      </c>
    </row>
    <row r="260" spans="1:25" x14ac:dyDescent="0.35">
      <c r="A260" s="10">
        <v>41648</v>
      </c>
      <c r="B260" s="6">
        <v>-3.2726168900000002E-3</v>
      </c>
      <c r="C260" s="6">
        <v>-1.6917990569999999E-3</v>
      </c>
      <c r="D260" s="6">
        <v>4.6910477499999997E-4</v>
      </c>
      <c r="E260" s="6">
        <v>1.8589731599999998E-4</v>
      </c>
      <c r="F260" s="6">
        <v>3.6997747900000005E-4</v>
      </c>
      <c r="G260" s="6">
        <v>4.069752269000001E-4</v>
      </c>
      <c r="H260" s="6">
        <v>1.62406068E-4</v>
      </c>
      <c r="I260" s="6">
        <v>-2.4814141095000002E-2</v>
      </c>
      <c r="J260" s="6">
        <v>-1.8808777429000001E-2</v>
      </c>
      <c r="K260" s="6">
        <v>-4.852881079E-3</v>
      </c>
      <c r="L260" s="6">
        <v>4.3802014899999996E-4</v>
      </c>
      <c r="N260" s="2">
        <f t="shared" si="48"/>
        <v>-7.5264221803289823E-3</v>
      </c>
      <c r="O260" s="2">
        <f t="shared" si="49"/>
        <v>-5.7951034017696915E-3</v>
      </c>
      <c r="P260" s="2">
        <f t="shared" si="50"/>
        <v>-2.6409844080811977E-5</v>
      </c>
      <c r="Q260" s="2">
        <f t="shared" si="51"/>
        <v>-2.5510182268318805E-4</v>
      </c>
      <c r="R260" s="2">
        <f t="shared" si="52"/>
        <v>-4.9971063085831459E-4</v>
      </c>
      <c r="S260" s="2">
        <f t="shared" si="53"/>
        <v>-7.3809192590060691E-4</v>
      </c>
      <c r="T260" s="2">
        <f t="shared" si="54"/>
        <v>-3.3608251007119722E-3</v>
      </c>
      <c r="U260" s="2">
        <f t="shared" si="55"/>
        <v>-5.0507531886528111E-3</v>
      </c>
      <c r="V260" s="2">
        <f t="shared" si="56"/>
        <v>-6.4015301511975709E-3</v>
      </c>
      <c r="W260" s="2">
        <f t="shared" si="57"/>
        <v>-7.2336601250373722E-3</v>
      </c>
      <c r="X260" s="2">
        <f t="shared" si="58"/>
        <v>-7.3727831697982865E-3</v>
      </c>
      <c r="Y260" s="2">
        <f t="shared" si="59"/>
        <v>-7.5264221803289823E-3</v>
      </c>
    </row>
    <row r="261" spans="1:25" x14ac:dyDescent="0.35">
      <c r="A261" s="10">
        <v>41649</v>
      </c>
      <c r="B261" s="6">
        <v>4.4716859320000002E-3</v>
      </c>
      <c r="C261" s="6">
        <v>3.6331762680000003E-3</v>
      </c>
      <c r="D261" s="6">
        <v>2.4912597400000001E-3</v>
      </c>
      <c r="E261" s="6">
        <v>2.14751836E-4</v>
      </c>
      <c r="F261" s="6">
        <v>3.6997747900000005E-4</v>
      </c>
      <c r="G261" s="6">
        <v>4.069752269000001E-4</v>
      </c>
      <c r="H261" s="6">
        <v>-1.8471978029999999E-3</v>
      </c>
      <c r="I261" s="6">
        <v>7.6032521639999998E-3</v>
      </c>
      <c r="J261" s="6">
        <v>3.9936102239999998E-3</v>
      </c>
      <c r="K261" s="6">
        <v>-1.0083084617000001E-2</v>
      </c>
      <c r="L261" s="6">
        <v>-1.4886164622999999E-2</v>
      </c>
      <c r="N261" s="2">
        <f t="shared" si="48"/>
        <v>1.1278303039465028E-3</v>
      </c>
      <c r="O261" s="2">
        <f t="shared" si="49"/>
        <v>1.7167721171995815E-3</v>
      </c>
      <c r="P261" s="2">
        <f t="shared" si="50"/>
        <v>-1.5907338460423109E-4</v>
      </c>
      <c r="Q261" s="2">
        <f t="shared" si="51"/>
        <v>-4.3556146526328233E-4</v>
      </c>
      <c r="R261" s="2">
        <f t="shared" si="52"/>
        <v>-5.2293354820706671E-4</v>
      </c>
      <c r="S261" s="2">
        <f t="shared" si="53"/>
        <v>-6.0731661647890015E-4</v>
      </c>
      <c r="T261" s="2">
        <f t="shared" si="54"/>
        <v>-1.5871681278815898E-4</v>
      </c>
      <c r="U261" s="2">
        <f t="shared" si="55"/>
        <v>2.8142919069607236E-4</v>
      </c>
      <c r="V261" s="2">
        <f t="shared" si="56"/>
        <v>6.280806532516477E-4</v>
      </c>
      <c r="W261" s="2">
        <f t="shared" si="57"/>
        <v>9.6444483596657251E-4</v>
      </c>
      <c r="X261" s="2">
        <f t="shared" si="58"/>
        <v>1.0401049589561276E-3</v>
      </c>
      <c r="Y261" s="2">
        <f t="shared" si="59"/>
        <v>1.1278303039465028E-3</v>
      </c>
    </row>
    <row r="262" spans="1:25" x14ac:dyDescent="0.35">
      <c r="A262" s="10">
        <v>41652</v>
      </c>
      <c r="B262" s="6">
        <v>-1.4156097700000001E-3</v>
      </c>
      <c r="C262" s="6">
        <v>-1.1545181979999999E-3</v>
      </c>
      <c r="D262" s="6">
        <v>-7.9825040900000001E-4</v>
      </c>
      <c r="E262" s="6">
        <v>-1.4046672600000001E-4</v>
      </c>
      <c r="F262" s="6">
        <v>3.6997747900000005E-4</v>
      </c>
      <c r="G262" s="6">
        <v>4.069752269000001E-4</v>
      </c>
      <c r="H262" s="6">
        <v>-2.0229808940000001E-3</v>
      </c>
      <c r="I262" s="6">
        <v>-5.4330328400000009E-3</v>
      </c>
      <c r="J262" s="6">
        <v>7.9554494800000003E-4</v>
      </c>
      <c r="K262" s="6">
        <v>-1.3556358900000001E-3</v>
      </c>
      <c r="L262" s="6">
        <v>-7.1111111110000007E-3</v>
      </c>
      <c r="N262" s="2">
        <f t="shared" si="48"/>
        <v>-3.3289955669952732E-3</v>
      </c>
      <c r="O262" s="2">
        <f t="shared" si="49"/>
        <v>-2.3498207048148704E-3</v>
      </c>
      <c r="P262" s="2">
        <f t="shared" si="50"/>
        <v>-7.0093816868318365E-4</v>
      </c>
      <c r="Q262" s="2">
        <f t="shared" si="51"/>
        <v>-1.2271581051119692E-3</v>
      </c>
      <c r="R262" s="2">
        <f t="shared" si="52"/>
        <v>-1.6448388992805431E-3</v>
      </c>
      <c r="S262" s="2">
        <f t="shared" si="53"/>
        <v>-2.0355177251145488E-3</v>
      </c>
      <c r="T262" s="2">
        <f t="shared" si="54"/>
        <v>-2.4897808036586323E-3</v>
      </c>
      <c r="U262" s="2">
        <f t="shared" si="55"/>
        <v>-2.7940474646258665E-3</v>
      </c>
      <c r="V262" s="2">
        <f t="shared" si="56"/>
        <v>-3.0375408740673532E-3</v>
      </c>
      <c r="W262" s="2">
        <f t="shared" si="57"/>
        <v>-3.1806522867206897E-3</v>
      </c>
      <c r="X262" s="2">
        <f t="shared" si="58"/>
        <v>-3.2267050856077334E-3</v>
      </c>
      <c r="Y262" s="2">
        <f t="shared" si="59"/>
        <v>-3.3289955669952732E-3</v>
      </c>
    </row>
    <row r="263" spans="1:25" x14ac:dyDescent="0.35">
      <c r="A263" s="10">
        <v>41653</v>
      </c>
      <c r="B263" s="6">
        <v>-6.4643156919999998E-3</v>
      </c>
      <c r="C263" s="6">
        <v>-4.1544212220000001E-3</v>
      </c>
      <c r="D263" s="6">
        <v>-1.004445614E-3</v>
      </c>
      <c r="E263" s="6">
        <v>1.2541531499999999E-4</v>
      </c>
      <c r="F263" s="6">
        <v>3.6997747900000005E-4</v>
      </c>
      <c r="G263" s="6">
        <v>4.069752269000001E-4</v>
      </c>
      <c r="H263" s="6">
        <v>1.8141181229999999E-3</v>
      </c>
      <c r="I263" s="6">
        <v>5.6043377979999994E-3</v>
      </c>
      <c r="J263" s="6">
        <v>3.9745627979999995E-3</v>
      </c>
      <c r="K263" s="6">
        <v>-7.5662604099999999E-4</v>
      </c>
      <c r="L263" s="6">
        <v>4.4762757390000001E-3</v>
      </c>
      <c r="N263" s="2">
        <f t="shared" si="48"/>
        <v>-1.1891833826851485E-3</v>
      </c>
      <c r="O263" s="2">
        <f t="shared" si="49"/>
        <v>-2.2980201168984482E-4</v>
      </c>
      <c r="P263" s="2">
        <f t="shared" si="50"/>
        <v>1.8455806497256572E-4</v>
      </c>
      <c r="Q263" s="2">
        <f t="shared" si="51"/>
        <v>1.2448742531631066E-4</v>
      </c>
      <c r="R263" s="2">
        <f t="shared" si="52"/>
        <v>-5.2510427884588625E-5</v>
      </c>
      <c r="S263" s="2">
        <f t="shared" si="53"/>
        <v>-2.3821018346842739E-4</v>
      </c>
      <c r="T263" s="2">
        <f t="shared" si="54"/>
        <v>-1.828913143607743E-4</v>
      </c>
      <c r="U263" s="2">
        <f t="shared" si="55"/>
        <v>-2.5919912910821316E-4</v>
      </c>
      <c r="V263" s="2">
        <f t="shared" si="56"/>
        <v>-2.9302683695963208E-4</v>
      </c>
      <c r="W263" s="2">
        <f t="shared" si="57"/>
        <v>-9.6007694811485206E-4</v>
      </c>
      <c r="X263" s="2">
        <f t="shared" si="58"/>
        <v>-1.1175082072683621E-3</v>
      </c>
      <c r="Y263" s="2">
        <f t="shared" si="59"/>
        <v>-1.1891833826851485E-3</v>
      </c>
    </row>
    <row r="264" spans="1:25" x14ac:dyDescent="0.35">
      <c r="A264" s="10">
        <v>41654</v>
      </c>
      <c r="B264" s="6">
        <v>1.854001343E-3</v>
      </c>
      <c r="C264" s="6">
        <v>1.6474909760000002E-3</v>
      </c>
      <c r="D264" s="6">
        <v>1.3674143399999999E-3</v>
      </c>
      <c r="E264" s="6">
        <v>5.6362968100000005E-4</v>
      </c>
      <c r="F264" s="6">
        <v>3.6997747900000005E-4</v>
      </c>
      <c r="G264" s="6">
        <v>4.069752269000001E-4</v>
      </c>
      <c r="H264" s="6">
        <v>1.7141257530000002E-3</v>
      </c>
      <c r="I264" s="6">
        <v>8.088042975000001E-3</v>
      </c>
      <c r="J264" s="6">
        <v>7.1258907359999998E-3</v>
      </c>
      <c r="K264" s="6">
        <v>-4.4541115000000001E-5</v>
      </c>
      <c r="L264" s="6">
        <v>9.8039215690000001E-3</v>
      </c>
      <c r="N264" s="2">
        <f t="shared" si="48"/>
        <v>4.9185053051200977E-3</v>
      </c>
      <c r="O264" s="2">
        <f t="shared" si="49"/>
        <v>3.7297993442549546E-3</v>
      </c>
      <c r="P264" s="2">
        <f t="shared" si="50"/>
        <v>1.2176942743938866E-3</v>
      </c>
      <c r="Q264" s="2">
        <f t="shared" si="51"/>
        <v>1.9122962395211615E-3</v>
      </c>
      <c r="R264" s="2">
        <f t="shared" si="52"/>
        <v>2.5312809719701627E-3</v>
      </c>
      <c r="S264" s="2">
        <f t="shared" si="53"/>
        <v>3.1245730509661725E-3</v>
      </c>
      <c r="T264" s="2">
        <f t="shared" si="54"/>
        <v>3.9887060469435496E-3</v>
      </c>
      <c r="U264" s="2">
        <f t="shared" si="55"/>
        <v>4.3970127622564078E-3</v>
      </c>
      <c r="V264" s="2">
        <f t="shared" si="56"/>
        <v>4.7255227852111645E-3</v>
      </c>
      <c r="W264" s="2">
        <f t="shared" si="57"/>
        <v>4.8768704434340509E-3</v>
      </c>
      <c r="X264" s="2">
        <f t="shared" si="58"/>
        <v>4.8958255256749761E-3</v>
      </c>
      <c r="Y264" s="2">
        <f t="shared" si="59"/>
        <v>4.9185053051200977E-3</v>
      </c>
    </row>
    <row r="265" spans="1:25" x14ac:dyDescent="0.35">
      <c r="A265" s="10">
        <v>41655</v>
      </c>
      <c r="B265" s="6">
        <v>1.2550369399999999E-3</v>
      </c>
      <c r="C265" s="6">
        <v>3.9551757499999999E-4</v>
      </c>
      <c r="D265" s="6">
        <v>-7.8635315600000008E-4</v>
      </c>
      <c r="E265" s="6">
        <v>-5.8812053699999994E-4</v>
      </c>
      <c r="F265" s="6">
        <v>3.8801858400000001E-4</v>
      </c>
      <c r="G265" s="6">
        <v>4.2682044240000005E-4</v>
      </c>
      <c r="H265" s="6">
        <v>3.1180129099999998E-4</v>
      </c>
      <c r="I265" s="6">
        <v>-8.1628579980000011E-3</v>
      </c>
      <c r="J265" s="6">
        <v>-6.2893081760000006E-3</v>
      </c>
      <c r="K265" s="6">
        <v>-8.760142835E-3</v>
      </c>
      <c r="L265" s="6">
        <v>2.6478375990000003E-3</v>
      </c>
      <c r="N265" s="2">
        <f t="shared" si="48"/>
        <v>-8.2252844232767297E-4</v>
      </c>
      <c r="O265" s="2">
        <f t="shared" si="49"/>
        <v>-1.4071756258587234E-3</v>
      </c>
      <c r="P265" s="2">
        <f t="shared" si="50"/>
        <v>-4.0449541352723551E-4</v>
      </c>
      <c r="Q265" s="2">
        <f t="shared" si="51"/>
        <v>-2.7279356936452429E-4</v>
      </c>
      <c r="R265" s="2">
        <f t="shared" si="52"/>
        <v>-2.0096573356021268E-4</v>
      </c>
      <c r="S265" s="2">
        <f t="shared" si="53"/>
        <v>-1.3466785528626005E-4</v>
      </c>
      <c r="T265" s="2">
        <f t="shared" si="54"/>
        <v>-6.2484787775390698E-4</v>
      </c>
      <c r="U265" s="2">
        <f t="shared" si="55"/>
        <v>-8.6570680162611254E-4</v>
      </c>
      <c r="V265" s="2">
        <f t="shared" si="56"/>
        <v>-1.071458129850033E-3</v>
      </c>
      <c r="W265" s="2">
        <f t="shared" si="57"/>
        <v>-8.83594448404078E-4</v>
      </c>
      <c r="X265" s="2">
        <f t="shared" si="58"/>
        <v>-8.3058820912689272E-4</v>
      </c>
      <c r="Y265" s="2">
        <f t="shared" si="59"/>
        <v>-8.2252844232767297E-4</v>
      </c>
    </row>
    <row r="266" spans="1:25" x14ac:dyDescent="0.35">
      <c r="A266" s="10">
        <v>41656</v>
      </c>
      <c r="B266" s="6">
        <v>5.3620464110000002E-3</v>
      </c>
      <c r="C266" s="6">
        <v>3.7949856939999997E-3</v>
      </c>
      <c r="D266" s="6">
        <v>1.6358175920000002E-3</v>
      </c>
      <c r="E266" s="6">
        <v>4.24862577E-4</v>
      </c>
      <c r="F266" s="6">
        <v>3.9053783500000002E-4</v>
      </c>
      <c r="G266" s="6">
        <v>4.2959161850000008E-4</v>
      </c>
      <c r="H266" s="6">
        <v>-1.4740387719999999E-3</v>
      </c>
      <c r="I266" s="6">
        <v>-1.0363007083E-2</v>
      </c>
      <c r="J266" s="6">
        <v>-4.746835443E-3</v>
      </c>
      <c r="K266" s="6">
        <v>-2.351689996E-3</v>
      </c>
      <c r="L266" s="6">
        <v>-1.0563380281999999E-2</v>
      </c>
      <c r="N266" s="2">
        <f t="shared" si="48"/>
        <v>-1.6438087485269783E-3</v>
      </c>
      <c r="O266" s="2">
        <f t="shared" si="49"/>
        <v>-1.3197316212523286E-3</v>
      </c>
      <c r="P266" s="2">
        <f t="shared" si="50"/>
        <v>2.4507857149974914E-5</v>
      </c>
      <c r="Q266" s="2">
        <f t="shared" si="51"/>
        <v>-3.1019418995183266E-4</v>
      </c>
      <c r="R266" s="2">
        <f t="shared" si="52"/>
        <v>-4.9710869010137601E-4</v>
      </c>
      <c r="S266" s="2">
        <f t="shared" si="53"/>
        <v>-6.7011327005342945E-4</v>
      </c>
      <c r="T266" s="2">
        <f t="shared" si="54"/>
        <v>-1.4051789391843106E-3</v>
      </c>
      <c r="U266" s="2">
        <f t="shared" si="55"/>
        <v>-1.7642790922051421E-3</v>
      </c>
      <c r="V266" s="2">
        <f t="shared" si="56"/>
        <v>-2.0745498095673808E-3</v>
      </c>
      <c r="W266" s="2">
        <f t="shared" si="57"/>
        <v>-1.7131335498758917E-3</v>
      </c>
      <c r="X266" s="2">
        <f t="shared" si="58"/>
        <v>-1.6261852194824711E-3</v>
      </c>
      <c r="Y266" s="2">
        <f t="shared" si="59"/>
        <v>-1.6438087485269783E-3</v>
      </c>
    </row>
    <row r="267" spans="1:25" x14ac:dyDescent="0.35">
      <c r="A267" s="10">
        <v>41659</v>
      </c>
      <c r="B267" s="6">
        <v>-5.5909756899999996E-3</v>
      </c>
      <c r="C267" s="6">
        <v>-3.9289264410000005E-3</v>
      </c>
      <c r="D267" s="6">
        <v>-1.6303594090000002E-3</v>
      </c>
      <c r="E267" s="6">
        <v>-2.9992500000000003E-7</v>
      </c>
      <c r="F267" s="6">
        <v>3.9089759799999996E-4</v>
      </c>
      <c r="G267" s="6">
        <v>4.2998735779999997E-4</v>
      </c>
      <c r="H267" s="6">
        <v>-6.574325740000001E-4</v>
      </c>
      <c r="I267" s="6">
        <v>-9.6175352270000004E-3</v>
      </c>
      <c r="J267" s="6">
        <v>-3.9745627979999995E-3</v>
      </c>
      <c r="K267" s="6">
        <v>-2.267148123E-3</v>
      </c>
      <c r="L267" s="6">
        <v>-8.8967971500000006E-4</v>
      </c>
      <c r="N267" s="2">
        <f t="shared" si="48"/>
        <v>-5.3368161817482105E-3</v>
      </c>
      <c r="O267" s="2">
        <f t="shared" si="49"/>
        <v>-3.8816028969311761E-3</v>
      </c>
      <c r="P267" s="2">
        <f t="shared" si="50"/>
        <v>-4.8897273894398213E-4</v>
      </c>
      <c r="Q267" s="2">
        <f t="shared" si="51"/>
        <v>-9.9466317942790592E-4</v>
      </c>
      <c r="R267" s="2">
        <f t="shared" si="52"/>
        <v>-1.4933665752567304E-3</v>
      </c>
      <c r="S267" s="2">
        <f t="shared" si="53"/>
        <v>-1.9679453559646827E-3</v>
      </c>
      <c r="T267" s="2">
        <f t="shared" si="54"/>
        <v>-3.0451611824288084E-3</v>
      </c>
      <c r="U267" s="2">
        <f t="shared" si="55"/>
        <v>-3.8028278172086388E-3</v>
      </c>
      <c r="V267" s="2">
        <f t="shared" si="56"/>
        <v>-4.3966862166637021E-3</v>
      </c>
      <c r="W267" s="2">
        <f t="shared" si="57"/>
        <v>-5.0417975235216503E-3</v>
      </c>
      <c r="X267" s="2">
        <f t="shared" si="58"/>
        <v>-5.1851374616213967E-3</v>
      </c>
      <c r="Y267" s="2">
        <f t="shared" si="59"/>
        <v>-5.3368161817482105E-3</v>
      </c>
    </row>
    <row r="268" spans="1:25" x14ac:dyDescent="0.35">
      <c r="A268" s="10">
        <v>41660</v>
      </c>
      <c r="B268" s="6">
        <v>-5.3825749040000001E-3</v>
      </c>
      <c r="C268" s="6">
        <v>-3.723768045E-3</v>
      </c>
      <c r="D268" s="6">
        <v>-1.4387860790000002E-3</v>
      </c>
      <c r="E268" s="6">
        <v>1.20574298E-4</v>
      </c>
      <c r="F268" s="6">
        <v>3.9089759799999996E-4</v>
      </c>
      <c r="G268" s="6">
        <v>4.2998735779999997E-4</v>
      </c>
      <c r="H268" s="6">
        <v>2.0739324130000002E-3</v>
      </c>
      <c r="I268" s="6">
        <v>-3.4080643840000003E-3</v>
      </c>
      <c r="J268" s="6">
        <v>-3.192338388E-3</v>
      </c>
      <c r="K268" s="6">
        <v>-7.7423723710000007E-3</v>
      </c>
      <c r="L268" s="6">
        <v>4.8975957259999999E-3</v>
      </c>
      <c r="N268" s="2">
        <f t="shared" si="48"/>
        <v>-2.7387435676493382E-3</v>
      </c>
      <c r="O268" s="2">
        <f t="shared" si="49"/>
        <v>-1.9570929931929889E-3</v>
      </c>
      <c r="P268" s="2">
        <f t="shared" si="50"/>
        <v>9.1250318522632012E-5</v>
      </c>
      <c r="Q268" s="2">
        <f t="shared" si="51"/>
        <v>-5.3438668906466782E-5</v>
      </c>
      <c r="R268" s="2">
        <f t="shared" si="52"/>
        <v>-3.3777547151444772E-4</v>
      </c>
      <c r="S268" s="2">
        <f t="shared" si="53"/>
        <v>-6.2624292752945022E-4</v>
      </c>
      <c r="T268" s="2">
        <f t="shared" si="54"/>
        <v>-1.2302498640466653E-3</v>
      </c>
      <c r="U268" s="2">
        <f t="shared" si="55"/>
        <v>-1.6559304206472186E-3</v>
      </c>
      <c r="V268" s="2">
        <f t="shared" si="56"/>
        <v>-1.9807494084750727E-3</v>
      </c>
      <c r="W268" s="2">
        <f t="shared" si="57"/>
        <v>-2.5477272393738953E-3</v>
      </c>
      <c r="X268" s="2">
        <f t="shared" si="58"/>
        <v>-2.6669125793533106E-3</v>
      </c>
      <c r="Y268" s="2">
        <f t="shared" si="59"/>
        <v>-2.7387435676493382E-3</v>
      </c>
    </row>
    <row r="269" spans="1:25" x14ac:dyDescent="0.35">
      <c r="A269" s="10">
        <v>41661</v>
      </c>
      <c r="B269" s="6">
        <v>-7.6326114900000005E-4</v>
      </c>
      <c r="C269" s="6">
        <v>-3.5340385000000004E-4</v>
      </c>
      <c r="D269" s="6">
        <v>2.0893901800000001E-4</v>
      </c>
      <c r="E269" s="6">
        <v>4.78304903E-4</v>
      </c>
      <c r="F269" s="6">
        <v>3.8801858400000001E-4</v>
      </c>
      <c r="G269" s="6">
        <v>4.2682044240000005E-4</v>
      </c>
      <c r="H269" s="6">
        <v>1.5237639150000001E-3</v>
      </c>
      <c r="I269" s="6">
        <v>1.5594742696999999E-2</v>
      </c>
      <c r="J269" s="6">
        <v>8.8070456370000008E-3</v>
      </c>
      <c r="K269" s="6">
        <v>-4.2009160119999998E-3</v>
      </c>
      <c r="L269" s="6">
        <v>4.8737261849999998E-3</v>
      </c>
      <c r="N269" s="2">
        <f t="shared" si="48"/>
        <v>4.1718539844314258E-3</v>
      </c>
      <c r="O269" s="2">
        <f t="shared" si="49"/>
        <v>3.5675475416532829E-3</v>
      </c>
      <c r="P269" s="2">
        <f t="shared" si="50"/>
        <v>7.4317584254820644E-4</v>
      </c>
      <c r="Q269" s="2">
        <f t="shared" si="51"/>
        <v>1.0085325899079896E-3</v>
      </c>
      <c r="R269" s="2">
        <f t="shared" si="52"/>
        <v>1.2092806298159317E-3</v>
      </c>
      <c r="S269" s="2">
        <f t="shared" si="53"/>
        <v>1.3967707312824693E-3</v>
      </c>
      <c r="T269" s="2">
        <f t="shared" si="54"/>
        <v>2.6349769260660028E-3</v>
      </c>
      <c r="U269" s="2">
        <f t="shared" si="55"/>
        <v>3.4018671816180399E-3</v>
      </c>
      <c r="V269" s="2">
        <f t="shared" si="56"/>
        <v>4.0285664091872769E-3</v>
      </c>
      <c r="W269" s="2">
        <f t="shared" si="57"/>
        <v>4.0884252052122661E-3</v>
      </c>
      <c r="X269" s="2">
        <f t="shared" si="58"/>
        <v>4.0891237314970618E-3</v>
      </c>
      <c r="Y269" s="2">
        <f t="shared" si="59"/>
        <v>4.1718539844314258E-3</v>
      </c>
    </row>
    <row r="270" spans="1:25" x14ac:dyDescent="0.35">
      <c r="A270" s="10">
        <v>41662</v>
      </c>
      <c r="B270" s="6">
        <v>-1.8072892884000002E-2</v>
      </c>
      <c r="C270" s="6">
        <v>-1.1774577330000001E-2</v>
      </c>
      <c r="D270" s="6">
        <v>-3.1414044000000001E-3</v>
      </c>
      <c r="E270" s="6">
        <v>4.2431634999999998E-5</v>
      </c>
      <c r="F270" s="6">
        <v>3.8801858400000001E-4</v>
      </c>
      <c r="G270" s="6">
        <v>4.2682044240000005E-4</v>
      </c>
      <c r="H270" s="6">
        <v>6.9021854199999993E-4</v>
      </c>
      <c r="I270" s="6">
        <v>-1.9858414978000002E-2</v>
      </c>
      <c r="J270" s="6">
        <v>-1.1904761905E-2</v>
      </c>
      <c r="K270" s="6">
        <v>-4.0511110099999996E-3</v>
      </c>
      <c r="L270" s="6">
        <v>8.8183421499999997E-4</v>
      </c>
      <c r="N270" s="2">
        <f t="shared" si="48"/>
        <v>-1.3988955017587392E-2</v>
      </c>
      <c r="O270" s="2">
        <f t="shared" si="49"/>
        <v>-9.3858805469472679E-3</v>
      </c>
      <c r="P270" s="2">
        <f t="shared" si="50"/>
        <v>-8.4620100048455455E-4</v>
      </c>
      <c r="Q270" s="2">
        <f t="shared" si="51"/>
        <v>-1.8873641561568447E-3</v>
      </c>
      <c r="R270" s="2">
        <f t="shared" si="52"/>
        <v>-3.0315831710575883E-3</v>
      </c>
      <c r="S270" s="2">
        <f t="shared" si="53"/>
        <v>-4.1459331310735818E-3</v>
      </c>
      <c r="T270" s="2">
        <f t="shared" si="54"/>
        <v>-7.1030220555230485E-3</v>
      </c>
      <c r="U270" s="2">
        <f t="shared" si="55"/>
        <v>-9.2230827117502322E-3</v>
      </c>
      <c r="V270" s="2">
        <f t="shared" si="56"/>
        <v>-1.0865067037248613E-2</v>
      </c>
      <c r="W270" s="2">
        <f t="shared" si="57"/>
        <v>-1.3127497194638895E-2</v>
      </c>
      <c r="X270" s="2">
        <f t="shared" si="58"/>
        <v>-1.3611430280875924E-2</v>
      </c>
      <c r="Y270" s="2">
        <f t="shared" si="59"/>
        <v>-1.3988955017587392E-2</v>
      </c>
    </row>
    <row r="271" spans="1:25" x14ac:dyDescent="0.35">
      <c r="A271" s="10">
        <v>41663</v>
      </c>
      <c r="B271" s="6">
        <v>6.0203374249999993E-3</v>
      </c>
      <c r="C271" s="6">
        <v>3.6245080829999999E-3</v>
      </c>
      <c r="D271" s="6">
        <v>3.8970700700000001E-4</v>
      </c>
      <c r="E271" s="6">
        <v>5.3105824400000005E-4</v>
      </c>
      <c r="F271" s="6">
        <v>3.8801858400000001E-4</v>
      </c>
      <c r="G271" s="6">
        <v>4.2682044240000005E-4</v>
      </c>
      <c r="H271" s="6">
        <v>-1.9485455730000002E-3</v>
      </c>
      <c r="I271" s="6">
        <v>-1.1030629139000001E-2</v>
      </c>
      <c r="J271" s="6">
        <v>-1.6064257028E-2</v>
      </c>
      <c r="K271" s="6">
        <v>-7.5082192830000002E-3</v>
      </c>
      <c r="L271" s="6">
        <v>-8.8105726869999994E-3</v>
      </c>
      <c r="N271" s="2">
        <f t="shared" si="48"/>
        <v>-1.5042236681588848E-3</v>
      </c>
      <c r="O271" s="2">
        <f t="shared" si="49"/>
        <v>-1.9694284289023881E-3</v>
      </c>
      <c r="P271" s="2">
        <f t="shared" si="50"/>
        <v>-1.0333136350459531E-4</v>
      </c>
      <c r="Q271" s="2">
        <f t="shared" si="51"/>
        <v>-6.0626905373420772E-4</v>
      </c>
      <c r="R271" s="2">
        <f t="shared" si="52"/>
        <v>-9.5617977619080535E-4</v>
      </c>
      <c r="S271" s="2">
        <f t="shared" si="53"/>
        <v>-1.2703305285642814E-3</v>
      </c>
      <c r="T271" s="2">
        <f t="shared" si="54"/>
        <v>-2.1548871713680286E-3</v>
      </c>
      <c r="U271" s="2">
        <f t="shared" si="55"/>
        <v>-2.3293793053855596E-3</v>
      </c>
      <c r="V271" s="2">
        <f t="shared" si="56"/>
        <v>-2.4997145748588438E-3</v>
      </c>
      <c r="W271" s="2">
        <f t="shared" si="57"/>
        <v>-1.8702132428585479E-3</v>
      </c>
      <c r="X271" s="2">
        <f t="shared" si="58"/>
        <v>-1.6773256786987573E-3</v>
      </c>
      <c r="Y271" s="2">
        <f t="shared" si="59"/>
        <v>-1.5042236681588848E-3</v>
      </c>
    </row>
    <row r="272" spans="1:25" x14ac:dyDescent="0.35">
      <c r="A272" s="10">
        <v>41666</v>
      </c>
      <c r="B272" s="6">
        <v>-6.431409309E-3</v>
      </c>
      <c r="C272" s="6">
        <v>-4.260471765E-3</v>
      </c>
      <c r="D272" s="6">
        <v>-1.3128172699999998E-3</v>
      </c>
      <c r="E272" s="6">
        <v>1.3650016699999999E-4</v>
      </c>
      <c r="F272" s="6">
        <v>3.8801858400000001E-4</v>
      </c>
      <c r="G272" s="6">
        <v>4.2682044240000005E-4</v>
      </c>
      <c r="H272" s="6">
        <v>1.135368253E-3</v>
      </c>
      <c r="I272" s="6">
        <v>-1.799652625E-3</v>
      </c>
      <c r="J272" s="6">
        <v>-3.2653061220000003E-3</v>
      </c>
      <c r="K272" s="6">
        <v>-6.7869468749999998E-3</v>
      </c>
      <c r="L272" s="6">
        <v>2.2222222220000002E-3</v>
      </c>
      <c r="N272" s="2">
        <f t="shared" si="48"/>
        <v>-3.4700979285054454E-3</v>
      </c>
      <c r="O272" s="2">
        <f t="shared" si="49"/>
        <v>-2.2096722568483579E-3</v>
      </c>
      <c r="P272" s="2">
        <f t="shared" si="50"/>
        <v>-8.3554641936737443E-5</v>
      </c>
      <c r="Q272" s="2">
        <f t="shared" si="51"/>
        <v>-3.7833408249879163E-4</v>
      </c>
      <c r="R272" s="2">
        <f t="shared" si="52"/>
        <v>-7.5581081072067602E-4</v>
      </c>
      <c r="S272" s="2">
        <f t="shared" si="53"/>
        <v>-1.1282608649521315E-3</v>
      </c>
      <c r="T272" s="2">
        <f t="shared" si="54"/>
        <v>-1.776588474562547E-3</v>
      </c>
      <c r="U272" s="2">
        <f t="shared" si="55"/>
        <v>-2.2151029247523832E-3</v>
      </c>
      <c r="V272" s="2">
        <f t="shared" si="56"/>
        <v>-2.5443302481307122E-3</v>
      </c>
      <c r="W272" s="2">
        <f t="shared" si="57"/>
        <v>-3.2535240579574234E-3</v>
      </c>
      <c r="X272" s="2">
        <f t="shared" si="58"/>
        <v>-3.4017639942250403E-3</v>
      </c>
      <c r="Y272" s="2">
        <f t="shared" si="59"/>
        <v>-3.4700979285054454E-3</v>
      </c>
    </row>
    <row r="273" spans="1:25" x14ac:dyDescent="0.35">
      <c r="A273" s="10">
        <v>41667</v>
      </c>
      <c r="B273" s="6">
        <v>-7.4116264280000002E-3</v>
      </c>
      <c r="C273" s="6">
        <v>-4.6858948239999997E-3</v>
      </c>
      <c r="D273" s="6">
        <v>-1.003920903E-3</v>
      </c>
      <c r="E273" s="6">
        <v>2.8838045999999998E-4</v>
      </c>
      <c r="F273" s="6">
        <v>3.8801858400000001E-4</v>
      </c>
      <c r="G273" s="6">
        <v>4.2682044240000005E-4</v>
      </c>
      <c r="H273" s="6">
        <v>1.260741148E-3</v>
      </c>
      <c r="I273" s="6">
        <v>2.9139850319999999E-3</v>
      </c>
      <c r="J273" s="6">
        <v>4.0950040950000002E-3</v>
      </c>
      <c r="K273" s="6">
        <v>-1.7917115889999999E-3</v>
      </c>
      <c r="L273" s="6">
        <v>-8.8691796000000005E-4</v>
      </c>
      <c r="N273" s="2">
        <f t="shared" si="48"/>
        <v>-3.3329166535450427E-3</v>
      </c>
      <c r="O273" s="2">
        <f t="shared" si="49"/>
        <v>-1.5113116516482048E-3</v>
      </c>
      <c r="P273" s="2">
        <f t="shared" si="50"/>
        <v>-9.1452878078164329E-6</v>
      </c>
      <c r="Q273" s="2">
        <f t="shared" si="51"/>
        <v>-4.2113069239287359E-4</v>
      </c>
      <c r="R273" s="2">
        <f t="shared" si="52"/>
        <v>-8.9872255760031609E-4</v>
      </c>
      <c r="S273" s="2">
        <f t="shared" si="53"/>
        <v>-1.3739646507513626E-3</v>
      </c>
      <c r="T273" s="2">
        <f t="shared" si="54"/>
        <v>-1.6621867065730966E-3</v>
      </c>
      <c r="U273" s="2">
        <f t="shared" si="55"/>
        <v>-1.9623111669355661E-3</v>
      </c>
      <c r="V273" s="2">
        <f t="shared" si="56"/>
        <v>-2.1727518131673287E-3</v>
      </c>
      <c r="W273" s="2">
        <f t="shared" si="57"/>
        <v>-3.003326049683468E-3</v>
      </c>
      <c r="X273" s="2">
        <f t="shared" si="58"/>
        <v>-3.2027448881066676E-3</v>
      </c>
      <c r="Y273" s="2">
        <f t="shared" si="59"/>
        <v>-3.3329166535450427E-3</v>
      </c>
    </row>
    <row r="274" spans="1:25" x14ac:dyDescent="0.35">
      <c r="A274" s="10">
        <v>41668</v>
      </c>
      <c r="B274" s="6">
        <v>8.3167626099999998E-4</v>
      </c>
      <c r="C274" s="6">
        <v>-1.63413306E-4</v>
      </c>
      <c r="D274" s="6">
        <v>-1.4989786069999999E-3</v>
      </c>
      <c r="E274" s="6">
        <v>-3.3960751599999996E-4</v>
      </c>
      <c r="F274" s="6">
        <v>3.8801858400000001E-4</v>
      </c>
      <c r="G274" s="6">
        <v>4.2682044240000005E-4</v>
      </c>
      <c r="H274" s="6">
        <v>-1.0273755E-5</v>
      </c>
      <c r="I274" s="6">
        <v>-5.9364548490000004E-3</v>
      </c>
      <c r="J274" s="6">
        <v>-1.1419249592E-2</v>
      </c>
      <c r="K274" s="6">
        <v>-1.1344563934000001E-2</v>
      </c>
      <c r="L274" s="6">
        <v>-3.1069684860000001E-3</v>
      </c>
      <c r="N274" s="2">
        <f t="shared" si="48"/>
        <v>-1.9100680735038974E-3</v>
      </c>
      <c r="O274" s="2">
        <f t="shared" si="49"/>
        <v>-2.159101087134547E-3</v>
      </c>
      <c r="P274" s="2">
        <f t="shared" si="50"/>
        <v>-6.3310944142183222E-4</v>
      </c>
      <c r="Q274" s="2">
        <f t="shared" si="51"/>
        <v>-9.8595163366334976E-4</v>
      </c>
      <c r="R274" s="2">
        <f t="shared" si="52"/>
        <v>-1.3609934290398627E-3</v>
      </c>
      <c r="S274" s="2">
        <f t="shared" si="53"/>
        <v>-1.7222958112263027E-3</v>
      </c>
      <c r="T274" s="2">
        <f t="shared" si="54"/>
        <v>-2.2769046213696647E-3</v>
      </c>
      <c r="U274" s="2">
        <f t="shared" si="55"/>
        <v>-2.3332788952947752E-3</v>
      </c>
      <c r="V274" s="2">
        <f t="shared" si="56"/>
        <v>-2.3909255351263329E-3</v>
      </c>
      <c r="W274" s="2">
        <f t="shared" si="57"/>
        <v>-2.1268411979838628E-3</v>
      </c>
      <c r="X274" s="2">
        <f t="shared" si="58"/>
        <v>-2.0317869032304087E-3</v>
      </c>
      <c r="Y274" s="2">
        <f t="shared" si="59"/>
        <v>-1.9100680735038974E-3</v>
      </c>
    </row>
    <row r="275" spans="1:25" x14ac:dyDescent="0.35">
      <c r="A275" s="10">
        <v>41669</v>
      </c>
      <c r="B275" s="6">
        <v>1.1410061940000001E-3</v>
      </c>
      <c r="C275" s="6">
        <v>-4.8971024499999997E-4</v>
      </c>
      <c r="D275" s="6">
        <v>-2.6834947599999998E-3</v>
      </c>
      <c r="E275" s="6">
        <v>-3.59506651E-4</v>
      </c>
      <c r="F275" s="6">
        <v>3.8801858400000001E-4</v>
      </c>
      <c r="G275" s="6">
        <v>4.2682044240000005E-4</v>
      </c>
      <c r="H275" s="6">
        <v>-2.1565883920000002E-3</v>
      </c>
      <c r="I275" s="6">
        <v>-6.5606863490000004E-3</v>
      </c>
      <c r="J275" s="6">
        <v>-1.0726072606999999E-2</v>
      </c>
      <c r="K275" s="6">
        <v>1.4225533649999999E-3</v>
      </c>
      <c r="L275" s="6">
        <v>-2.67141585E-3</v>
      </c>
      <c r="N275" s="2">
        <f t="shared" si="48"/>
        <v>-1.7430451751200148E-3</v>
      </c>
      <c r="O275" s="2">
        <f t="shared" si="49"/>
        <v>-2.4842227737645038E-3</v>
      </c>
      <c r="P275" s="2">
        <f t="shared" si="50"/>
        <v>-9.0815204119587751E-4</v>
      </c>
      <c r="Q275" s="2">
        <f t="shared" si="51"/>
        <v>-1.4339600233260015E-3</v>
      </c>
      <c r="R275" s="2">
        <f t="shared" si="52"/>
        <v>-1.8898517763681901E-3</v>
      </c>
      <c r="S275" s="2">
        <f t="shared" si="53"/>
        <v>-2.3017010045680185E-3</v>
      </c>
      <c r="T275" s="2">
        <f t="shared" si="54"/>
        <v>-2.6340849547949866E-3</v>
      </c>
      <c r="U275" s="2">
        <f t="shared" si="55"/>
        <v>-2.5395441287592237E-3</v>
      </c>
      <c r="V275" s="2">
        <f t="shared" si="56"/>
        <v>-2.4825080940202799E-3</v>
      </c>
      <c r="W275" s="2">
        <f t="shared" si="57"/>
        <v>-2.0062633512247011E-3</v>
      </c>
      <c r="X275" s="2">
        <f t="shared" si="58"/>
        <v>-1.8717246707328043E-3</v>
      </c>
      <c r="Y275" s="2">
        <f t="shared" si="59"/>
        <v>-1.7430451751200148E-3</v>
      </c>
    </row>
    <row r="276" spans="1:25" x14ac:dyDescent="0.35">
      <c r="A276" s="10">
        <v>41670</v>
      </c>
      <c r="B276" s="6">
        <v>1.461074899E-3</v>
      </c>
      <c r="C276" s="6">
        <v>9.9430215200000012E-4</v>
      </c>
      <c r="D276" s="6">
        <v>3.6394940799999996E-4</v>
      </c>
      <c r="E276" s="6">
        <v>2.7971165400000002E-4</v>
      </c>
      <c r="F276" s="6">
        <v>3.8801858400000001E-4</v>
      </c>
      <c r="G276" s="6">
        <v>4.2682044240000005E-4</v>
      </c>
      <c r="H276" s="6">
        <v>8.9047440399999994E-4</v>
      </c>
      <c r="I276" s="6">
        <v>8.339683346E-3</v>
      </c>
      <c r="J276" s="6">
        <v>-8.3402835699999999E-4</v>
      </c>
      <c r="K276" s="6">
        <v>6.1765698449999995E-3</v>
      </c>
      <c r="L276" s="6">
        <v>-4.4642857139999999E-3</v>
      </c>
      <c r="N276" s="2">
        <f t="shared" si="48"/>
        <v>1.6705973054586469E-3</v>
      </c>
      <c r="O276" s="2">
        <f t="shared" si="49"/>
        <v>1.537570594495395E-3</v>
      </c>
      <c r="P276" s="2">
        <f t="shared" si="50"/>
        <v>2.4573421490277955E-4</v>
      </c>
      <c r="Q276" s="2">
        <f t="shared" si="51"/>
        <v>9.2052236499361834E-5</v>
      </c>
      <c r="R276" s="2">
        <f t="shared" si="52"/>
        <v>-7.0290470937872012E-5</v>
      </c>
      <c r="S276" s="2">
        <f t="shared" si="53"/>
        <v>-2.3685046552878201E-4</v>
      </c>
      <c r="T276" s="2">
        <f t="shared" si="54"/>
        <v>2.4449759929118199E-4</v>
      </c>
      <c r="U276" s="2">
        <f t="shared" si="55"/>
        <v>7.7083987416234965E-4</v>
      </c>
      <c r="V276" s="2">
        <f t="shared" si="56"/>
        <v>1.1919090751080388E-3</v>
      </c>
      <c r="W276" s="2">
        <f t="shared" si="57"/>
        <v>1.4428537534513686E-3</v>
      </c>
      <c r="X276" s="2">
        <f t="shared" si="58"/>
        <v>1.5165360173443059E-3</v>
      </c>
      <c r="Y276" s="2">
        <f t="shared" si="59"/>
        <v>1.6705973054586469E-3</v>
      </c>
    </row>
    <row r="277" spans="1:25" x14ac:dyDescent="0.35">
      <c r="A277" s="10">
        <v>41673</v>
      </c>
      <c r="B277" s="6">
        <v>-2.5068246509999999E-3</v>
      </c>
      <c r="C277" s="6">
        <v>-1.3991634820000002E-3</v>
      </c>
      <c r="D277" s="6">
        <v>9.8315256000000003E-5</v>
      </c>
      <c r="E277" s="6">
        <v>2.16276969E-4</v>
      </c>
      <c r="F277" s="6">
        <v>3.8801858400000001E-4</v>
      </c>
      <c r="G277" s="6">
        <v>4.2682044240000005E-4</v>
      </c>
      <c r="H277" s="6">
        <v>-1.736386968E-3</v>
      </c>
      <c r="I277" s="6">
        <v>-3.1298543179999999E-2</v>
      </c>
      <c r="J277" s="6">
        <v>-2.2537562604E-2</v>
      </c>
      <c r="K277" s="6">
        <v>-1.2870113257E-2</v>
      </c>
      <c r="L277" s="6">
        <v>-1.3004484304999999E-2</v>
      </c>
      <c r="N277" s="2">
        <f t="shared" si="48"/>
        <v>-1.1368477964661698E-2</v>
      </c>
      <c r="O277" s="2">
        <f t="shared" si="49"/>
        <v>-8.5262000816490185E-3</v>
      </c>
      <c r="P277" s="2">
        <f t="shared" si="50"/>
        <v>-8.2339752507636186E-4</v>
      </c>
      <c r="Q277" s="2">
        <f t="shared" si="51"/>
        <v>-1.8386911594265704E-3</v>
      </c>
      <c r="R277" s="2">
        <f t="shared" si="52"/>
        <v>-2.7322383245526865E-3</v>
      </c>
      <c r="S277" s="2">
        <f t="shared" si="53"/>
        <v>-3.5896005551229967E-3</v>
      </c>
      <c r="T277" s="2">
        <f t="shared" si="54"/>
        <v>-6.8350673016760437E-3</v>
      </c>
      <c r="U277" s="2">
        <f t="shared" si="55"/>
        <v>-8.7692261883312427E-3</v>
      </c>
      <c r="V277" s="2">
        <f t="shared" si="56"/>
        <v>-1.0323850801674129E-2</v>
      </c>
      <c r="W277" s="2">
        <f t="shared" si="57"/>
        <v>-1.1076420977668876E-2</v>
      </c>
      <c r="X277" s="2">
        <f t="shared" si="58"/>
        <v>-1.1193950632465597E-2</v>
      </c>
      <c r="Y277" s="2">
        <f t="shared" si="59"/>
        <v>-1.1368477964661698E-2</v>
      </c>
    </row>
    <row r="278" spans="1:25" x14ac:dyDescent="0.35">
      <c r="A278" s="10">
        <v>41674</v>
      </c>
      <c r="B278" s="6">
        <v>4.3150451409999999E-3</v>
      </c>
      <c r="C278" s="6">
        <v>3.6407343060000001E-3</v>
      </c>
      <c r="D278" s="6">
        <v>2.7314898529999998E-3</v>
      </c>
      <c r="E278" s="6">
        <v>1.001996225E-3</v>
      </c>
      <c r="F278" s="6">
        <v>3.8873853299999995E-4</v>
      </c>
      <c r="G278" s="6">
        <v>4.2761238629999998E-4</v>
      </c>
      <c r="H278" s="6">
        <v>-8.2578715999999993E-5</v>
      </c>
      <c r="I278" s="6">
        <v>1.7704292803E-2</v>
      </c>
      <c r="J278" s="6">
        <v>5.9777967549999996E-3</v>
      </c>
      <c r="K278" s="6">
        <v>-6.9140445979999996E-3</v>
      </c>
      <c r="L278" s="6">
        <v>-5.906406179E-3</v>
      </c>
      <c r="N278" s="2">
        <f t="shared" si="48"/>
        <v>5.0881780196317091E-3</v>
      </c>
      <c r="O278" s="2">
        <f t="shared" si="49"/>
        <v>4.6872061543633079E-3</v>
      </c>
      <c r="P278" s="2">
        <f t="shared" si="50"/>
        <v>9.5964167679261025E-4</v>
      </c>
      <c r="Q278" s="2">
        <f t="shared" si="51"/>
        <v>1.0462917332471743E-3</v>
      </c>
      <c r="R278" s="2">
        <f t="shared" si="52"/>
        <v>1.2403785604520972E-3</v>
      </c>
      <c r="S278" s="2">
        <f t="shared" si="53"/>
        <v>1.4287020313808164E-3</v>
      </c>
      <c r="T278" s="2">
        <f t="shared" si="54"/>
        <v>2.6709385158120314E-3</v>
      </c>
      <c r="U278" s="2">
        <f t="shared" si="55"/>
        <v>3.6207404931749487E-3</v>
      </c>
      <c r="V278" s="2">
        <f t="shared" si="56"/>
        <v>4.3826073936559908E-3</v>
      </c>
      <c r="W278" s="2">
        <f t="shared" si="57"/>
        <v>4.7883144738263767E-3</v>
      </c>
      <c r="X278" s="2">
        <f t="shared" si="58"/>
        <v>4.8880317570988109E-3</v>
      </c>
      <c r="Y278" s="2">
        <f t="shared" si="59"/>
        <v>5.0881780196317091E-3</v>
      </c>
    </row>
    <row r="279" spans="1:25" x14ac:dyDescent="0.35">
      <c r="A279" s="10">
        <v>41675</v>
      </c>
      <c r="B279" s="6">
        <v>6.693451108E-3</v>
      </c>
      <c r="C279" s="6">
        <v>5.4949211169999998E-3</v>
      </c>
      <c r="D279" s="6">
        <v>3.8762617289999999E-3</v>
      </c>
      <c r="E279" s="6">
        <v>8.0690555699999996E-4</v>
      </c>
      <c r="F279" s="6">
        <v>3.8873853299999995E-4</v>
      </c>
      <c r="G279" s="6">
        <v>4.2761238629999998E-4</v>
      </c>
      <c r="H279" s="6">
        <v>5.5782448000000001E-5</v>
      </c>
      <c r="I279" s="6">
        <v>-7.2395877689999995E-3</v>
      </c>
      <c r="J279" s="6">
        <v>-6.7911714769999998E-3</v>
      </c>
      <c r="K279" s="6">
        <v>-5.1082519750000003E-3</v>
      </c>
      <c r="L279" s="6">
        <v>-5.0274223030000002E-3</v>
      </c>
      <c r="N279" s="2">
        <f t="shared" si="48"/>
        <v>8.1165115377428544E-4</v>
      </c>
      <c r="O279" s="2">
        <f t="shared" si="49"/>
        <v>7.940334592530441E-4</v>
      </c>
      <c r="P279" s="2">
        <f t="shared" si="50"/>
        <v>9.5881791735291807E-4</v>
      </c>
      <c r="Q279" s="2">
        <f t="shared" si="51"/>
        <v>1.2058117623912068E-3</v>
      </c>
      <c r="R279" s="2">
        <f t="shared" si="52"/>
        <v>1.5454145684505542E-3</v>
      </c>
      <c r="S279" s="2">
        <f t="shared" si="53"/>
        <v>1.8690442034305994E-3</v>
      </c>
      <c r="T279" s="2">
        <f t="shared" si="54"/>
        <v>1.1479701426381455E-3</v>
      </c>
      <c r="U279" s="2">
        <f t="shared" si="55"/>
        <v>7.639433060923856E-4</v>
      </c>
      <c r="V279" s="2">
        <f t="shared" si="56"/>
        <v>4.3817084154889881E-4</v>
      </c>
      <c r="W279" s="2">
        <f t="shared" si="57"/>
        <v>6.8520516508112166E-4</v>
      </c>
      <c r="X279" s="2">
        <f t="shared" si="58"/>
        <v>7.6862695602959805E-4</v>
      </c>
      <c r="Y279" s="2">
        <f t="shared" si="59"/>
        <v>8.1165115377428544E-4</v>
      </c>
    </row>
    <row r="280" spans="1:25" x14ac:dyDescent="0.35">
      <c r="A280" s="10">
        <v>41676</v>
      </c>
      <c r="B280" s="6">
        <v>2.5520392809999996E-3</v>
      </c>
      <c r="C280" s="6">
        <v>2.0027564910000003E-3</v>
      </c>
      <c r="D280" s="6">
        <v>1.258848455E-3</v>
      </c>
      <c r="E280" s="6">
        <v>3.2924254299999999E-4</v>
      </c>
      <c r="F280" s="6">
        <v>3.8873853299999995E-4</v>
      </c>
      <c r="G280" s="6">
        <v>4.2761238629999998E-4</v>
      </c>
      <c r="H280" s="6">
        <v>7.92904349E-4</v>
      </c>
      <c r="I280" s="6">
        <v>2.3893273850000001E-2</v>
      </c>
      <c r="J280" s="6">
        <v>1.1111111111000001E-2</v>
      </c>
      <c r="K280" s="6">
        <v>-7.2538528599999999E-3</v>
      </c>
      <c r="L280" s="6">
        <v>0</v>
      </c>
      <c r="N280" s="2">
        <f t="shared" si="48"/>
        <v>6.7900097423171067E-3</v>
      </c>
      <c r="O280" s="2">
        <f t="shared" si="49"/>
        <v>5.7116631496092682E-3</v>
      </c>
      <c r="P280" s="2">
        <f t="shared" si="50"/>
        <v>6.3362978382607254E-4</v>
      </c>
      <c r="Q280" s="2">
        <f t="shared" si="51"/>
        <v>9.7577683770316218E-4</v>
      </c>
      <c r="R280" s="2">
        <f t="shared" si="52"/>
        <v>1.3195315791398E-3</v>
      </c>
      <c r="S280" s="2">
        <f t="shared" si="53"/>
        <v>1.6449151276839975E-3</v>
      </c>
      <c r="T280" s="2">
        <f t="shared" si="54"/>
        <v>3.5888754572302277E-3</v>
      </c>
      <c r="U280" s="2">
        <f t="shared" si="55"/>
        <v>4.9362054820389217E-3</v>
      </c>
      <c r="V280" s="2">
        <f t="shared" si="56"/>
        <v>6.021826801970667E-3</v>
      </c>
      <c r="W280" s="2">
        <f t="shared" si="57"/>
        <v>6.4840696523815605E-3</v>
      </c>
      <c r="X280" s="2">
        <f t="shared" si="58"/>
        <v>6.5795334593490547E-3</v>
      </c>
      <c r="Y280" s="2">
        <f t="shared" si="59"/>
        <v>6.7900097423171067E-3</v>
      </c>
    </row>
    <row r="281" spans="1:25" x14ac:dyDescent="0.35">
      <c r="A281" s="10">
        <v>41677</v>
      </c>
      <c r="B281" s="6">
        <v>4.5216779130000002E-3</v>
      </c>
      <c r="C281" s="6">
        <v>4.2283178110000003E-3</v>
      </c>
      <c r="D281" s="6">
        <v>3.830499263E-3</v>
      </c>
      <c r="E281" s="6">
        <v>8.8080609700000008E-4</v>
      </c>
      <c r="F281" s="6">
        <v>3.8873853299999995E-4</v>
      </c>
      <c r="G281" s="6">
        <v>4.2761238629999998E-4</v>
      </c>
      <c r="H281" s="6">
        <v>1.2726368279999999E-3</v>
      </c>
      <c r="I281" s="6">
        <v>7.0174703589999995E-3</v>
      </c>
      <c r="J281" s="6">
        <v>4.2265426880000005E-3</v>
      </c>
      <c r="K281" s="6">
        <v>-2.3684846530000001E-3</v>
      </c>
      <c r="L281" s="6">
        <v>1.1024345429E-2</v>
      </c>
      <c r="N281" s="2">
        <f t="shared" si="48"/>
        <v>6.2936663040322853E-3</v>
      </c>
      <c r="O281" s="2">
        <f t="shared" si="49"/>
        <v>4.9478244897507807E-3</v>
      </c>
      <c r="P281" s="2">
        <f t="shared" si="50"/>
        <v>1.8102456269564664E-3</v>
      </c>
      <c r="Q281" s="2">
        <f t="shared" si="51"/>
        <v>2.9070248567659544E-3</v>
      </c>
      <c r="R281" s="2">
        <f t="shared" si="52"/>
        <v>3.9860075114487893E-3</v>
      </c>
      <c r="S281" s="2">
        <f t="shared" si="53"/>
        <v>5.0269738472785916E-3</v>
      </c>
      <c r="T281" s="2">
        <f t="shared" si="54"/>
        <v>5.6582154894066379E-3</v>
      </c>
      <c r="U281" s="2">
        <f t="shared" si="55"/>
        <v>5.8888753102566433E-3</v>
      </c>
      <c r="V281" s="2">
        <f t="shared" si="56"/>
        <v>6.0723204494422915E-3</v>
      </c>
      <c r="W281" s="2">
        <f t="shared" si="57"/>
        <v>6.2073289760017913E-3</v>
      </c>
      <c r="X281" s="2">
        <f t="shared" si="58"/>
        <v>6.2405311586274572E-3</v>
      </c>
      <c r="Y281" s="2">
        <f t="shared" si="59"/>
        <v>6.2936663040322853E-3</v>
      </c>
    </row>
    <row r="282" spans="1:25" x14ac:dyDescent="0.35">
      <c r="A282" s="10">
        <v>41680</v>
      </c>
      <c r="B282" s="6">
        <v>-1.6690636000000001E-3</v>
      </c>
      <c r="C282" s="6">
        <v>-6.0715301499999997E-4</v>
      </c>
      <c r="D282" s="6">
        <v>8.3387009299999996E-4</v>
      </c>
      <c r="E282" s="6">
        <v>6.4448859100000005E-4</v>
      </c>
      <c r="F282" s="6">
        <v>3.8873853299999995E-4</v>
      </c>
      <c r="G282" s="6">
        <v>4.2761238629999998E-4</v>
      </c>
      <c r="H282" s="6">
        <v>1.5583042769999999E-3</v>
      </c>
      <c r="I282" s="6">
        <v>-7.5510161629999996E-3</v>
      </c>
      <c r="J282" s="6">
        <v>-7.5757575759999992E-3</v>
      </c>
      <c r="K282" s="6">
        <v>-5.7010885359999996E-3</v>
      </c>
      <c r="L282" s="6">
        <v>1.4084507042E-2</v>
      </c>
      <c r="N282" s="2">
        <f t="shared" si="48"/>
        <v>8.9536727063780578E-5</v>
      </c>
      <c r="O282" s="2">
        <f t="shared" si="49"/>
        <v>-2.6550426632160709E-4</v>
      </c>
      <c r="P282" s="2">
        <f t="shared" si="50"/>
        <v>1.1330374513480609E-3</v>
      </c>
      <c r="Q282" s="2">
        <f t="shared" si="51"/>
        <v>1.714288494852053E-3</v>
      </c>
      <c r="R282" s="2">
        <f t="shared" si="52"/>
        <v>2.1951528536764244E-3</v>
      </c>
      <c r="S282" s="2">
        <f t="shared" si="53"/>
        <v>2.6630174358937783E-3</v>
      </c>
      <c r="T282" s="2">
        <f t="shared" si="54"/>
        <v>1.8436149553972322E-3</v>
      </c>
      <c r="U282" s="2">
        <f t="shared" si="55"/>
        <v>1.1816861783340456E-3</v>
      </c>
      <c r="V282" s="2">
        <f t="shared" si="56"/>
        <v>6.579166476011135E-4</v>
      </c>
      <c r="W282" s="2">
        <f t="shared" si="57"/>
        <v>2.0868931963865427E-4</v>
      </c>
      <c r="X282" s="2">
        <f t="shared" si="58"/>
        <v>1.3312867022995676E-4</v>
      </c>
      <c r="Y282" s="2">
        <f t="shared" si="59"/>
        <v>8.9536727063780578E-5</v>
      </c>
    </row>
    <row r="283" spans="1:25" x14ac:dyDescent="0.35">
      <c r="A283" s="10">
        <v>41681</v>
      </c>
      <c r="B283" s="6">
        <v>-2.3538948590000001E-3</v>
      </c>
      <c r="C283" s="6">
        <v>-1.648809869E-3</v>
      </c>
      <c r="D283" s="6">
        <v>-6.94395758E-4</v>
      </c>
      <c r="E283" s="6">
        <v>3.5072331999999996E-4</v>
      </c>
      <c r="F283" s="6">
        <v>3.8873853299999995E-4</v>
      </c>
      <c r="G283" s="6">
        <v>4.2761238629999998E-4</v>
      </c>
      <c r="H283" s="6">
        <v>1.694136192E-3</v>
      </c>
      <c r="I283" s="6">
        <v>1.5761894780999999E-2</v>
      </c>
      <c r="J283" s="6">
        <v>1.1026293469E-2</v>
      </c>
      <c r="K283" s="6">
        <v>2.1197108749999999E-3</v>
      </c>
      <c r="L283" s="6">
        <v>1.0752688172000001E-2</v>
      </c>
      <c r="N283" s="2">
        <f t="shared" si="48"/>
        <v>4.6282053602681762E-3</v>
      </c>
      <c r="O283" s="2">
        <f t="shared" si="49"/>
        <v>3.6657466913803524E-3</v>
      </c>
      <c r="P283" s="2">
        <f t="shared" si="50"/>
        <v>7.9038868373651483E-4</v>
      </c>
      <c r="Q283" s="2">
        <f t="shared" si="51"/>
        <v>1.2158303760355562E-3</v>
      </c>
      <c r="R283" s="2">
        <f t="shared" si="52"/>
        <v>1.5312540080517911E-3</v>
      </c>
      <c r="S283" s="2">
        <f t="shared" si="53"/>
        <v>1.8342029168490395E-3</v>
      </c>
      <c r="T283" s="2">
        <f t="shared" si="54"/>
        <v>3.2345725737049991E-3</v>
      </c>
      <c r="U283" s="2">
        <f t="shared" si="55"/>
        <v>4.0050396230000944E-3</v>
      </c>
      <c r="V283" s="2">
        <f t="shared" si="56"/>
        <v>4.6381567673794578E-3</v>
      </c>
      <c r="W283" s="2">
        <f t="shared" si="57"/>
        <v>4.6172092780118511E-3</v>
      </c>
      <c r="X283" s="2">
        <f t="shared" si="58"/>
        <v>4.5878358492418194E-3</v>
      </c>
      <c r="Y283" s="2">
        <f t="shared" si="59"/>
        <v>4.6282053602681762E-3</v>
      </c>
    </row>
    <row r="284" spans="1:25" x14ac:dyDescent="0.35">
      <c r="A284" s="10">
        <v>41682</v>
      </c>
      <c r="B284" s="6">
        <v>-9.3419952000000001E-4</v>
      </c>
      <c r="C284" s="6">
        <v>-9.8820528699999997E-4</v>
      </c>
      <c r="D284" s="6">
        <v>-1.0611877590000001E-3</v>
      </c>
      <c r="E284" s="6">
        <v>2.8146238399999999E-4</v>
      </c>
      <c r="F284" s="6">
        <v>3.8873853299999995E-4</v>
      </c>
      <c r="G284" s="6">
        <v>4.2761238629999998E-4</v>
      </c>
      <c r="H284" s="6">
        <v>1.2487736949999999E-3</v>
      </c>
      <c r="I284" s="6">
        <v>-5.076142132E-3</v>
      </c>
      <c r="J284" s="6">
        <v>-5.8724832209999999E-3</v>
      </c>
      <c r="K284" s="6">
        <v>4.7005049000000001E-4</v>
      </c>
      <c r="L284" s="6">
        <v>8.8652482269999996E-3</v>
      </c>
      <c r="N284" s="2">
        <f t="shared" si="48"/>
        <v>-1.0230645400616375E-5</v>
      </c>
      <c r="O284" s="2">
        <f t="shared" si="49"/>
        <v>-6.873311656143443E-4</v>
      </c>
      <c r="P284" s="2">
        <f t="shared" si="50"/>
        <v>4.6283349599660588E-4</v>
      </c>
      <c r="Q284" s="2">
        <f t="shared" si="51"/>
        <v>6.1877916545480748E-4</v>
      </c>
      <c r="R284" s="2">
        <f t="shared" si="52"/>
        <v>6.767144697877582E-4</v>
      </c>
      <c r="S284" s="2">
        <f t="shared" si="53"/>
        <v>7.3690112013515886E-4</v>
      </c>
      <c r="T284" s="2">
        <f t="shared" si="54"/>
        <v>3.8302383734078083E-4</v>
      </c>
      <c r="U284" s="2">
        <f t="shared" si="55"/>
        <v>1.7269510541316675E-4</v>
      </c>
      <c r="V284" s="2">
        <f t="shared" si="56"/>
        <v>1.5340734546029442E-6</v>
      </c>
      <c r="W284" s="2">
        <f t="shared" si="57"/>
        <v>-3.1519598101894435E-5</v>
      </c>
      <c r="X284" s="2">
        <f t="shared" si="58"/>
        <v>-2.4162472207543782E-5</v>
      </c>
      <c r="Y284" s="2">
        <f t="shared" si="59"/>
        <v>-1.0230645400616375E-5</v>
      </c>
    </row>
    <row r="285" spans="1:25" x14ac:dyDescent="0.35">
      <c r="A285" s="10">
        <v>41683</v>
      </c>
      <c r="B285" s="6">
        <v>7.0788924659999997E-3</v>
      </c>
      <c r="C285" s="6">
        <v>4.6373171580000004E-3</v>
      </c>
      <c r="D285" s="6">
        <v>1.3374313870000002E-3</v>
      </c>
      <c r="E285" s="6">
        <v>3.7070357499999998E-4</v>
      </c>
      <c r="F285" s="6">
        <v>3.8873853299999995E-4</v>
      </c>
      <c r="G285" s="6">
        <v>4.2761238629999998E-4</v>
      </c>
      <c r="H285" s="6">
        <v>-1.5405857640000001E-3</v>
      </c>
      <c r="I285" s="6">
        <v>-8.3789613409999998E-3</v>
      </c>
      <c r="J285" s="6">
        <v>-6.7510548520000003E-3</v>
      </c>
      <c r="K285" s="6">
        <v>2.4382538540000001E-3</v>
      </c>
      <c r="L285" s="6">
        <v>-4.3936731109999998E-3</v>
      </c>
      <c r="N285" s="2">
        <f t="shared" si="48"/>
        <v>8.6362221856410896E-4</v>
      </c>
      <c r="O285" s="2">
        <f t="shared" si="49"/>
        <v>-4.7860914112142635E-5</v>
      </c>
      <c r="P285" s="2">
        <f t="shared" si="50"/>
        <v>2.5392071533511073E-4</v>
      </c>
      <c r="Q285" s="2">
        <f t="shared" si="51"/>
        <v>2.3958226572226067E-4</v>
      </c>
      <c r="R285" s="2">
        <f t="shared" si="52"/>
        <v>3.5100313755860027E-4</v>
      </c>
      <c r="S285" s="2">
        <f t="shared" si="53"/>
        <v>4.763628997108768E-4</v>
      </c>
      <c r="T285" s="2">
        <f t="shared" si="54"/>
        <v>1.1321289308495507E-4</v>
      </c>
      <c r="U285" s="2">
        <f t="shared" si="55"/>
        <v>4.1256689770750757E-5</v>
      </c>
      <c r="V285" s="2">
        <f t="shared" si="56"/>
        <v>-4.6526355369107806E-5</v>
      </c>
      <c r="W285" s="2">
        <f t="shared" si="57"/>
        <v>6.1967278380776819E-4</v>
      </c>
      <c r="X285" s="2">
        <f t="shared" si="58"/>
        <v>7.864689748928622E-4</v>
      </c>
      <c r="Y285" s="2">
        <f t="shared" si="59"/>
        <v>8.6362221856410896E-4</v>
      </c>
    </row>
    <row r="286" spans="1:25" x14ac:dyDescent="0.35">
      <c r="A286" s="10">
        <v>41684</v>
      </c>
      <c r="B286" s="6">
        <v>2.6564529650000002E-3</v>
      </c>
      <c r="C286" s="6">
        <v>2.4894993709999999E-3</v>
      </c>
      <c r="D286" s="6">
        <v>2.262560599E-3</v>
      </c>
      <c r="E286" s="6">
        <v>6.5312311699999999E-4</v>
      </c>
      <c r="F286" s="6">
        <v>3.8873853299999995E-4</v>
      </c>
      <c r="G286" s="6">
        <v>4.2761238629999998E-4</v>
      </c>
      <c r="H286" s="6">
        <v>-1.7024478400000002E-4</v>
      </c>
      <c r="I286" s="6">
        <v>8.1360327949999995E-3</v>
      </c>
      <c r="J286" s="6">
        <v>5.9473237040000007E-3</v>
      </c>
      <c r="K286" s="6">
        <v>5.0747474749999995E-3</v>
      </c>
      <c r="L286" s="6">
        <v>-3.0891438659999999E-3</v>
      </c>
      <c r="N286" s="2">
        <f t="shared" si="48"/>
        <v>2.78329017703613E-3</v>
      </c>
      <c r="O286" s="2">
        <f t="shared" si="49"/>
        <v>2.7728259926990679E-3</v>
      </c>
      <c r="P286" s="2">
        <f t="shared" si="50"/>
        <v>7.5812251160989439E-4</v>
      </c>
      <c r="Q286" s="2">
        <f t="shared" si="51"/>
        <v>9.1327106898085662E-4</v>
      </c>
      <c r="R286" s="2">
        <f t="shared" si="52"/>
        <v>1.1459496080825757E-3</v>
      </c>
      <c r="S286" s="2">
        <f t="shared" si="53"/>
        <v>1.3704183530776426E-3</v>
      </c>
      <c r="T286" s="2">
        <f t="shared" si="54"/>
        <v>1.9551817157445078E-3</v>
      </c>
      <c r="U286" s="2">
        <f t="shared" si="55"/>
        <v>2.309501344226814E-3</v>
      </c>
      <c r="V286" s="2">
        <f t="shared" si="56"/>
        <v>2.5947201407269787E-3</v>
      </c>
      <c r="W286" s="2">
        <f t="shared" si="57"/>
        <v>2.7226908721677953E-3</v>
      </c>
      <c r="X286" s="2">
        <f t="shared" si="58"/>
        <v>2.7442325155774012E-3</v>
      </c>
      <c r="Y286" s="2">
        <f t="shared" si="59"/>
        <v>2.78329017703613E-3</v>
      </c>
    </row>
    <row r="287" spans="1:25" x14ac:dyDescent="0.35">
      <c r="A287" s="10">
        <v>41687</v>
      </c>
      <c r="B287" s="6">
        <v>4.8607960660000003E-3</v>
      </c>
      <c r="C287" s="6">
        <v>3.9572330369999995E-3</v>
      </c>
      <c r="D287" s="6">
        <v>2.7285468580000001E-3</v>
      </c>
      <c r="E287" s="6">
        <v>7.7211031099999996E-4</v>
      </c>
      <c r="F287" s="6">
        <v>3.8873853299999995E-4</v>
      </c>
      <c r="G287" s="6">
        <v>4.2761238629999998E-4</v>
      </c>
      <c r="H287" s="6">
        <v>1.1119611499999999E-3</v>
      </c>
      <c r="I287" s="6">
        <v>-1.2966535964000001E-2</v>
      </c>
      <c r="J287" s="6">
        <v>-1.097972973E-2</v>
      </c>
      <c r="K287" s="6">
        <v>3.2160028300000001E-3</v>
      </c>
      <c r="L287" s="6">
        <v>8.8534749900000004E-4</v>
      </c>
      <c r="N287" s="2">
        <f t="shared" si="48"/>
        <v>-3.082777507669732E-4</v>
      </c>
      <c r="O287" s="2">
        <f t="shared" si="49"/>
        <v>-4.9232558969916195E-4</v>
      </c>
      <c r="P287" s="2">
        <f t="shared" si="50"/>
        <v>1.069707974379056E-3</v>
      </c>
      <c r="Q287" s="2">
        <f t="shared" si="51"/>
        <v>1.3692448203119355E-3</v>
      </c>
      <c r="R287" s="2">
        <f t="shared" si="52"/>
        <v>1.668966809381778E-3</v>
      </c>
      <c r="S287" s="2">
        <f t="shared" si="53"/>
        <v>1.9521653117969184E-3</v>
      </c>
      <c r="T287" s="2">
        <f t="shared" si="54"/>
        <v>7.9371729052401131E-4</v>
      </c>
      <c r="U287" s="2">
        <f t="shared" si="55"/>
        <v>1.0313024632637299E-4</v>
      </c>
      <c r="V287" s="2">
        <f t="shared" si="56"/>
        <v>-4.6766061282880182E-4</v>
      </c>
      <c r="W287" s="2">
        <f t="shared" si="57"/>
        <v>-3.7213079514755747E-4</v>
      </c>
      <c r="X287" s="2">
        <f t="shared" si="58"/>
        <v>-3.1649713228020605E-4</v>
      </c>
      <c r="Y287" s="2">
        <f t="shared" si="59"/>
        <v>-3.082777507669732E-4</v>
      </c>
    </row>
    <row r="288" spans="1:25" x14ac:dyDescent="0.35">
      <c r="A288" s="10">
        <v>41688</v>
      </c>
      <c r="B288" s="6">
        <v>4.154698898E-3</v>
      </c>
      <c r="C288" s="6">
        <v>3.8434074270000001E-3</v>
      </c>
      <c r="D288" s="6">
        <v>3.4136534170000001E-3</v>
      </c>
      <c r="E288" s="6">
        <v>7.4509269099999999E-4</v>
      </c>
      <c r="F288" s="6">
        <v>3.8873853299999995E-4</v>
      </c>
      <c r="G288" s="6">
        <v>4.2761238629999998E-4</v>
      </c>
      <c r="H288" s="6">
        <v>4.5258341399999997E-4</v>
      </c>
      <c r="I288" s="6">
        <v>-2.0535564150000001E-2</v>
      </c>
      <c r="J288" s="6">
        <v>-2.4765157984999998E-2</v>
      </c>
      <c r="K288" s="6">
        <v>2.9251951469999996E-3</v>
      </c>
      <c r="L288" s="6">
        <v>2.6536930560000001E-3</v>
      </c>
      <c r="N288" s="2">
        <f t="shared" si="48"/>
        <v>-2.3519710546979437E-3</v>
      </c>
      <c r="O288" s="2">
        <f t="shared" si="49"/>
        <v>-2.2138484079120991E-3</v>
      </c>
      <c r="P288" s="2">
        <f t="shared" si="50"/>
        <v>1.0639343525910834E-3</v>
      </c>
      <c r="Q288" s="2">
        <f t="shared" si="51"/>
        <v>1.4437308559746241E-3</v>
      </c>
      <c r="R288" s="2">
        <f t="shared" si="52"/>
        <v>1.8475216215095066E-3</v>
      </c>
      <c r="S288" s="2">
        <f t="shared" si="53"/>
        <v>2.2389214482979158E-3</v>
      </c>
      <c r="T288" s="2">
        <f t="shared" si="54"/>
        <v>9.2594400835214509E-6</v>
      </c>
      <c r="U288" s="2">
        <f t="shared" si="55"/>
        <v>-1.2466064232979713E-3</v>
      </c>
      <c r="V288" s="2">
        <f t="shared" si="56"/>
        <v>-2.2685242839245285E-3</v>
      </c>
      <c r="W288" s="2">
        <f t="shared" si="57"/>
        <v>-2.4678054823504937E-3</v>
      </c>
      <c r="X288" s="2">
        <f t="shared" si="58"/>
        <v>-2.4269790592967343E-3</v>
      </c>
      <c r="Y288" s="2">
        <f t="shared" si="59"/>
        <v>-2.3519710546979437E-3</v>
      </c>
    </row>
    <row r="289" spans="1:25" x14ac:dyDescent="0.35">
      <c r="A289" s="10">
        <v>41689</v>
      </c>
      <c r="B289" s="6">
        <v>-1.1863384279999999E-3</v>
      </c>
      <c r="C289" s="6">
        <v>-8.0015563900000003E-4</v>
      </c>
      <c r="D289" s="6">
        <v>-2.66616613E-4</v>
      </c>
      <c r="E289" s="6">
        <v>3.8526785500000001E-4</v>
      </c>
      <c r="F289" s="6">
        <v>3.8873853299999995E-4</v>
      </c>
      <c r="G289" s="6">
        <v>4.2761238629999998E-4</v>
      </c>
      <c r="H289" s="6">
        <v>1.6497231E-4</v>
      </c>
      <c r="I289" s="6">
        <v>1.1824288075E-2</v>
      </c>
      <c r="J289" s="6">
        <v>8.7565674260000007E-3</v>
      </c>
      <c r="K289" s="6">
        <v>4.4189447269999994E-3</v>
      </c>
      <c r="L289" s="6">
        <v>-7.0577856199999997E-3</v>
      </c>
      <c r="N289" s="2">
        <f t="shared" si="48"/>
        <v>7.8560799800154991E-4</v>
      </c>
      <c r="O289" s="2">
        <f t="shared" si="49"/>
        <v>1.3924647125172003E-3</v>
      </c>
      <c r="P289" s="2">
        <f t="shared" si="50"/>
        <v>3.7751512237186138E-5</v>
      </c>
      <c r="Q289" s="2">
        <f t="shared" si="51"/>
        <v>-3.8890604967584135E-4</v>
      </c>
      <c r="R289" s="2">
        <f t="shared" si="52"/>
        <v>-7.8028145135985224E-4</v>
      </c>
      <c r="S289" s="2">
        <f t="shared" si="53"/>
        <v>-1.1636941105560763E-3</v>
      </c>
      <c r="T289" s="2">
        <f t="shared" si="54"/>
        <v>-3.2824301689142704E-4</v>
      </c>
      <c r="U289" s="2">
        <f t="shared" si="55"/>
        <v>2.6185480847236366E-4</v>
      </c>
      <c r="V289" s="2">
        <f t="shared" si="56"/>
        <v>7.4496569582090046E-4</v>
      </c>
      <c r="W289" s="2">
        <f t="shared" si="57"/>
        <v>7.7054507340829624E-4</v>
      </c>
      <c r="X289" s="2">
        <f t="shared" si="58"/>
        <v>7.5653552172961981E-4</v>
      </c>
      <c r="Y289" s="2">
        <f t="shared" si="59"/>
        <v>7.8560799800154991E-4</v>
      </c>
    </row>
    <row r="290" spans="1:25" x14ac:dyDescent="0.35">
      <c r="A290" s="10">
        <v>41690</v>
      </c>
      <c r="B290" s="6">
        <v>1.0793636485000001E-2</v>
      </c>
      <c r="C290" s="6">
        <v>7.527552176E-3</v>
      </c>
      <c r="D290" s="6">
        <v>3.0193765740000001E-3</v>
      </c>
      <c r="E290" s="6">
        <v>7.2479495099999995E-4</v>
      </c>
      <c r="F290" s="6">
        <v>3.8873853299999995E-4</v>
      </c>
      <c r="G290" s="6">
        <v>4.2761238629999998E-4</v>
      </c>
      <c r="H290" s="6">
        <v>-9.1191332900000008E-4</v>
      </c>
      <c r="I290" s="6">
        <v>2.9268292680000004E-3</v>
      </c>
      <c r="J290" s="6">
        <v>3.472222222E-3</v>
      </c>
      <c r="K290" s="6">
        <v>2.0525712830000002E-3</v>
      </c>
      <c r="L290" s="6">
        <v>-6.2194580190000001E-3</v>
      </c>
      <c r="N290" s="2">
        <f t="shared" si="48"/>
        <v>5.2218438813432383E-3</v>
      </c>
      <c r="O290" s="2">
        <f t="shared" si="49"/>
        <v>3.6675134814636505E-3</v>
      </c>
      <c r="P290" s="2">
        <f t="shared" si="50"/>
        <v>8.6230081964208953E-4</v>
      </c>
      <c r="Q290" s="2">
        <f t="shared" si="51"/>
        <v>1.1233090571244799E-3</v>
      </c>
      <c r="R290" s="2">
        <f t="shared" si="52"/>
        <v>1.5294621268365114E-3</v>
      </c>
      <c r="S290" s="2">
        <f t="shared" si="53"/>
        <v>1.9310267899626964E-3</v>
      </c>
      <c r="T290" s="2">
        <f t="shared" si="54"/>
        <v>2.7121975255892869E-3</v>
      </c>
      <c r="U290" s="2">
        <f t="shared" si="55"/>
        <v>3.3330746893674001E-3</v>
      </c>
      <c r="V290" s="2">
        <f t="shared" si="56"/>
        <v>3.7964367557490591E-3</v>
      </c>
      <c r="W290" s="2">
        <f t="shared" si="57"/>
        <v>4.8642605335513268E-3</v>
      </c>
      <c r="X290" s="2">
        <f t="shared" si="58"/>
        <v>5.0946624067276496E-3</v>
      </c>
      <c r="Y290" s="2">
        <f t="shared" si="59"/>
        <v>5.2218438813432383E-3</v>
      </c>
    </row>
    <row r="291" spans="1:25" x14ac:dyDescent="0.35">
      <c r="A291" s="10">
        <v>41691</v>
      </c>
      <c r="B291" s="6">
        <v>7.0034750649999996E-3</v>
      </c>
      <c r="C291" s="6">
        <v>4.7652402729999998E-3</v>
      </c>
      <c r="D291" s="6">
        <v>1.6518597769999998E-3</v>
      </c>
      <c r="E291" s="6">
        <v>3.34720446E-4</v>
      </c>
      <c r="F291" s="6">
        <v>3.8873853299999995E-4</v>
      </c>
      <c r="G291" s="6">
        <v>4.2761238629999998E-4</v>
      </c>
      <c r="H291" s="6">
        <v>-1.1285984139999998E-3</v>
      </c>
      <c r="I291" s="6">
        <v>1.9455252919999999E-3</v>
      </c>
      <c r="J291" s="6">
        <v>1.0380622837E-2</v>
      </c>
      <c r="K291" s="6">
        <v>1.2877717261999998E-2</v>
      </c>
      <c r="L291" s="6">
        <v>-9.8345999110000006E-3</v>
      </c>
      <c r="N291" s="2">
        <f t="shared" si="48"/>
        <v>2.5394187575181922E-3</v>
      </c>
      <c r="O291" s="2">
        <f t="shared" si="49"/>
        <v>2.0623869718816874E-3</v>
      </c>
      <c r="P291" s="2">
        <f t="shared" si="50"/>
        <v>2.4379691089702725E-4</v>
      </c>
      <c r="Q291" s="2">
        <f t="shared" si="51"/>
        <v>1.3759765510048421E-4</v>
      </c>
      <c r="R291" s="2">
        <f t="shared" si="52"/>
        <v>1.6743280016847371E-4</v>
      </c>
      <c r="S291" s="2">
        <f t="shared" si="53"/>
        <v>1.990966951610927E-4</v>
      </c>
      <c r="T291" s="2">
        <f t="shared" si="54"/>
        <v>9.2613748570521221E-4</v>
      </c>
      <c r="U291" s="2">
        <f t="shared" si="55"/>
        <v>1.3733421769039603E-3</v>
      </c>
      <c r="V291" s="2">
        <f t="shared" si="56"/>
        <v>1.7083432145830312E-3</v>
      </c>
      <c r="W291" s="2">
        <f t="shared" si="57"/>
        <v>2.4482704934126222E-3</v>
      </c>
      <c r="X291" s="2">
        <f t="shared" si="58"/>
        <v>2.5706639954097034E-3</v>
      </c>
      <c r="Y291" s="2">
        <f t="shared" si="59"/>
        <v>2.5394187575181922E-3</v>
      </c>
    </row>
    <row r="292" spans="1:25" x14ac:dyDescent="0.35">
      <c r="A292" s="10">
        <v>41694</v>
      </c>
      <c r="B292" s="6">
        <v>2.1482673460000001E-3</v>
      </c>
      <c r="C292" s="6">
        <v>1.733834404E-3</v>
      </c>
      <c r="D292" s="6">
        <v>1.1542790480000001E-3</v>
      </c>
      <c r="E292" s="6">
        <v>4.3638041099999998E-4</v>
      </c>
      <c r="F292" s="6">
        <v>3.8873853299999995E-4</v>
      </c>
      <c r="G292" s="6">
        <v>4.2761238629999998E-4</v>
      </c>
      <c r="H292" s="6">
        <v>-6.6461618499999995E-4</v>
      </c>
      <c r="I292" s="6">
        <v>2.7437737399999999E-4</v>
      </c>
      <c r="J292" s="6">
        <v>1.0273972602999998E-2</v>
      </c>
      <c r="K292" s="6">
        <v>6.4588950899999997E-3</v>
      </c>
      <c r="L292" s="6">
        <v>5.4176072230000009E-3</v>
      </c>
      <c r="N292" s="2">
        <f t="shared" si="48"/>
        <v>2.6463557642780766E-3</v>
      </c>
      <c r="O292" s="2">
        <f t="shared" si="49"/>
        <v>1.9723603882129742E-3</v>
      </c>
      <c r="P292" s="2">
        <f t="shared" si="50"/>
        <v>7.4299712164187215E-4</v>
      </c>
      <c r="Q292" s="2">
        <f t="shared" si="51"/>
        <v>1.1715822147216719E-3</v>
      </c>
      <c r="R292" s="2">
        <f t="shared" si="52"/>
        <v>1.6499413901629781E-3</v>
      </c>
      <c r="S292" s="2">
        <f t="shared" si="53"/>
        <v>2.1255053207843502E-3</v>
      </c>
      <c r="T292" s="2">
        <f t="shared" si="54"/>
        <v>2.612479292065554E-3</v>
      </c>
      <c r="U292" s="2">
        <f t="shared" si="55"/>
        <v>2.6442348135789929E-3</v>
      </c>
      <c r="V292" s="2">
        <f t="shared" si="56"/>
        <v>2.6648602419470195E-3</v>
      </c>
      <c r="W292" s="2">
        <f t="shared" si="57"/>
        <v>2.7905873347114475E-3</v>
      </c>
      <c r="X292" s="2">
        <f t="shared" si="58"/>
        <v>2.7760718696851895E-3</v>
      </c>
      <c r="Y292" s="2">
        <f t="shared" si="59"/>
        <v>2.6463557642780766E-3</v>
      </c>
    </row>
    <row r="293" spans="1:25" x14ac:dyDescent="0.35">
      <c r="A293" s="10">
        <v>41695</v>
      </c>
      <c r="B293" s="6">
        <v>6.0270562799999991E-4</v>
      </c>
      <c r="C293" s="6">
        <v>5.3199640099999999E-4</v>
      </c>
      <c r="D293" s="6">
        <v>4.33015726E-4</v>
      </c>
      <c r="E293" s="6">
        <v>5.0932472499999994E-4</v>
      </c>
      <c r="F293" s="6">
        <v>3.8873853299999995E-4</v>
      </c>
      <c r="G293" s="6">
        <v>4.2761238629999998E-4</v>
      </c>
      <c r="H293" s="6">
        <v>-8.6366512600000004E-4</v>
      </c>
      <c r="I293" s="6">
        <v>-1.4305910155999999E-2</v>
      </c>
      <c r="J293" s="6">
        <v>-9.3220338979999994E-3</v>
      </c>
      <c r="K293" s="6">
        <v>9.7274143299999997E-3</v>
      </c>
      <c r="L293" s="6">
        <v>-6.7355186349999999E-3</v>
      </c>
      <c r="N293" s="2">
        <f t="shared" si="48"/>
        <v>-4.3225492507134051E-3</v>
      </c>
      <c r="O293" s="2">
        <f t="shared" si="49"/>
        <v>-3.2714106129394459E-3</v>
      </c>
      <c r="P293" s="2">
        <f t="shared" si="50"/>
        <v>3.916420030409027E-5</v>
      </c>
      <c r="Q293" s="2">
        <f t="shared" si="51"/>
        <v>-4.5982592304336404E-4</v>
      </c>
      <c r="R293" s="2">
        <f t="shared" si="52"/>
        <v>-8.7334390768362537E-4</v>
      </c>
      <c r="S293" s="2">
        <f t="shared" si="53"/>
        <v>-1.2653159662735735E-3</v>
      </c>
      <c r="T293" s="2">
        <f t="shared" si="54"/>
        <v>-2.6312923713274093E-3</v>
      </c>
      <c r="U293" s="2">
        <f t="shared" si="55"/>
        <v>-3.4272301121467457E-3</v>
      </c>
      <c r="V293" s="2">
        <f t="shared" si="56"/>
        <v>-4.0733562466242603E-3</v>
      </c>
      <c r="W293" s="2">
        <f t="shared" si="57"/>
        <v>-4.2353546904309548E-3</v>
      </c>
      <c r="X293" s="2">
        <f t="shared" si="58"/>
        <v>-4.2522746432519356E-3</v>
      </c>
      <c r="Y293" s="2">
        <f t="shared" si="59"/>
        <v>-4.3225492507134051E-3</v>
      </c>
    </row>
    <row r="294" spans="1:25" x14ac:dyDescent="0.35">
      <c r="A294" s="10">
        <v>41696</v>
      </c>
      <c r="B294" s="6">
        <v>4.4180865469999999E-3</v>
      </c>
      <c r="C294" s="6">
        <v>2.9203250900000002E-3</v>
      </c>
      <c r="D294" s="6">
        <v>8.2337579300000008E-4</v>
      </c>
      <c r="E294" s="6">
        <v>4.1642043500000002E-4</v>
      </c>
      <c r="F294" s="6">
        <v>3.9089759799999996E-4</v>
      </c>
      <c r="G294" s="6">
        <v>4.2998735779999997E-4</v>
      </c>
      <c r="H294" s="6">
        <v>1.8496162080000001E-3</v>
      </c>
      <c r="I294" s="6">
        <v>-2.4831424599999997E-3</v>
      </c>
      <c r="J294" s="6">
        <v>1.7108639859999999E-3</v>
      </c>
      <c r="K294" s="6">
        <v>5.3760538069999994E-3</v>
      </c>
      <c r="L294" s="6">
        <v>1.3562386979999999E-3</v>
      </c>
      <c r="N294" s="2">
        <f t="shared" si="48"/>
        <v>2.1507503405951908E-3</v>
      </c>
      <c r="O294" s="2">
        <f t="shared" si="49"/>
        <v>1.271314368189617E-3</v>
      </c>
      <c r="P294" s="2">
        <f t="shared" si="50"/>
        <v>7.4666303200465094E-4</v>
      </c>
      <c r="Q294" s="2">
        <f t="shared" si="51"/>
        <v>9.6900351673586294E-4</v>
      </c>
      <c r="R294" s="2">
        <f t="shared" si="52"/>
        <v>1.1265590968146432E-3</v>
      </c>
      <c r="S294" s="2">
        <f t="shared" si="53"/>
        <v>1.2659688962216222E-3</v>
      </c>
      <c r="T294" s="2">
        <f t="shared" si="54"/>
        <v>1.4317983638682133E-3</v>
      </c>
      <c r="U294" s="2">
        <f t="shared" si="55"/>
        <v>1.5398254498661375E-3</v>
      </c>
      <c r="V294" s="2">
        <f t="shared" si="56"/>
        <v>1.6088889077855429E-3</v>
      </c>
      <c r="W294" s="2">
        <f t="shared" si="57"/>
        <v>2.0620477060072917E-3</v>
      </c>
      <c r="X294" s="2">
        <f t="shared" si="58"/>
        <v>2.1503540814459855E-3</v>
      </c>
      <c r="Y294" s="2">
        <f t="shared" si="59"/>
        <v>2.1507503405951908E-3</v>
      </c>
    </row>
    <row r="295" spans="1:25" x14ac:dyDescent="0.35">
      <c r="A295" s="10">
        <v>41697</v>
      </c>
      <c r="B295" s="6">
        <v>1.1230375958000001E-2</v>
      </c>
      <c r="C295" s="6">
        <v>7.5760464279999995E-3</v>
      </c>
      <c r="D295" s="6">
        <v>2.4414033419999999E-3</v>
      </c>
      <c r="E295" s="6">
        <v>6.0994142399999995E-4</v>
      </c>
      <c r="F295" s="6">
        <v>3.9952218100000001E-4</v>
      </c>
      <c r="G295" s="6">
        <v>4.3947439910000004E-4</v>
      </c>
      <c r="H295" s="6">
        <v>-1.960994704E-3</v>
      </c>
      <c r="I295" s="6">
        <v>2.1609905791999999E-2</v>
      </c>
      <c r="J295" s="6">
        <v>1.7079419299999999E-2</v>
      </c>
      <c r="K295" s="6">
        <v>9.7739861599999995E-3</v>
      </c>
      <c r="L295" s="6">
        <v>-6.3205417610000007E-3</v>
      </c>
      <c r="N295" s="2">
        <f t="shared" si="48"/>
        <v>9.8753679682650111E-3</v>
      </c>
      <c r="O295" s="2">
        <f t="shared" si="49"/>
        <v>7.4543249929426196E-3</v>
      </c>
      <c r="P295" s="2">
        <f t="shared" si="50"/>
        <v>7.8420446367785603E-4</v>
      </c>
      <c r="Q295" s="2">
        <f t="shared" si="51"/>
        <v>1.123084314586438E-3</v>
      </c>
      <c r="R295" s="2">
        <f t="shared" si="52"/>
        <v>1.6597878307287623E-3</v>
      </c>
      <c r="S295" s="2">
        <f t="shared" si="53"/>
        <v>2.1986823937535037E-3</v>
      </c>
      <c r="T295" s="2">
        <f t="shared" si="54"/>
        <v>4.7822683270021E-3</v>
      </c>
      <c r="U295" s="2">
        <f t="shared" si="55"/>
        <v>6.5435288012894591E-3</v>
      </c>
      <c r="V295" s="2">
        <f t="shared" si="56"/>
        <v>7.9260706828564783E-3</v>
      </c>
      <c r="W295" s="2">
        <f t="shared" si="57"/>
        <v>9.3770368481228498E-3</v>
      </c>
      <c r="X295" s="2">
        <f t="shared" si="58"/>
        <v>9.6575632155949803E-3</v>
      </c>
      <c r="Y295" s="2">
        <f t="shared" si="59"/>
        <v>9.8753679682650111E-3</v>
      </c>
    </row>
    <row r="296" spans="1:25" x14ac:dyDescent="0.35">
      <c r="A296" s="10">
        <v>41698</v>
      </c>
      <c r="B296" s="6">
        <v>-9.6647488390000005E-3</v>
      </c>
      <c r="C296" s="6">
        <v>-6.3135166099999992E-3</v>
      </c>
      <c r="D296" s="6">
        <v>-1.563466784E-3</v>
      </c>
      <c r="E296" s="6">
        <v>8.6854866000000001E-5</v>
      </c>
      <c r="F296" s="6">
        <v>3.9952218100000001E-4</v>
      </c>
      <c r="G296" s="6">
        <v>4.3947439910000004E-4</v>
      </c>
      <c r="H296" s="6">
        <v>1.954093877E-3</v>
      </c>
      <c r="I296" s="6">
        <v>-1.0754946855000001E-2</v>
      </c>
      <c r="J296" s="6">
        <v>-4.1981528129999999E-3</v>
      </c>
      <c r="K296" s="6">
        <v>1.0803829204999999E-2</v>
      </c>
      <c r="L296" s="6">
        <v>1.0904134484000001E-2</v>
      </c>
      <c r="N296" s="2">
        <f t="shared" si="48"/>
        <v>-5.2925239709184294E-3</v>
      </c>
      <c r="O296" s="2">
        <f t="shared" si="49"/>
        <v>-3.7036003443958782E-3</v>
      </c>
      <c r="P296" s="2">
        <f t="shared" si="50"/>
        <v>2.437504260510496E-4</v>
      </c>
      <c r="Q296" s="2">
        <f t="shared" si="51"/>
        <v>2.3785387971594798E-4</v>
      </c>
      <c r="R296" s="2">
        <f t="shared" si="52"/>
        <v>6.536940951393103E-5</v>
      </c>
      <c r="S296" s="2">
        <f t="shared" si="53"/>
        <v>-1.1162688542589025E-4</v>
      </c>
      <c r="T296" s="2">
        <f t="shared" si="54"/>
        <v>-1.5029904583721658E-3</v>
      </c>
      <c r="U296" s="2">
        <f t="shared" si="55"/>
        <v>-2.6610908975653207E-3</v>
      </c>
      <c r="V296" s="2">
        <f t="shared" si="56"/>
        <v>-3.5581637438376191E-3</v>
      </c>
      <c r="W296" s="2">
        <f t="shared" si="57"/>
        <v>-4.7896216876322662E-3</v>
      </c>
      <c r="X296" s="2">
        <f t="shared" si="58"/>
        <v>-5.0575035258695906E-3</v>
      </c>
      <c r="Y296" s="2">
        <f t="shared" si="59"/>
        <v>-5.2925239709184294E-3</v>
      </c>
    </row>
    <row r="297" spans="1:25" x14ac:dyDescent="0.35">
      <c r="A297" s="10">
        <v>41703</v>
      </c>
      <c r="B297" s="6">
        <v>-3.4631538000000003E-4</v>
      </c>
      <c r="C297" s="6">
        <v>-6.8325458000000007E-5</v>
      </c>
      <c r="D297" s="6">
        <v>3.2250122200000003E-4</v>
      </c>
      <c r="E297" s="6">
        <v>4.4876891299999998E-4</v>
      </c>
      <c r="F297" s="6">
        <v>3.98086046E-4</v>
      </c>
      <c r="G297" s="6">
        <v>4.3789465060000001E-4</v>
      </c>
      <c r="H297" s="6">
        <v>-3.7842003999999997E-4</v>
      </c>
      <c r="I297" s="6">
        <v>-1.0723234381999999E-2</v>
      </c>
      <c r="J297" s="6">
        <v>-3.3726812820000004E-3</v>
      </c>
      <c r="K297" s="6">
        <v>6.8624945510000002E-3</v>
      </c>
      <c r="L297" s="6">
        <v>-3.5955056179999998E-3</v>
      </c>
      <c r="N297" s="2">
        <f t="shared" si="48"/>
        <v>-3.2569835018354748E-3</v>
      </c>
      <c r="O297" s="2">
        <f t="shared" si="49"/>
        <v>-2.3394230735266407E-3</v>
      </c>
      <c r="P297" s="2">
        <f t="shared" si="50"/>
        <v>1.5242358685011562E-4</v>
      </c>
      <c r="Q297" s="2">
        <f t="shared" si="51"/>
        <v>-1.6800404261212791E-4</v>
      </c>
      <c r="R297" s="2">
        <f t="shared" si="52"/>
        <v>-4.3996970832147376E-4</v>
      </c>
      <c r="S297" s="2">
        <f t="shared" si="53"/>
        <v>-6.9904236855812204E-4</v>
      </c>
      <c r="T297" s="2">
        <f t="shared" si="54"/>
        <v>-1.6615442140310108E-3</v>
      </c>
      <c r="U297" s="2">
        <f t="shared" si="55"/>
        <v>-2.3221915491741857E-3</v>
      </c>
      <c r="V297" s="2">
        <f t="shared" si="56"/>
        <v>-2.8543204401673804E-3</v>
      </c>
      <c r="W297" s="2">
        <f t="shared" si="57"/>
        <v>-3.0853027072488453E-3</v>
      </c>
      <c r="X297" s="2">
        <f t="shared" si="58"/>
        <v>-3.1375143665127499E-3</v>
      </c>
      <c r="Y297" s="2">
        <f t="shared" si="59"/>
        <v>-3.2569835018354748E-3</v>
      </c>
    </row>
    <row r="298" spans="1:25" x14ac:dyDescent="0.35">
      <c r="A298" s="10">
        <v>41704</v>
      </c>
      <c r="B298" s="6">
        <v>-2.1809494190000002E-3</v>
      </c>
      <c r="C298" s="6">
        <v>-1.299450969E-3</v>
      </c>
      <c r="D298" s="6">
        <v>-6.0978002999999999E-5</v>
      </c>
      <c r="E298" s="6">
        <v>3.2273595199999998E-4</v>
      </c>
      <c r="F298" s="6">
        <v>3.98086046E-4</v>
      </c>
      <c r="G298" s="6">
        <v>4.3789465060000001E-4</v>
      </c>
      <c r="H298" s="6">
        <v>9.1309703899999993E-4</v>
      </c>
      <c r="I298" s="6">
        <v>1.0818004249999999E-2</v>
      </c>
      <c r="J298" s="6">
        <v>5.9221658210000007E-3</v>
      </c>
      <c r="K298" s="6">
        <v>-1.3437348360000002E-3</v>
      </c>
      <c r="L298" s="6">
        <v>6.314839874E-3</v>
      </c>
      <c r="N298" s="2">
        <f t="shared" si="48"/>
        <v>2.6138436211797563E-3</v>
      </c>
      <c r="O298" s="2">
        <f t="shared" si="49"/>
        <v>2.2980371104114081E-3</v>
      </c>
      <c r="P298" s="2">
        <f t="shared" si="50"/>
        <v>5.6248988114251247E-4</v>
      </c>
      <c r="Q298" s="2">
        <f t="shared" si="51"/>
        <v>8.1899205562930828E-4</v>
      </c>
      <c r="R298" s="2">
        <f t="shared" si="52"/>
        <v>1.0223296325542301E-3</v>
      </c>
      <c r="S298" s="2">
        <f t="shared" si="53"/>
        <v>1.2182977855833067E-3</v>
      </c>
      <c r="T298" s="2">
        <f t="shared" si="54"/>
        <v>1.991137113392832E-3</v>
      </c>
      <c r="U298" s="2">
        <f t="shared" si="55"/>
        <v>2.4178661189606532E-3</v>
      </c>
      <c r="V298" s="2">
        <f t="shared" si="56"/>
        <v>2.7747293757997534E-3</v>
      </c>
      <c r="W298" s="2">
        <f t="shared" si="57"/>
        <v>2.6197023658282416E-3</v>
      </c>
      <c r="X298" s="2">
        <f t="shared" si="58"/>
        <v>2.5784228305393221E-3</v>
      </c>
      <c r="Y298" s="2">
        <f t="shared" si="59"/>
        <v>2.6138436211797563E-3</v>
      </c>
    </row>
    <row r="299" spans="1:25" x14ac:dyDescent="0.35">
      <c r="A299" s="10">
        <v>41705</v>
      </c>
      <c r="B299" s="6">
        <v>-7.1406743920000007E-3</v>
      </c>
      <c r="C299" s="6">
        <v>-4.5555013740000002E-3</v>
      </c>
      <c r="D299" s="6">
        <v>-9.3112952200000002E-4</v>
      </c>
      <c r="E299" s="6">
        <v>2.5078394999999997E-4</v>
      </c>
      <c r="F299" s="6">
        <v>3.98086046E-4</v>
      </c>
      <c r="G299" s="6">
        <v>4.3789465060000001E-4</v>
      </c>
      <c r="H299" s="6">
        <v>2.9652094639999998E-3</v>
      </c>
      <c r="I299" s="6">
        <v>-1.8028157050999999E-2</v>
      </c>
      <c r="J299" s="6">
        <v>-1.5979814970999998E-2</v>
      </c>
      <c r="K299" s="6">
        <v>-3.73761914E-4</v>
      </c>
      <c r="L299" s="6">
        <v>1.0309278351E-2</v>
      </c>
      <c r="N299" s="2">
        <f t="shared" si="48"/>
        <v>-6.0508342906441881E-3</v>
      </c>
      <c r="O299" s="2">
        <f t="shared" si="49"/>
        <v>-4.7150059570282357E-3</v>
      </c>
      <c r="P299" s="2">
        <f t="shared" si="50"/>
        <v>4.3421914376773514E-4</v>
      </c>
      <c r="Q299" s="2">
        <f t="shared" si="51"/>
        <v>4.4937578453150114E-4</v>
      </c>
      <c r="R299" s="2">
        <f t="shared" si="52"/>
        <v>2.6036219950387011E-4</v>
      </c>
      <c r="S299" s="2">
        <f t="shared" si="53"/>
        <v>5.9880907068345784E-5</v>
      </c>
      <c r="T299" s="2">
        <f t="shared" si="54"/>
        <v>-2.0761402178145188E-3</v>
      </c>
      <c r="U299" s="2">
        <f t="shared" si="55"/>
        <v>-3.5156710289297333E-3</v>
      </c>
      <c r="V299" s="2">
        <f t="shared" si="56"/>
        <v>-4.6506894704460592E-3</v>
      </c>
      <c r="W299" s="2">
        <f t="shared" si="57"/>
        <v>-5.7203937924648453E-3</v>
      </c>
      <c r="X299" s="2">
        <f t="shared" si="58"/>
        <v>-5.9137416824661783E-3</v>
      </c>
      <c r="Y299" s="2">
        <f t="shared" si="59"/>
        <v>-6.0508342906441881E-3</v>
      </c>
    </row>
    <row r="300" spans="1:25" x14ac:dyDescent="0.35">
      <c r="A300" s="10">
        <v>41708</v>
      </c>
      <c r="B300" s="6">
        <v>-8.1049788670000001E-3</v>
      </c>
      <c r="C300" s="6">
        <v>-5.333278845E-3</v>
      </c>
      <c r="D300" s="6">
        <v>-1.4715502859999998E-3</v>
      </c>
      <c r="E300" s="6">
        <v>3.05151619E-4</v>
      </c>
      <c r="F300" s="6">
        <v>3.98086046E-4</v>
      </c>
      <c r="G300" s="6">
        <v>4.3789465060000001E-4</v>
      </c>
      <c r="H300" s="6">
        <v>1.7971884399999998E-4</v>
      </c>
      <c r="I300" s="6">
        <v>-1.5374967562999999E-2</v>
      </c>
      <c r="J300" s="6">
        <v>-1.6239316239000001E-2</v>
      </c>
      <c r="K300" s="6">
        <v>-7.3135165449999991E-3</v>
      </c>
      <c r="L300" s="6">
        <v>4.4365572319999998E-3</v>
      </c>
      <c r="N300" s="2">
        <f t="shared" si="48"/>
        <v>-7.2181563271124342E-3</v>
      </c>
      <c r="O300" s="2">
        <f t="shared" si="49"/>
        <v>-5.4125183984907793E-3</v>
      </c>
      <c r="P300" s="2">
        <f t="shared" si="50"/>
        <v>-1.3111933347959348E-4</v>
      </c>
      <c r="Q300" s="2">
        <f t="shared" si="51"/>
        <v>-5.5448659684353594E-4</v>
      </c>
      <c r="R300" s="2">
        <f t="shared" si="52"/>
        <v>-1.0271460968952336E-3</v>
      </c>
      <c r="S300" s="2">
        <f t="shared" si="53"/>
        <v>-1.4763281943297041E-3</v>
      </c>
      <c r="T300" s="2">
        <f t="shared" si="54"/>
        <v>-3.5185354148452685E-3</v>
      </c>
      <c r="U300" s="2">
        <f t="shared" si="55"/>
        <v>-4.8166220143012993E-3</v>
      </c>
      <c r="V300" s="2">
        <f t="shared" si="56"/>
        <v>-5.8348149885013084E-3</v>
      </c>
      <c r="W300" s="2">
        <f t="shared" si="57"/>
        <v>-6.9223333143478422E-3</v>
      </c>
      <c r="X300" s="2">
        <f t="shared" si="58"/>
        <v>-7.1161234598713669E-3</v>
      </c>
      <c r="Y300" s="2">
        <f t="shared" si="59"/>
        <v>-7.2181563271124342E-3</v>
      </c>
    </row>
    <row r="301" spans="1:25" x14ac:dyDescent="0.35">
      <c r="A301" s="10">
        <v>41709</v>
      </c>
      <c r="B301" s="6">
        <v>-5.5830964300000001E-3</v>
      </c>
      <c r="C301" s="6">
        <v>-3.37832364E-3</v>
      </c>
      <c r="D301" s="6">
        <v>-3.2688619100000002E-4</v>
      </c>
      <c r="E301" s="6">
        <v>5.4497658600000001E-4</v>
      </c>
      <c r="F301" s="6">
        <v>3.98086046E-4</v>
      </c>
      <c r="G301" s="6">
        <v>4.3789465060000001E-4</v>
      </c>
      <c r="H301" s="6">
        <v>8.8213659599999995E-4</v>
      </c>
      <c r="I301" s="6">
        <v>3.6017833219999999E-3</v>
      </c>
      <c r="J301" s="6">
        <v>6.0816681149999993E-3</v>
      </c>
      <c r="K301" s="6">
        <v>1.6422216700000001E-3</v>
      </c>
      <c r="L301" s="6">
        <v>-1.325088339E-3</v>
      </c>
      <c r="N301" s="2">
        <f t="shared" si="48"/>
        <v>-2.2233231769221555E-3</v>
      </c>
      <c r="O301" s="2">
        <f t="shared" si="49"/>
        <v>-6.7549696425960157E-4</v>
      </c>
      <c r="P301" s="2">
        <f t="shared" si="50"/>
        <v>2.6913141657523306E-4</v>
      </c>
      <c r="Q301" s="2">
        <f t="shared" si="51"/>
        <v>-7.3015362881932773E-5</v>
      </c>
      <c r="R301" s="2">
        <f t="shared" si="52"/>
        <v>-4.396399427336454E-4</v>
      </c>
      <c r="S301" s="2">
        <f t="shared" si="53"/>
        <v>-8.0240895200962554E-4</v>
      </c>
      <c r="T301" s="2">
        <f t="shared" si="54"/>
        <v>-9.0544587154790779E-4</v>
      </c>
      <c r="U301" s="2">
        <f t="shared" si="55"/>
        <v>-1.11291894272703E-3</v>
      </c>
      <c r="V301" s="2">
        <f t="shared" si="56"/>
        <v>-1.2540802736901017E-3</v>
      </c>
      <c r="W301" s="2">
        <f t="shared" si="57"/>
        <v>-1.9275475769791545E-3</v>
      </c>
      <c r="X301" s="2">
        <f t="shared" si="58"/>
        <v>-2.0956380074808874E-3</v>
      </c>
      <c r="Y301" s="2">
        <f t="shared" si="59"/>
        <v>-2.2233231769221555E-3</v>
      </c>
    </row>
    <row r="302" spans="1:25" x14ac:dyDescent="0.35">
      <c r="A302" s="10">
        <v>41710</v>
      </c>
      <c r="B302" s="6">
        <v>4.9781105660000003E-3</v>
      </c>
      <c r="C302" s="6">
        <v>4.031948019E-3</v>
      </c>
      <c r="D302" s="6">
        <v>2.7293308859999998E-3</v>
      </c>
      <c r="E302" s="6">
        <v>4.8034348200000002E-4</v>
      </c>
      <c r="F302" s="6">
        <v>3.98086046E-4</v>
      </c>
      <c r="G302" s="6">
        <v>4.3789465060000001E-4</v>
      </c>
      <c r="H302" s="6">
        <v>-8.5962763900000001E-4</v>
      </c>
      <c r="I302" s="6">
        <v>3.5888570369999998E-3</v>
      </c>
      <c r="J302" s="6">
        <v>-8.6355785799999997E-4</v>
      </c>
      <c r="K302" s="6">
        <v>-1.2559696159999999E-3</v>
      </c>
      <c r="L302" s="6">
        <v>-8.8456435200000001E-4</v>
      </c>
      <c r="N302" s="2">
        <f t="shared" si="48"/>
        <v>3.2341609035172652E-3</v>
      </c>
      <c r="O302" s="2">
        <f t="shared" si="49"/>
        <v>2.5745210349931206E-3</v>
      </c>
      <c r="P302" s="2">
        <f t="shared" si="50"/>
        <v>7.1926365017191114E-4</v>
      </c>
      <c r="Q302" s="2">
        <f t="shared" si="51"/>
        <v>1.1000942912026525E-3</v>
      </c>
      <c r="R302" s="2">
        <f t="shared" si="52"/>
        <v>1.5817080519830245E-3</v>
      </c>
      <c r="S302" s="2">
        <f t="shared" si="53"/>
        <v>2.0554993724014271E-3</v>
      </c>
      <c r="T302" s="2">
        <f t="shared" si="54"/>
        <v>2.3208336772179683E-3</v>
      </c>
      <c r="U302" s="2">
        <f t="shared" si="55"/>
        <v>2.5490878144290678E-3</v>
      </c>
      <c r="V302" s="2">
        <f t="shared" si="56"/>
        <v>2.7225704650137256E-3</v>
      </c>
      <c r="W302" s="2">
        <f t="shared" si="57"/>
        <v>3.0425427212537807E-3</v>
      </c>
      <c r="X302" s="2">
        <f t="shared" si="58"/>
        <v>3.1296011580291797E-3</v>
      </c>
      <c r="Y302" s="2">
        <f t="shared" si="59"/>
        <v>3.2341609035172652E-3</v>
      </c>
    </row>
    <row r="303" spans="1:25" x14ac:dyDescent="0.35">
      <c r="A303" s="10">
        <v>41711</v>
      </c>
      <c r="B303" s="6">
        <v>3.0798528830000001E-3</v>
      </c>
      <c r="C303" s="6">
        <v>2.5050021010000001E-3</v>
      </c>
      <c r="D303" s="6">
        <v>1.7118085829999998E-3</v>
      </c>
      <c r="E303" s="6">
        <v>2.80070636E-4</v>
      </c>
      <c r="F303" s="6">
        <v>3.98086046E-4</v>
      </c>
      <c r="G303" s="6">
        <v>4.3789465060000001E-4</v>
      </c>
      <c r="H303" s="6">
        <v>1.3211771E-5</v>
      </c>
      <c r="I303" s="6">
        <v>-9.1144981570000002E-3</v>
      </c>
      <c r="J303" s="6">
        <v>8.6430423500000002E-4</v>
      </c>
      <c r="K303" s="6">
        <v>-3.4337866529999999E-3</v>
      </c>
      <c r="L303" s="6">
        <v>-9.7388224879999992E-3</v>
      </c>
      <c r="N303" s="2">
        <f t="shared" si="48"/>
        <v>-2.2334965234573319E-3</v>
      </c>
      <c r="O303" s="2">
        <f t="shared" si="49"/>
        <v>-1.2949407324472941E-3</v>
      </c>
      <c r="P303" s="2">
        <f t="shared" si="50"/>
        <v>7.0888529138263658E-5</v>
      </c>
      <c r="Q303" s="2">
        <f t="shared" si="51"/>
        <v>-1.8534153977276609E-4</v>
      </c>
      <c r="R303" s="2">
        <f t="shared" si="52"/>
        <v>-3.7614683319786872E-4</v>
      </c>
      <c r="S303" s="2">
        <f t="shared" si="53"/>
        <v>-5.7304935914813783E-4</v>
      </c>
      <c r="T303" s="2">
        <f t="shared" si="54"/>
        <v>-1.2753035922638597E-3</v>
      </c>
      <c r="U303" s="2">
        <f t="shared" si="55"/>
        <v>-1.759844934758807E-3</v>
      </c>
      <c r="V303" s="2">
        <f t="shared" si="56"/>
        <v>-2.1596874043188531E-3</v>
      </c>
      <c r="W303" s="2">
        <f t="shared" si="57"/>
        <v>-2.1077294156690938E-3</v>
      </c>
      <c r="X303" s="2">
        <f t="shared" si="58"/>
        <v>-2.1107259421049708E-3</v>
      </c>
      <c r="Y303" s="2">
        <f t="shared" si="59"/>
        <v>-2.2334965234573319E-3</v>
      </c>
    </row>
    <row r="304" spans="1:25" x14ac:dyDescent="0.35">
      <c r="A304" s="10">
        <v>41712</v>
      </c>
      <c r="B304" s="6">
        <v>-3.0138963349999998E-3</v>
      </c>
      <c r="C304" s="6">
        <v>-1.648772592E-3</v>
      </c>
      <c r="D304" s="6">
        <v>2.3743190500000001E-4</v>
      </c>
      <c r="E304" s="6">
        <v>3.9029051500000001E-4</v>
      </c>
      <c r="F304" s="6">
        <v>3.98086046E-4</v>
      </c>
      <c r="G304" s="6">
        <v>4.3789465060000001E-4</v>
      </c>
      <c r="H304" s="6">
        <v>-8.8620776799999993E-4</v>
      </c>
      <c r="I304" s="6">
        <v>-1.0518671743E-2</v>
      </c>
      <c r="J304" s="6">
        <v>-1.3816925734E-2</v>
      </c>
      <c r="K304" s="6">
        <v>-1.390337157E-3</v>
      </c>
      <c r="L304" s="6">
        <v>-1.0281627178999999E-2</v>
      </c>
      <c r="N304" s="2">
        <f t="shared" si="48"/>
        <v>-6.3100848274169818E-3</v>
      </c>
      <c r="O304" s="2">
        <f t="shared" si="49"/>
        <v>-4.2007041768868467E-3</v>
      </c>
      <c r="P304" s="2">
        <f t="shared" si="50"/>
        <v>-3.4924688937123166E-4</v>
      </c>
      <c r="Q304" s="2">
        <f t="shared" si="51"/>
        <v>-1.120186550426294E-3</v>
      </c>
      <c r="R304" s="2">
        <f t="shared" si="52"/>
        <v>-1.8042605944300822E-3</v>
      </c>
      <c r="S304" s="2">
        <f t="shared" si="53"/>
        <v>-2.4636727806577842E-3</v>
      </c>
      <c r="T304" s="2">
        <f t="shared" si="54"/>
        <v>-4.1097512394754586E-3</v>
      </c>
      <c r="U304" s="2">
        <f t="shared" si="55"/>
        <v>-4.9623869757601602E-3</v>
      </c>
      <c r="V304" s="2">
        <f t="shared" si="56"/>
        <v>-5.6368844736974242E-3</v>
      </c>
      <c r="W304" s="2">
        <f t="shared" si="57"/>
        <v>-6.2192487550850389E-3</v>
      </c>
      <c r="X304" s="2">
        <f t="shared" si="58"/>
        <v>-6.3020222975592073E-3</v>
      </c>
      <c r="Y304" s="2">
        <f t="shared" si="59"/>
        <v>-6.3100848274169818E-3</v>
      </c>
    </row>
    <row r="305" spans="1:25" x14ac:dyDescent="0.35">
      <c r="A305" s="10">
        <v>41715</v>
      </c>
      <c r="B305" s="6">
        <v>-1.1418437959999999E-3</v>
      </c>
      <c r="C305" s="6">
        <v>-4.0735863900000002E-4</v>
      </c>
      <c r="D305" s="6">
        <v>6.0418784000000007E-4</v>
      </c>
      <c r="E305" s="6">
        <v>4.4308517099999998E-4</v>
      </c>
      <c r="F305" s="6">
        <v>3.98086046E-4</v>
      </c>
      <c r="G305" s="6">
        <v>4.3789465060000001E-4</v>
      </c>
      <c r="H305" s="6">
        <v>2.2154601480000001E-3</v>
      </c>
      <c r="I305" s="6">
        <v>3.3804069829999998E-3</v>
      </c>
      <c r="J305" s="6">
        <v>-3.50262697E-3</v>
      </c>
      <c r="K305" s="6">
        <v>7.2640324500000003E-4</v>
      </c>
      <c r="L305" s="6">
        <v>9.4850948509999991E-3</v>
      </c>
      <c r="N305" s="2">
        <f t="shared" si="48"/>
        <v>1.9364504331014108E-3</v>
      </c>
      <c r="O305" s="2">
        <f t="shared" si="49"/>
        <v>1.4582978471891501E-3</v>
      </c>
      <c r="P305" s="2">
        <f t="shared" si="50"/>
        <v>9.451799379543446E-4</v>
      </c>
      <c r="Q305" s="2">
        <f t="shared" si="51"/>
        <v>1.4011456938698387E-3</v>
      </c>
      <c r="R305" s="2">
        <f t="shared" si="52"/>
        <v>1.7356658997265289E-3</v>
      </c>
      <c r="S305" s="2">
        <f t="shared" si="53"/>
        <v>2.0493014452406732E-3</v>
      </c>
      <c r="T305" s="2">
        <f t="shared" si="54"/>
        <v>2.0623410940670212E-3</v>
      </c>
      <c r="U305" s="2">
        <f t="shared" si="55"/>
        <v>2.0742704811832721E-3</v>
      </c>
      <c r="V305" s="2">
        <f t="shared" si="56"/>
        <v>2.092916460342098E-3</v>
      </c>
      <c r="W305" s="2">
        <f t="shared" si="57"/>
        <v>1.8877788739031492E-3</v>
      </c>
      <c r="X305" s="2">
        <f t="shared" si="58"/>
        <v>1.8657571253683132E-3</v>
      </c>
      <c r="Y305" s="2">
        <f t="shared" si="59"/>
        <v>1.9364504331014108E-3</v>
      </c>
    </row>
    <row r="306" spans="1:25" x14ac:dyDescent="0.35">
      <c r="A306" s="10">
        <v>41716</v>
      </c>
      <c r="B306" s="6">
        <v>-4.1900284429999997E-3</v>
      </c>
      <c r="C306" s="6">
        <v>-2.7554647910000003E-3</v>
      </c>
      <c r="D306" s="6">
        <v>-7.23696221E-4</v>
      </c>
      <c r="E306" s="6">
        <v>3.5479574E-4</v>
      </c>
      <c r="F306" s="6">
        <v>3.98086046E-4</v>
      </c>
      <c r="G306" s="6">
        <v>4.3789465060000001E-4</v>
      </c>
      <c r="H306" s="6">
        <v>1.3455746E-4</v>
      </c>
      <c r="I306" s="6">
        <v>2.2896025887999997E-2</v>
      </c>
      <c r="J306" s="6">
        <v>2.0210896309000002E-2</v>
      </c>
      <c r="K306" s="6">
        <v>5.6709059800000002E-4</v>
      </c>
      <c r="L306" s="6">
        <v>4.4742729309999998E-3</v>
      </c>
      <c r="N306" s="2">
        <f t="shared" si="48"/>
        <v>4.2141299024626294E-3</v>
      </c>
      <c r="O306" s="2">
        <f t="shared" si="49"/>
        <v>4.10251735481134E-3</v>
      </c>
      <c r="P306" s="2">
        <f t="shared" si="50"/>
        <v>4.1108260199168123E-4</v>
      </c>
      <c r="Q306" s="2">
        <f t="shared" si="51"/>
        <v>5.2054688288231997E-4</v>
      </c>
      <c r="R306" s="2">
        <f t="shared" si="52"/>
        <v>6.224496178889547E-4</v>
      </c>
      <c r="S306" s="2">
        <f t="shared" si="53"/>
        <v>7.2585769267822131E-4</v>
      </c>
      <c r="T306" s="2">
        <f t="shared" si="54"/>
        <v>2.6438720935339434E-3</v>
      </c>
      <c r="U306" s="2">
        <f t="shared" si="55"/>
        <v>3.6618251920133385E-3</v>
      </c>
      <c r="V306" s="2">
        <f t="shared" si="56"/>
        <v>4.5049355261735594E-3</v>
      </c>
      <c r="W306" s="2">
        <f t="shared" si="57"/>
        <v>4.3245429906126811E-3</v>
      </c>
      <c r="X306" s="2">
        <f t="shared" si="58"/>
        <v>4.2340720965413159E-3</v>
      </c>
      <c r="Y306" s="2">
        <f t="shared" si="59"/>
        <v>4.2141299024626294E-3</v>
      </c>
    </row>
    <row r="307" spans="1:25" x14ac:dyDescent="0.35">
      <c r="A307" s="10">
        <v>41717</v>
      </c>
      <c r="B307" s="6">
        <v>-6.8740311220000004E-3</v>
      </c>
      <c r="C307" s="6">
        <v>-4.803242472E-3</v>
      </c>
      <c r="D307" s="6">
        <v>-1.8805635190000001E-3</v>
      </c>
      <c r="E307" s="6">
        <v>2.0289543899999998E-4</v>
      </c>
      <c r="F307" s="6">
        <v>3.9952218100000001E-4</v>
      </c>
      <c r="G307" s="6">
        <v>4.3947439910000004E-4</v>
      </c>
      <c r="H307" s="6">
        <v>2.0737142209999999E-3</v>
      </c>
      <c r="I307" s="6">
        <v>9.0357529790000002E-3</v>
      </c>
      <c r="J307" s="6">
        <v>7.7519379839999999E-3</v>
      </c>
      <c r="K307" s="6">
        <v>1.216664526E-3</v>
      </c>
      <c r="L307" s="6">
        <v>-1.336302895E-3</v>
      </c>
      <c r="N307" s="2">
        <f t="shared" si="48"/>
        <v>-1.7315239150988509E-3</v>
      </c>
      <c r="O307" s="2">
        <f t="shared" si="49"/>
        <v>-4.2234140892685913E-4</v>
      </c>
      <c r="P307" s="2">
        <f t="shared" si="50"/>
        <v>-6.8766821514878272E-5</v>
      </c>
      <c r="Q307" s="2">
        <f t="shared" si="51"/>
        <v>-5.4857340584843538E-4</v>
      </c>
      <c r="R307" s="2">
        <f t="shared" si="52"/>
        <v>-1.141156318644991E-3</v>
      </c>
      <c r="S307" s="2">
        <f t="shared" si="53"/>
        <v>-1.7339788228399218E-3</v>
      </c>
      <c r="T307" s="2">
        <f t="shared" si="54"/>
        <v>-1.3549501698234935E-3</v>
      </c>
      <c r="U307" s="2">
        <f t="shared" si="55"/>
        <v>-1.1578512504063676E-3</v>
      </c>
      <c r="V307" s="2">
        <f t="shared" si="56"/>
        <v>-9.723278543280143E-4</v>
      </c>
      <c r="W307" s="2">
        <f t="shared" si="57"/>
        <v>-1.522657244687585E-3</v>
      </c>
      <c r="X307" s="2">
        <f t="shared" si="58"/>
        <v>-1.664664631925663E-3</v>
      </c>
      <c r="Y307" s="2">
        <f t="shared" si="59"/>
        <v>-1.7315239150988509E-3</v>
      </c>
    </row>
    <row r="308" spans="1:25" x14ac:dyDescent="0.35">
      <c r="A308" s="10">
        <v>41718</v>
      </c>
      <c r="B308" s="6">
        <v>6.1296886829999998E-3</v>
      </c>
      <c r="C308" s="6">
        <v>3.7680619560000001E-3</v>
      </c>
      <c r="D308" s="6">
        <v>4.5157411399999997E-4</v>
      </c>
      <c r="E308" s="6">
        <v>4.0314346899999998E-4</v>
      </c>
      <c r="F308" s="6">
        <v>3.9952218100000001E-4</v>
      </c>
      <c r="G308" s="6">
        <v>4.3947439910000004E-4</v>
      </c>
      <c r="H308" s="6">
        <v>-1.8186517100000002E-4</v>
      </c>
      <c r="I308" s="6">
        <v>1.5268323061000001E-2</v>
      </c>
      <c r="J308" s="6">
        <v>9.4017094020000004E-3</v>
      </c>
      <c r="K308" s="6">
        <v>-1.1397086570000001E-3</v>
      </c>
      <c r="L308" s="6">
        <v>-3.5682426400000002E-3</v>
      </c>
      <c r="N308" s="2">
        <f t="shared" si="48"/>
        <v>6.0559782654490595E-3</v>
      </c>
      <c r="O308" s="2">
        <f t="shared" si="49"/>
        <v>4.4176683654506468E-3</v>
      </c>
      <c r="P308" s="2">
        <f t="shared" si="50"/>
        <v>4.1648364847016536E-4</v>
      </c>
      <c r="Q308" s="2">
        <f t="shared" si="51"/>
        <v>4.7202627803982745E-4</v>
      </c>
      <c r="R308" s="2">
        <f t="shared" si="52"/>
        <v>5.8696634497958176E-4</v>
      </c>
      <c r="S308" s="2">
        <f t="shared" si="53"/>
        <v>7.0436216969484036E-4</v>
      </c>
      <c r="T308" s="2">
        <f t="shared" si="54"/>
        <v>2.4368392841618396E-3</v>
      </c>
      <c r="U308" s="2">
        <f t="shared" si="55"/>
        <v>3.7083299153699051E-3</v>
      </c>
      <c r="V308" s="2">
        <f t="shared" si="56"/>
        <v>4.7098529310387952E-3</v>
      </c>
      <c r="W308" s="2">
        <f t="shared" si="57"/>
        <v>5.6778180171019529E-3</v>
      </c>
      <c r="X308" s="2">
        <f t="shared" si="58"/>
        <v>5.8720573859691611E-3</v>
      </c>
      <c r="Y308" s="2">
        <f t="shared" si="59"/>
        <v>6.0559782654490595E-3</v>
      </c>
    </row>
    <row r="309" spans="1:25" x14ac:dyDescent="0.35">
      <c r="A309" s="10">
        <v>41719</v>
      </c>
      <c r="B309" s="6">
        <v>5.0140724039999997E-3</v>
      </c>
      <c r="C309" s="6">
        <v>3.6328923210000004E-3</v>
      </c>
      <c r="D309" s="6">
        <v>1.6822609050000002E-3</v>
      </c>
      <c r="E309" s="6">
        <v>5.2791171600000001E-4</v>
      </c>
      <c r="F309" s="6">
        <v>3.9952218100000001E-4</v>
      </c>
      <c r="G309" s="6">
        <v>4.3947439910000004E-4</v>
      </c>
      <c r="H309" s="6">
        <v>-8.27226739E-4</v>
      </c>
      <c r="I309" s="6">
        <v>2.1574516690000003E-3</v>
      </c>
      <c r="J309" s="6">
        <v>6.7739204060000002E-3</v>
      </c>
      <c r="K309" s="6">
        <v>3.3776891170000001E-3</v>
      </c>
      <c r="L309" s="6">
        <v>-2.6857654430000001E-3</v>
      </c>
      <c r="N309" s="2">
        <f t="shared" si="48"/>
        <v>2.8178248057537762E-3</v>
      </c>
      <c r="O309" s="2">
        <f t="shared" si="49"/>
        <v>2.1801314325577566E-3</v>
      </c>
      <c r="P309" s="2">
        <f t="shared" si="50"/>
        <v>5.8220353033154484E-4</v>
      </c>
      <c r="Q309" s="2">
        <f t="shared" si="51"/>
        <v>7.289184599078818E-4</v>
      </c>
      <c r="R309" s="2">
        <f t="shared" si="52"/>
        <v>9.7508440302864906E-4</v>
      </c>
      <c r="S309" s="2">
        <f t="shared" si="53"/>
        <v>1.2218633030318679E-3</v>
      </c>
      <c r="T309" s="2">
        <f t="shared" si="54"/>
        <v>1.7690917837810214E-3</v>
      </c>
      <c r="U309" s="2">
        <f t="shared" si="55"/>
        <v>2.0637886809805363E-3</v>
      </c>
      <c r="V309" s="2">
        <f t="shared" si="56"/>
        <v>2.2855190034425706E-3</v>
      </c>
      <c r="W309" s="2">
        <f t="shared" si="57"/>
        <v>2.7503107090236191E-3</v>
      </c>
      <c r="X309" s="2">
        <f t="shared" si="58"/>
        <v>2.8284591435470186E-3</v>
      </c>
      <c r="Y309" s="2">
        <f t="shared" si="59"/>
        <v>2.8178248057537762E-3</v>
      </c>
    </row>
    <row r="310" spans="1:25" x14ac:dyDescent="0.35">
      <c r="A310" s="10">
        <v>41722</v>
      </c>
      <c r="B310" s="6">
        <v>5.1530899809999996E-3</v>
      </c>
      <c r="C310" s="6">
        <v>3.6787588910000002E-3</v>
      </c>
      <c r="D310" s="6">
        <v>1.589643903E-3</v>
      </c>
      <c r="E310" s="6">
        <v>5.8454265499999995E-4</v>
      </c>
      <c r="F310" s="6">
        <v>3.9952218100000001E-4</v>
      </c>
      <c r="G310" s="6">
        <v>4.3947439910000004E-4</v>
      </c>
      <c r="H310" s="6">
        <v>-7.9805148300000006E-4</v>
      </c>
      <c r="I310" s="6">
        <v>1.2937948501000001E-2</v>
      </c>
      <c r="J310" s="6">
        <v>5.046257359E-3</v>
      </c>
      <c r="K310" s="6">
        <v>-1.656801169E-3</v>
      </c>
      <c r="L310" s="6">
        <v>-2.244165171E-3</v>
      </c>
      <c r="N310" s="2">
        <f t="shared" si="48"/>
        <v>5.2059475932017428E-3</v>
      </c>
      <c r="O310" s="2">
        <f t="shared" si="49"/>
        <v>4.0426345001849566E-3</v>
      </c>
      <c r="P310" s="2">
        <f t="shared" si="50"/>
        <v>6.4082245136232229E-4</v>
      </c>
      <c r="Q310" s="2">
        <f t="shared" si="51"/>
        <v>8.2832128125771127E-4</v>
      </c>
      <c r="R310" s="2">
        <f t="shared" si="52"/>
        <v>1.1162305350548103E-3</v>
      </c>
      <c r="S310" s="2">
        <f t="shared" si="53"/>
        <v>1.4064200100219536E-3</v>
      </c>
      <c r="T310" s="2">
        <f t="shared" si="54"/>
        <v>2.6249847214155904E-3</v>
      </c>
      <c r="U310" s="2">
        <f t="shared" si="55"/>
        <v>3.535666831412492E-3</v>
      </c>
      <c r="V310" s="2">
        <f t="shared" si="56"/>
        <v>4.2555642640067764E-3</v>
      </c>
      <c r="W310" s="2">
        <f t="shared" si="57"/>
        <v>4.889096301767086E-3</v>
      </c>
      <c r="X310" s="2">
        <f t="shared" si="58"/>
        <v>5.0290106292248176E-3</v>
      </c>
      <c r="Y310" s="2">
        <f t="shared" si="59"/>
        <v>5.2059475932017428E-3</v>
      </c>
    </row>
    <row r="311" spans="1:25" x14ac:dyDescent="0.35">
      <c r="A311" s="10">
        <v>41723</v>
      </c>
      <c r="B311" s="6">
        <v>8.1907318959999996E-3</v>
      </c>
      <c r="C311" s="6">
        <v>5.4307562099999993E-3</v>
      </c>
      <c r="D311" s="6">
        <v>1.5059801470000001E-3</v>
      </c>
      <c r="E311" s="6">
        <v>4.4411552700000003E-4</v>
      </c>
      <c r="F311" s="6">
        <v>3.9952218100000001E-4</v>
      </c>
      <c r="G311" s="6">
        <v>4.3947439910000004E-4</v>
      </c>
      <c r="H311" s="6">
        <v>-1.6382332569999998E-3</v>
      </c>
      <c r="I311" s="6">
        <v>3.8964015590000002E-3</v>
      </c>
      <c r="J311" s="6">
        <v>0</v>
      </c>
      <c r="K311" s="6">
        <v>1.3427273959999999E-3</v>
      </c>
      <c r="L311" s="6">
        <v>-2.2492127759999999E-3</v>
      </c>
      <c r="N311" s="2">
        <f t="shared" si="48"/>
        <v>4.7143232982462787E-3</v>
      </c>
      <c r="O311" s="2">
        <f t="shared" si="49"/>
        <v>2.9615522427000945E-3</v>
      </c>
      <c r="P311" s="2">
        <f t="shared" si="50"/>
        <v>4.9697336936891778E-4</v>
      </c>
      <c r="Q311" s="2">
        <f t="shared" si="51"/>
        <v>7.1143061298403862E-4</v>
      </c>
      <c r="R311" s="2">
        <f t="shared" si="52"/>
        <v>1.0610903360660827E-3</v>
      </c>
      <c r="S311" s="2">
        <f t="shared" si="53"/>
        <v>1.4212144457926459E-3</v>
      </c>
      <c r="T311" s="2">
        <f t="shared" si="54"/>
        <v>2.1984487710925735E-3</v>
      </c>
      <c r="U311" s="2">
        <f t="shared" si="55"/>
        <v>2.8688436067487223E-3</v>
      </c>
      <c r="V311" s="2">
        <f t="shared" si="56"/>
        <v>3.3778347503588581E-3</v>
      </c>
      <c r="W311" s="2">
        <f t="shared" si="57"/>
        <v>4.3288456037763098E-3</v>
      </c>
      <c r="X311" s="2">
        <f t="shared" si="58"/>
        <v>4.542851478128716E-3</v>
      </c>
      <c r="Y311" s="2">
        <f t="shared" si="59"/>
        <v>4.7143232982462787E-3</v>
      </c>
    </row>
    <row r="312" spans="1:25" x14ac:dyDescent="0.35">
      <c r="A312" s="10">
        <v>41724</v>
      </c>
      <c r="B312" s="6">
        <v>6.1422168710000002E-3</v>
      </c>
      <c r="C312" s="6">
        <v>4.2935870709999999E-3</v>
      </c>
      <c r="D312" s="6">
        <v>1.6472285969999999E-3</v>
      </c>
      <c r="E312" s="6">
        <v>4.5384064199999999E-4</v>
      </c>
      <c r="F312" s="6">
        <v>3.9952218100000001E-4</v>
      </c>
      <c r="G312" s="6">
        <v>4.3947439910000004E-4</v>
      </c>
      <c r="H312" s="6">
        <v>-5.4796251400000004E-4</v>
      </c>
      <c r="I312" s="6">
        <v>-4.4624325450000005E-3</v>
      </c>
      <c r="J312" s="6">
        <v>-5.8577405859999996E-3</v>
      </c>
      <c r="K312" s="6">
        <v>2.0791900199999998E-3</v>
      </c>
      <c r="L312" s="6">
        <v>-5.4102795309999997E-3</v>
      </c>
      <c r="N312" s="2">
        <f t="shared" si="48"/>
        <v>1.0484730807132495E-3</v>
      </c>
      <c r="O312" s="2">
        <f t="shared" si="49"/>
        <v>4.8246838367610294E-4</v>
      </c>
      <c r="P312" s="2">
        <f t="shared" si="50"/>
        <v>3.934076969390873E-4</v>
      </c>
      <c r="Q312" s="2">
        <f t="shared" si="51"/>
        <v>3.6660523854289761E-4</v>
      </c>
      <c r="R312" s="2">
        <f t="shared" si="52"/>
        <v>4.2692144456317916E-4</v>
      </c>
      <c r="S312" s="2">
        <f t="shared" si="53"/>
        <v>4.9067867334752252E-4</v>
      </c>
      <c r="T312" s="2">
        <f t="shared" si="54"/>
        <v>2.4503607389157441E-4</v>
      </c>
      <c r="U312" s="2">
        <f t="shared" si="55"/>
        <v>2.7205548039800479E-4</v>
      </c>
      <c r="V312" s="2">
        <f t="shared" si="56"/>
        <v>2.7075322197173406E-4</v>
      </c>
      <c r="W312" s="2">
        <f t="shared" si="57"/>
        <v>8.1345396822713931E-4</v>
      </c>
      <c r="X312" s="2">
        <f t="shared" si="58"/>
        <v>9.5145951656448627E-4</v>
      </c>
      <c r="Y312" s="2">
        <f t="shared" si="59"/>
        <v>1.0484730807132495E-3</v>
      </c>
    </row>
    <row r="313" spans="1:25" x14ac:dyDescent="0.35">
      <c r="A313" s="10">
        <v>41725</v>
      </c>
      <c r="B313" s="6">
        <v>1.0594930950999998E-2</v>
      </c>
      <c r="C313" s="6">
        <v>7.0774283760000004E-3</v>
      </c>
      <c r="D313" s="6">
        <v>2.0194402289999999E-3</v>
      </c>
      <c r="E313" s="6">
        <v>4.4041668999999996E-4</v>
      </c>
      <c r="F313" s="6">
        <v>3.98086046E-4</v>
      </c>
      <c r="G313" s="6">
        <v>4.3789465060000001E-4</v>
      </c>
      <c r="H313" s="6">
        <v>-3.7475805490000003E-3</v>
      </c>
      <c r="I313" s="6">
        <v>3.5046387990999996E-2</v>
      </c>
      <c r="J313" s="6">
        <v>2.0202020202000001E-2</v>
      </c>
      <c r="K313" s="6">
        <v>1.962110961E-3</v>
      </c>
      <c r="L313" s="6">
        <v>-1.9492293744000001E-2</v>
      </c>
      <c r="N313" s="2">
        <f t="shared" si="48"/>
        <v>9.8346473880843149E-3</v>
      </c>
      <c r="O313" s="2">
        <f t="shared" si="49"/>
        <v>8.1779662555636588E-3</v>
      </c>
      <c r="P313" s="2">
        <f t="shared" si="50"/>
        <v>-5.7989077821014434E-5</v>
      </c>
      <c r="Q313" s="2">
        <f t="shared" si="51"/>
        <v>-3.6270184662274435E-4</v>
      </c>
      <c r="R313" s="2">
        <f t="shared" si="52"/>
        <v>-3.4081776293780038E-4</v>
      </c>
      <c r="S313" s="2">
        <f t="shared" si="53"/>
        <v>-2.9497729927031131E-4</v>
      </c>
      <c r="T313" s="2">
        <f t="shared" si="54"/>
        <v>3.0635349567129815E-3</v>
      </c>
      <c r="U313" s="2">
        <f t="shared" si="55"/>
        <v>5.5696824222679648E-3</v>
      </c>
      <c r="V313" s="2">
        <f t="shared" si="56"/>
        <v>7.5570755177999833E-3</v>
      </c>
      <c r="W313" s="2">
        <f t="shared" si="57"/>
        <v>9.15469444770633E-3</v>
      </c>
      <c r="X313" s="2">
        <f t="shared" si="58"/>
        <v>9.4710195460394053E-3</v>
      </c>
      <c r="Y313" s="2">
        <f t="shared" si="59"/>
        <v>9.8346473880843149E-3</v>
      </c>
    </row>
    <row r="314" spans="1:25" x14ac:dyDescent="0.35">
      <c r="A314" s="10">
        <v>41726</v>
      </c>
      <c r="B314" s="6">
        <v>-4.0688001669999998E-3</v>
      </c>
      <c r="C314" s="6">
        <v>-2.4952114690000001E-3</v>
      </c>
      <c r="D314" s="6">
        <v>-2.1310655099999998E-4</v>
      </c>
      <c r="E314" s="6">
        <v>4.6799004399999998E-4</v>
      </c>
      <c r="F314" s="6">
        <v>3.98086046E-4</v>
      </c>
      <c r="G314" s="6">
        <v>4.3789465060000001E-4</v>
      </c>
      <c r="H314" s="6">
        <v>1.6711219080000001E-3</v>
      </c>
      <c r="I314" s="6">
        <v>2.4573983810000002E-3</v>
      </c>
      <c r="J314" s="6">
        <v>8.2508250829999991E-3</v>
      </c>
      <c r="K314" s="6">
        <v>9.753828399999999E-5</v>
      </c>
      <c r="L314" s="6">
        <v>-1.386962552E-3</v>
      </c>
      <c r="N314" s="2">
        <f t="shared" si="48"/>
        <v>-1.6300661331586487E-3</v>
      </c>
      <c r="O314" s="2">
        <f t="shared" si="49"/>
        <v>-3.69120058120673E-4</v>
      </c>
      <c r="P314" s="2">
        <f t="shared" si="50"/>
        <v>3.3076219174725161E-4</v>
      </c>
      <c r="Q314" s="2">
        <f t="shared" si="51"/>
        <v>7.3848475754755824E-5</v>
      </c>
      <c r="R314" s="2">
        <f t="shared" si="52"/>
        <v>-2.4571972282447382E-4</v>
      </c>
      <c r="S314" s="2">
        <f t="shared" si="53"/>
        <v>-5.7223211955298079E-4</v>
      </c>
      <c r="T314" s="2">
        <f t="shared" si="54"/>
        <v>-5.6570859818887674E-4</v>
      </c>
      <c r="U314" s="2">
        <f t="shared" si="55"/>
        <v>-7.3028090327902106E-4</v>
      </c>
      <c r="V314" s="2">
        <f t="shared" si="56"/>
        <v>-8.4376178713816471E-4</v>
      </c>
      <c r="W314" s="2">
        <f t="shared" si="57"/>
        <v>-1.3420440253382444E-3</v>
      </c>
      <c r="X314" s="2">
        <f t="shared" si="58"/>
        <v>-1.4798392128842128E-3</v>
      </c>
      <c r="Y314" s="2">
        <f t="shared" si="59"/>
        <v>-1.6300661331586487E-3</v>
      </c>
    </row>
    <row r="315" spans="1:25" x14ac:dyDescent="0.35">
      <c r="A315" s="10">
        <v>41729</v>
      </c>
      <c r="B315" s="6">
        <v>-8.4803876900000003E-4</v>
      </c>
      <c r="C315" s="6">
        <v>-4.6789065700000003E-4</v>
      </c>
      <c r="D315" s="6">
        <v>8.1294825999999991E-5</v>
      </c>
      <c r="E315" s="6">
        <v>4.2805863200000001E-4</v>
      </c>
      <c r="F315" s="6">
        <v>3.98086046E-4</v>
      </c>
      <c r="G315" s="6">
        <v>4.3789465060000001E-4</v>
      </c>
      <c r="H315" s="6">
        <v>1.6938147370000002E-3</v>
      </c>
      <c r="I315" s="6">
        <v>1.2980228259E-2</v>
      </c>
      <c r="J315" s="6">
        <v>1.2274959083000001E-2</v>
      </c>
      <c r="K315" s="6">
        <v>2.348192717E-3</v>
      </c>
      <c r="L315" s="6">
        <v>1.1574074074000001E-2</v>
      </c>
      <c r="N315" s="2">
        <f t="shared" si="48"/>
        <v>5.0435127695600025E-3</v>
      </c>
      <c r="O315" s="2">
        <f t="shared" si="49"/>
        <v>3.9272071150369802E-3</v>
      </c>
      <c r="P315" s="2">
        <f t="shared" si="50"/>
        <v>1.0100929145619424E-3</v>
      </c>
      <c r="Q315" s="2">
        <f t="shared" si="51"/>
        <v>1.6058500868845501E-3</v>
      </c>
      <c r="R315" s="2">
        <f t="shared" si="52"/>
        <v>2.1014728217448072E-3</v>
      </c>
      <c r="S315" s="2">
        <f t="shared" si="53"/>
        <v>2.5780225748099619E-3</v>
      </c>
      <c r="T315" s="2">
        <f t="shared" si="54"/>
        <v>3.886923729434894E-3</v>
      </c>
      <c r="U315" s="2">
        <f t="shared" si="55"/>
        <v>4.5204554147397899E-3</v>
      </c>
      <c r="V315" s="2">
        <f t="shared" si="56"/>
        <v>5.0388508609249122E-3</v>
      </c>
      <c r="W315" s="2">
        <f t="shared" si="57"/>
        <v>5.072901047575358E-3</v>
      </c>
      <c r="X315" s="2">
        <f t="shared" si="58"/>
        <v>5.048889372816532E-3</v>
      </c>
      <c r="Y315" s="2">
        <f t="shared" si="59"/>
        <v>5.0435127695600025E-3</v>
      </c>
    </row>
    <row r="316" spans="1:25" x14ac:dyDescent="0.35">
      <c r="A316" s="10">
        <v>41730</v>
      </c>
      <c r="B316" s="6">
        <v>1.8262410300000001E-4</v>
      </c>
      <c r="C316" s="6">
        <v>1.4510450300000001E-4</v>
      </c>
      <c r="D316" s="6">
        <v>9.0951439999999994E-5</v>
      </c>
      <c r="E316" s="6">
        <v>3.8962492900000001E-4</v>
      </c>
      <c r="F316" s="6">
        <v>3.98086046E-4</v>
      </c>
      <c r="G316" s="6">
        <v>4.3789465060000001E-4</v>
      </c>
      <c r="H316" s="6">
        <v>1.249304354E-3</v>
      </c>
      <c r="I316" s="6">
        <v>-2.8563494270000002E-3</v>
      </c>
      <c r="J316" s="6">
        <v>-4.0420371869999997E-3</v>
      </c>
      <c r="K316" s="6">
        <v>-6.7361740000000008E-4</v>
      </c>
      <c r="L316" s="6">
        <v>5.4919908470000001E-3</v>
      </c>
      <c r="N316" s="2">
        <f t="shared" si="48"/>
        <v>4.5655368152946964E-4</v>
      </c>
      <c r="O316" s="2">
        <f t="shared" si="49"/>
        <v>5.3443169894342975E-5</v>
      </c>
      <c r="P316" s="2">
        <f t="shared" si="50"/>
        <v>5.9226241861595264E-4</v>
      </c>
      <c r="Q316" s="2">
        <f t="shared" si="51"/>
        <v>7.742838756127138E-4</v>
      </c>
      <c r="R316" s="2">
        <f t="shared" si="52"/>
        <v>8.8948907941780776E-4</v>
      </c>
      <c r="S316" s="2">
        <f t="shared" si="53"/>
        <v>9.989647767357137E-4</v>
      </c>
      <c r="T316" s="2">
        <f t="shared" si="54"/>
        <v>7.3432551167495715E-4</v>
      </c>
      <c r="U316" s="2">
        <f t="shared" si="55"/>
        <v>5.7982864385845202E-4</v>
      </c>
      <c r="V316" s="2">
        <f t="shared" si="56"/>
        <v>4.5410712116500992E-4</v>
      </c>
      <c r="W316" s="2">
        <f t="shared" si="57"/>
        <v>4.2968439324181699E-4</v>
      </c>
      <c r="X316" s="2">
        <f t="shared" si="58"/>
        <v>4.3758567214468387E-4</v>
      </c>
      <c r="Y316" s="2">
        <f t="shared" si="59"/>
        <v>4.5655368152946964E-4</v>
      </c>
    </row>
    <row r="317" spans="1:25" x14ac:dyDescent="0.35">
      <c r="A317" s="10">
        <v>41731</v>
      </c>
      <c r="B317" s="6">
        <v>2.5038869699999999E-3</v>
      </c>
      <c r="C317" s="6">
        <v>1.9861352479999999E-3</v>
      </c>
      <c r="D317" s="6">
        <v>1.238785888E-3</v>
      </c>
      <c r="E317" s="6">
        <v>4.7079958E-4</v>
      </c>
      <c r="F317" s="6">
        <v>3.98086046E-4</v>
      </c>
      <c r="G317" s="6">
        <v>4.3789465060000001E-4</v>
      </c>
      <c r="H317" s="6">
        <v>1.5642758800000001E-3</v>
      </c>
      <c r="I317" s="6">
        <v>2.8466282076999999E-2</v>
      </c>
      <c r="J317" s="6">
        <v>1.7045454545000002E-2</v>
      </c>
      <c r="K317" s="6">
        <v>1.071024664E-3</v>
      </c>
      <c r="L317" s="6">
        <v>2.7309968140000001E-3</v>
      </c>
      <c r="N317" s="2">
        <f t="shared" si="48"/>
        <v>8.5158851878599281E-3</v>
      </c>
      <c r="O317" s="2">
        <f t="shared" si="49"/>
        <v>7.1175329810959607E-3</v>
      </c>
      <c r="P317" s="2">
        <f t="shared" si="50"/>
        <v>9.8016001874955778E-4</v>
      </c>
      <c r="Q317" s="2">
        <f t="shared" si="51"/>
        <v>1.4756383339936431E-3</v>
      </c>
      <c r="R317" s="2">
        <f t="shared" si="52"/>
        <v>1.9337759574515373E-3</v>
      </c>
      <c r="S317" s="2">
        <f t="shared" si="53"/>
        <v>2.3654906301153467E-3</v>
      </c>
      <c r="T317" s="2">
        <f t="shared" si="54"/>
        <v>4.8361697599912188E-3</v>
      </c>
      <c r="U317" s="2">
        <f t="shared" si="55"/>
        <v>6.4338833526894424E-3</v>
      </c>
      <c r="V317" s="2">
        <f t="shared" si="56"/>
        <v>7.7225833089503704E-3</v>
      </c>
      <c r="W317" s="2">
        <f t="shared" si="57"/>
        <v>8.2394478566256268E-3</v>
      </c>
      <c r="X317" s="2">
        <f t="shared" si="58"/>
        <v>8.3267088818415429E-3</v>
      </c>
      <c r="Y317" s="2">
        <f t="shared" si="59"/>
        <v>8.5158851878599281E-3</v>
      </c>
    </row>
    <row r="318" spans="1:25" x14ac:dyDescent="0.35">
      <c r="A318" s="10">
        <v>41732</v>
      </c>
      <c r="B318" s="6">
        <v>1.09658047E-4</v>
      </c>
      <c r="C318" s="6">
        <v>8.0682323099999997E-4</v>
      </c>
      <c r="D318" s="6">
        <v>1.8144186149999999E-3</v>
      </c>
      <c r="E318" s="6">
        <v>7.8805021000000002E-4</v>
      </c>
      <c r="F318" s="6">
        <v>4.0705341200000003E-4</v>
      </c>
      <c r="G318" s="6">
        <v>4.4775875320000007E-4</v>
      </c>
      <c r="H318" s="6">
        <v>1.2077543179999999E-3</v>
      </c>
      <c r="I318" s="6">
        <v>-5.667201795E-3</v>
      </c>
      <c r="J318" s="6">
        <v>-5.5865921789999993E-3</v>
      </c>
      <c r="K318" s="6">
        <v>1.5262606610000002E-3</v>
      </c>
      <c r="L318" s="6">
        <v>3.1774852469999997E-3</v>
      </c>
      <c r="N318" s="2">
        <f t="shared" si="48"/>
        <v>-6.3664911454303042E-4</v>
      </c>
      <c r="O318" s="2">
        <f t="shared" si="49"/>
        <v>-2.2098215450225793E-4</v>
      </c>
      <c r="P318" s="2">
        <f t="shared" si="50"/>
        <v>9.8479008255569094E-4</v>
      </c>
      <c r="Q318" s="2">
        <f t="shared" si="51"/>
        <v>1.1912625854210758E-3</v>
      </c>
      <c r="R318" s="2">
        <f t="shared" si="52"/>
        <v>1.3736480750580577E-3</v>
      </c>
      <c r="S318" s="2">
        <f t="shared" si="53"/>
        <v>1.5441391429946764E-3</v>
      </c>
      <c r="T318" s="2">
        <f t="shared" si="54"/>
        <v>7.571413656455321E-4</v>
      </c>
      <c r="U318" s="2">
        <f t="shared" si="55"/>
        <v>2.0857768530309654E-4</v>
      </c>
      <c r="V318" s="2">
        <f t="shared" si="56"/>
        <v>-2.2732228485044712E-4</v>
      </c>
      <c r="W318" s="2">
        <f t="shared" si="57"/>
        <v>-5.5651685844875908E-4</v>
      </c>
      <c r="X318" s="2">
        <f t="shared" si="58"/>
        <v>-6.0660760546096294E-4</v>
      </c>
      <c r="Y318" s="2">
        <f t="shared" si="59"/>
        <v>-6.3664911454303042E-4</v>
      </c>
    </row>
    <row r="319" spans="1:25" x14ac:dyDescent="0.35">
      <c r="A319" s="10">
        <v>41733</v>
      </c>
      <c r="B319" s="6">
        <v>3.0140714870000003E-3</v>
      </c>
      <c r="C319" s="6">
        <v>2.2141041010000002E-3</v>
      </c>
      <c r="D319" s="6">
        <v>1.059898843E-3</v>
      </c>
      <c r="E319" s="6">
        <v>2.8753743700000002E-4</v>
      </c>
      <c r="F319" s="6">
        <v>4.0705341200000003E-4</v>
      </c>
      <c r="G319" s="6">
        <v>4.4775875320000007E-4</v>
      </c>
      <c r="H319" s="6">
        <v>-4.1604950349999996E-3</v>
      </c>
      <c r="I319" s="6">
        <v>-6.3608776839999999E-3</v>
      </c>
      <c r="J319" s="6">
        <v>-2.4077046550000001E-3</v>
      </c>
      <c r="K319" s="6">
        <v>3.7351341699999997E-4</v>
      </c>
      <c r="L319" s="6">
        <v>-2.6696832579000001E-2</v>
      </c>
      <c r="N319" s="2">
        <f t="shared" si="48"/>
        <v>-5.1686480678609925E-3</v>
      </c>
      <c r="O319" s="2">
        <f t="shared" si="49"/>
        <v>-3.0605126757164069E-3</v>
      </c>
      <c r="P319" s="2">
        <f t="shared" si="50"/>
        <v>-1.0416838510845824E-3</v>
      </c>
      <c r="Q319" s="2">
        <f t="shared" si="51"/>
        <v>-2.3027445610832855E-3</v>
      </c>
      <c r="R319" s="2">
        <f t="shared" si="52"/>
        <v>-3.237748872319876E-3</v>
      </c>
      <c r="S319" s="2">
        <f t="shared" si="53"/>
        <v>-4.1243908769248647E-3</v>
      </c>
      <c r="T319" s="2">
        <f t="shared" si="54"/>
        <v>-4.8968946878352859E-3</v>
      </c>
      <c r="U319" s="2">
        <f t="shared" si="55"/>
        <v>-5.1468045948134828E-3</v>
      </c>
      <c r="V319" s="2">
        <f t="shared" si="56"/>
        <v>-5.3594997678890807E-3</v>
      </c>
      <c r="W319" s="2">
        <f t="shared" si="57"/>
        <v>-5.1833460492072903E-3</v>
      </c>
      <c r="X319" s="2">
        <f t="shared" si="58"/>
        <v>-5.1436980308184541E-3</v>
      </c>
      <c r="Y319" s="2">
        <f t="shared" si="59"/>
        <v>-5.1686480678609925E-3</v>
      </c>
    </row>
    <row r="320" spans="1:25" x14ac:dyDescent="0.35">
      <c r="A320" s="10">
        <v>41736</v>
      </c>
      <c r="B320" s="6">
        <v>2.7292059910000001E-3</v>
      </c>
      <c r="C320" s="6">
        <v>1.9396666260000001E-3</v>
      </c>
      <c r="D320" s="6">
        <v>7.9828214199999996E-4</v>
      </c>
      <c r="E320" s="6">
        <v>4.6638139900000001E-4</v>
      </c>
      <c r="F320" s="6">
        <v>4.0705341200000003E-4</v>
      </c>
      <c r="G320" s="6">
        <v>4.4775875320000007E-4</v>
      </c>
      <c r="H320" s="6">
        <v>-2.807130134E-3</v>
      </c>
      <c r="I320" s="6">
        <v>2.1025430199000002E-2</v>
      </c>
      <c r="J320" s="6">
        <v>-2.413515688E-3</v>
      </c>
      <c r="K320" s="6">
        <v>8.587601E-4</v>
      </c>
      <c r="L320" s="6">
        <v>-1.9990701999E-2</v>
      </c>
      <c r="N320" s="2">
        <f t="shared" si="48"/>
        <v>1.8820828827076537E-3</v>
      </c>
      <c r="O320" s="2">
        <f t="shared" si="49"/>
        <v>2.3861849445891044E-3</v>
      </c>
      <c r="P320" s="2">
        <f t="shared" si="50"/>
        <v>-4.7083501744995962E-4</v>
      </c>
      <c r="Q320" s="2">
        <f t="shared" si="51"/>
        <v>-1.3436139891171671E-3</v>
      </c>
      <c r="R320" s="2">
        <f t="shared" si="52"/>
        <v>-1.9693935401694893E-3</v>
      </c>
      <c r="S320" s="2">
        <f t="shared" si="53"/>
        <v>-2.5579365090771119E-3</v>
      </c>
      <c r="T320" s="2">
        <f t="shared" si="54"/>
        <v>-1.4591778536616204E-3</v>
      </c>
      <c r="U320" s="2">
        <f t="shared" si="55"/>
        <v>-1.9224437952722589E-4</v>
      </c>
      <c r="V320" s="2">
        <f t="shared" si="56"/>
        <v>8.2485579341293538E-4</v>
      </c>
      <c r="W320" s="2">
        <f t="shared" si="57"/>
        <v>1.3455295742749764E-3</v>
      </c>
      <c r="X320" s="2">
        <f t="shared" si="58"/>
        <v>1.5051385844844882E-3</v>
      </c>
      <c r="Y320" s="2">
        <f t="shared" si="59"/>
        <v>1.8820828827076537E-3</v>
      </c>
    </row>
    <row r="321" spans="1:25" x14ac:dyDescent="0.35">
      <c r="A321" s="10">
        <v>41737</v>
      </c>
      <c r="B321" s="6">
        <v>4.70226234E-3</v>
      </c>
      <c r="C321" s="6">
        <v>3.0452305549999998E-3</v>
      </c>
      <c r="D321" s="6">
        <v>6.4515010799999994E-4</v>
      </c>
      <c r="E321" s="6">
        <v>3.5856701200000002E-4</v>
      </c>
      <c r="F321" s="6">
        <v>4.0705341200000003E-4</v>
      </c>
      <c r="G321" s="6">
        <v>4.4775875320000007E-4</v>
      </c>
      <c r="H321" s="6">
        <v>-2.405653154E-3</v>
      </c>
      <c r="I321" s="6">
        <v>-1.0085322596E-2</v>
      </c>
      <c r="J321" s="6">
        <v>-8.0645161300000007E-4</v>
      </c>
      <c r="K321" s="6">
        <v>-2.1711719109999998E-3</v>
      </c>
      <c r="L321" s="6">
        <v>-3.7950664140000002E-3</v>
      </c>
      <c r="N321" s="2">
        <f t="shared" si="48"/>
        <v>-4.7681445475898746E-4</v>
      </c>
      <c r="O321" s="2">
        <f t="shared" si="49"/>
        <v>-8.9018785864844311E-4</v>
      </c>
      <c r="P321" s="2">
        <f t="shared" si="50"/>
        <v>3.8175461392984711E-5</v>
      </c>
      <c r="Q321" s="2">
        <f t="shared" si="51"/>
        <v>-1.0204251891564361E-4</v>
      </c>
      <c r="R321" s="2">
        <f t="shared" si="52"/>
        <v>-8.5006852891807302E-5</v>
      </c>
      <c r="S321" s="2">
        <f t="shared" si="53"/>
        <v>-4.2082482294988595E-5</v>
      </c>
      <c r="T321" s="2">
        <f t="shared" si="54"/>
        <v>-4.1587464698829703E-4</v>
      </c>
      <c r="U321" s="2">
        <f t="shared" si="55"/>
        <v>-6.7779895264241208E-4</v>
      </c>
      <c r="V321" s="2">
        <f t="shared" si="56"/>
        <v>-9.1110954639666707E-4</v>
      </c>
      <c r="W321" s="2">
        <f t="shared" si="57"/>
        <v>-4.8644838476024537E-4</v>
      </c>
      <c r="X321" s="2">
        <f t="shared" si="58"/>
        <v>-4.0911860776435147E-4</v>
      </c>
      <c r="Y321" s="2">
        <f t="shared" si="59"/>
        <v>-4.7681445475898746E-4</v>
      </c>
    </row>
    <row r="322" spans="1:25" x14ac:dyDescent="0.35">
      <c r="A322" s="10">
        <v>41738</v>
      </c>
      <c r="B322" s="6">
        <v>7.9563577799999998E-4</v>
      </c>
      <c r="C322" s="6">
        <v>7.4237610600000001E-4</v>
      </c>
      <c r="D322" s="6">
        <v>6.6492072499999997E-4</v>
      </c>
      <c r="E322" s="6">
        <v>1.9891831200000002E-4</v>
      </c>
      <c r="F322" s="6">
        <v>4.0705341200000003E-4</v>
      </c>
      <c r="G322" s="6">
        <v>4.4775875320000007E-4</v>
      </c>
      <c r="H322" s="6">
        <v>3.6176916400000001E-4</v>
      </c>
      <c r="I322" s="6">
        <v>-8.5998179320000007E-3</v>
      </c>
      <c r="J322" s="6">
        <v>-6.4568200160000002E-3</v>
      </c>
      <c r="K322" s="6">
        <v>-8.6736753999999998E-4</v>
      </c>
      <c r="L322" s="6">
        <v>8.0952380950000003E-3</v>
      </c>
      <c r="N322" s="2">
        <f t="shared" ref="N322:N385" si="60">SUMPRODUCT($B322:$L322,$B$2119:$L$2119)</f>
        <v>8.0809989795546135E-6</v>
      </c>
      <c r="O322" s="2">
        <f t="shared" ref="O322:O385" si="61">SUMPRODUCT($B322:$L322,$B$2123:$L$2123)</f>
        <v>-5.083166568012722E-4</v>
      </c>
      <c r="P322" s="2">
        <f t="shared" ref="P322:P385" si="62">SUMPRODUCT($B322:$L322,$B$2124:$L$2124)</f>
        <v>5.5735633018775719E-4</v>
      </c>
      <c r="Q322" s="2">
        <f t="shared" ref="Q322:Q385" si="63">SUMPRODUCT($B322:$L322,$B$2125:$L$2125)</f>
        <v>9.7207626561013718E-4</v>
      </c>
      <c r="R322" s="2">
        <f t="shared" ref="R322:R385" si="64">SUMPRODUCT($B322:$L322,$B$2126:$L$2126)</f>
        <v>1.3508454316477744E-3</v>
      </c>
      <c r="S322" s="2">
        <f t="shared" ref="S322:S385" si="65">SUMPRODUCT($B322:$L322,$B$2127:$L$2127)</f>
        <v>1.7229571399560955E-3</v>
      </c>
      <c r="T322" s="2">
        <f t="shared" ref="T322:T385" si="66">SUMPRODUCT($B322:$L322,$B$2128:$L$2128)</f>
        <v>1.0445175207735638E-3</v>
      </c>
      <c r="U322" s="2">
        <f t="shared" ref="U322:U385" si="67">SUMPRODUCT($B322:$L322,$B$2129:$L$2129)</f>
        <v>5.4615830863682631E-4</v>
      </c>
      <c r="V322" s="2">
        <f t="shared" ref="V322:V385" si="68">SUMPRODUCT($B322:$L322,$B$2130:$L$2130)</f>
        <v>1.4147150308047008E-4</v>
      </c>
      <c r="W322" s="2">
        <f t="shared" ref="W322:W385" si="69">SUMPRODUCT($B322:$L322,$B$2131:$L$2131)</f>
        <v>4.2995157239062365E-5</v>
      </c>
      <c r="X322" s="2">
        <f t="shared" ref="X322:X385" si="70">SUMPRODUCT($B322:$L322,$B$2132:$L$2132)</f>
        <v>3.7352050864728707E-5</v>
      </c>
      <c r="Y322" s="2">
        <f t="shared" ref="Y322:Y385" si="71">SUMPRODUCT($B322:$L322,$B$2133:$L$2133)</f>
        <v>8.0809989795546135E-6</v>
      </c>
    </row>
    <row r="323" spans="1:25" x14ac:dyDescent="0.35">
      <c r="A323" s="10">
        <v>41739</v>
      </c>
      <c r="B323" s="6">
        <v>-1.5612813780000001E-3</v>
      </c>
      <c r="C323" s="6">
        <v>-6.7617580900000002E-4</v>
      </c>
      <c r="D323" s="6">
        <v>6.1119623699999997E-4</v>
      </c>
      <c r="E323" s="6">
        <v>6.1272698400000004E-4</v>
      </c>
      <c r="F323" s="6">
        <v>4.0705341200000003E-4</v>
      </c>
      <c r="G323" s="6">
        <v>4.4775875320000007E-4</v>
      </c>
      <c r="H323" s="6">
        <v>1.0543871599999999E-4</v>
      </c>
      <c r="I323" s="6">
        <v>-1.133144476E-3</v>
      </c>
      <c r="J323" s="6">
        <v>8.1234768500000002E-4</v>
      </c>
      <c r="K323" s="6">
        <v>-7.4837980000000006E-6</v>
      </c>
      <c r="L323" s="6">
        <v>-1.8422295700999999E-2</v>
      </c>
      <c r="N323" s="2">
        <f t="shared" si="60"/>
        <v>-4.7024416138936381E-3</v>
      </c>
      <c r="O323" s="2">
        <f t="shared" si="61"/>
        <v>-2.2589679445752242E-3</v>
      </c>
      <c r="P323" s="2">
        <f t="shared" si="62"/>
        <v>-2.6470681146796798E-4</v>
      </c>
      <c r="Q323" s="2">
        <f t="shared" si="63"/>
        <v>-1.2875159512899588E-3</v>
      </c>
      <c r="R323" s="2">
        <f t="shared" si="64"/>
        <v>-2.2200569613393985E-3</v>
      </c>
      <c r="S323" s="2">
        <f t="shared" si="65"/>
        <v>-3.1387096057488785E-3</v>
      </c>
      <c r="T323" s="2">
        <f t="shared" si="66"/>
        <v>-3.7639716252577129E-3</v>
      </c>
      <c r="U323" s="2">
        <f t="shared" si="67"/>
        <v>-4.0351957012020401E-3</v>
      </c>
      <c r="V323" s="2">
        <f t="shared" si="68"/>
        <v>-4.2438362306297375E-3</v>
      </c>
      <c r="W323" s="2">
        <f t="shared" si="69"/>
        <v>-4.565506533906292E-3</v>
      </c>
      <c r="X323" s="2">
        <f t="shared" si="70"/>
        <v>-4.63722999603322E-3</v>
      </c>
      <c r="Y323" s="2">
        <f t="shared" si="71"/>
        <v>-4.7024416138936381E-3</v>
      </c>
    </row>
    <row r="324" spans="1:25" x14ac:dyDescent="0.35">
      <c r="A324" s="10">
        <v>41740</v>
      </c>
      <c r="B324" s="6">
        <v>1.1810805990000001E-3</v>
      </c>
      <c r="C324" s="6">
        <v>6.6848109399999991E-4</v>
      </c>
      <c r="D324" s="6">
        <v>-7.5467956999999999E-5</v>
      </c>
      <c r="E324" s="6">
        <v>3.2728353400000002E-4</v>
      </c>
      <c r="F324" s="6">
        <v>4.0705341200000003E-4</v>
      </c>
      <c r="G324" s="6">
        <v>4.4775875320000007E-4</v>
      </c>
      <c r="H324" s="6">
        <v>1.2757336E-3</v>
      </c>
      <c r="I324" s="6">
        <v>1.4473761417999999E-2</v>
      </c>
      <c r="J324" s="6">
        <v>1.6233766229999998E-3</v>
      </c>
      <c r="K324" s="6">
        <v>1.055223356E-3</v>
      </c>
      <c r="L324" s="6">
        <v>1.4436958610000001E-3</v>
      </c>
      <c r="N324" s="2">
        <f t="shared" si="60"/>
        <v>4.0587923134308363E-3</v>
      </c>
      <c r="O324" s="2">
        <f t="shared" si="61"/>
        <v>3.1322461399938195E-3</v>
      </c>
      <c r="P324" s="2">
        <f t="shared" si="62"/>
        <v>4.8917423995175496E-4</v>
      </c>
      <c r="Q324" s="2">
        <f t="shared" si="63"/>
        <v>5.8933858511231105E-4</v>
      </c>
      <c r="R324" s="2">
        <f t="shared" si="64"/>
        <v>6.402248214786182E-4</v>
      </c>
      <c r="S324" s="2">
        <f t="shared" si="65"/>
        <v>6.8432584321448126E-4</v>
      </c>
      <c r="T324" s="2">
        <f t="shared" si="66"/>
        <v>1.7750645883000528E-3</v>
      </c>
      <c r="U324" s="2">
        <f t="shared" si="67"/>
        <v>2.6756983553782262E-3</v>
      </c>
      <c r="V324" s="2">
        <f t="shared" si="68"/>
        <v>3.3993285950769596E-3</v>
      </c>
      <c r="W324" s="2">
        <f t="shared" si="69"/>
        <v>3.7556359020094964E-3</v>
      </c>
      <c r="X324" s="2">
        <f t="shared" si="70"/>
        <v>3.8488324283470488E-3</v>
      </c>
      <c r="Y324" s="2">
        <f t="shared" si="71"/>
        <v>4.0587923134308363E-3</v>
      </c>
    </row>
    <row r="325" spans="1:25" x14ac:dyDescent="0.35">
      <c r="A325" s="10">
        <v>41743</v>
      </c>
      <c r="B325" s="6">
        <v>-8.4237130900000003E-4</v>
      </c>
      <c r="C325" s="6">
        <v>-5.0927367000000001E-4</v>
      </c>
      <c r="D325" s="6">
        <v>-2.5233210999999998E-5</v>
      </c>
      <c r="E325" s="6">
        <v>3.4081698499999999E-4</v>
      </c>
      <c r="F325" s="6">
        <v>4.0705341200000003E-4</v>
      </c>
      <c r="G325" s="6">
        <v>4.4775875320000007E-4</v>
      </c>
      <c r="H325" s="6">
        <v>1.2152289630000001E-3</v>
      </c>
      <c r="I325" s="6">
        <v>-5.2249021539999994E-3</v>
      </c>
      <c r="J325" s="6">
        <v>-8.1037277100000002E-4</v>
      </c>
      <c r="K325" s="6">
        <v>4.4332471109999995E-3</v>
      </c>
      <c r="L325" s="6">
        <v>4.3248438249999998E-3</v>
      </c>
      <c r="N325" s="2">
        <f t="shared" si="60"/>
        <v>-6.9791266828234892E-4</v>
      </c>
      <c r="O325" s="2">
        <f t="shared" si="61"/>
        <v>-6.2566648602459468E-4</v>
      </c>
      <c r="P325" s="2">
        <f t="shared" si="62"/>
        <v>4.9897108559453696E-4</v>
      </c>
      <c r="Q325" s="2">
        <f t="shared" si="63"/>
        <v>5.9255125993218014E-4</v>
      </c>
      <c r="R325" s="2">
        <f t="shared" si="64"/>
        <v>6.2111613321534686E-4</v>
      </c>
      <c r="S325" s="2">
        <f t="shared" si="65"/>
        <v>6.4382957198527463E-4</v>
      </c>
      <c r="T325" s="2">
        <f t="shared" si="66"/>
        <v>2.344492757105158E-4</v>
      </c>
      <c r="U325" s="2">
        <f t="shared" si="67"/>
        <v>-1.1714220161180926E-4</v>
      </c>
      <c r="V325" s="2">
        <f t="shared" si="68"/>
        <v>-3.9794528081032359E-4</v>
      </c>
      <c r="W325" s="2">
        <f t="shared" si="69"/>
        <v>-5.7606773461787758E-4</v>
      </c>
      <c r="X325" s="2">
        <f t="shared" si="70"/>
        <v>-6.1928577827734515E-4</v>
      </c>
      <c r="Y325" s="2">
        <f t="shared" si="71"/>
        <v>-6.9791266828234892E-4</v>
      </c>
    </row>
    <row r="326" spans="1:25" x14ac:dyDescent="0.35">
      <c r="A326" s="10">
        <v>41744</v>
      </c>
      <c r="B326" s="6">
        <v>2.4058421690000002E-3</v>
      </c>
      <c r="C326" s="6">
        <v>1.8089109950000001E-3</v>
      </c>
      <c r="D326" s="6">
        <v>9.42189722E-4</v>
      </c>
      <c r="E326" s="6">
        <v>4.8418727400000001E-4</v>
      </c>
      <c r="F326" s="6">
        <v>4.0705341200000003E-4</v>
      </c>
      <c r="G326" s="6">
        <v>4.4775875320000007E-4</v>
      </c>
      <c r="H326" s="6">
        <v>2.964064803E-3</v>
      </c>
      <c r="I326" s="6">
        <v>-2.2133498720999997E-2</v>
      </c>
      <c r="J326" s="6">
        <v>-1.5409570154000001E-2</v>
      </c>
      <c r="K326" s="6">
        <v>1.9202858100000001E-3</v>
      </c>
      <c r="L326" s="6">
        <v>8.6124401909999995E-3</v>
      </c>
      <c r="N326" s="2">
        <f t="shared" si="60"/>
        <v>-2.1988825616987093E-3</v>
      </c>
      <c r="O326" s="2">
        <f t="shared" si="61"/>
        <v>-2.5873016788389748E-3</v>
      </c>
      <c r="P326" s="2">
        <f t="shared" si="62"/>
        <v>9.9505243569864986E-4</v>
      </c>
      <c r="Q326" s="2">
        <f t="shared" si="63"/>
        <v>1.3815677297476735E-3</v>
      </c>
      <c r="R326" s="2">
        <f t="shared" si="64"/>
        <v>1.6111992553203096E-3</v>
      </c>
      <c r="S326" s="2">
        <f t="shared" si="65"/>
        <v>1.8167979616546374E-3</v>
      </c>
      <c r="T326" s="2">
        <f t="shared" si="66"/>
        <v>3.9224153017831508E-5</v>
      </c>
      <c r="U326" s="2">
        <f t="shared" si="67"/>
        <v>-1.1101606223479429E-3</v>
      </c>
      <c r="V326" s="2">
        <f t="shared" si="68"/>
        <v>-2.0495144360545775E-3</v>
      </c>
      <c r="W326" s="2">
        <f t="shared" si="69"/>
        <v>-2.1377921200871871E-3</v>
      </c>
      <c r="X326" s="2">
        <f t="shared" si="70"/>
        <v>-2.1248324094215168E-3</v>
      </c>
      <c r="Y326" s="2">
        <f t="shared" si="71"/>
        <v>-2.1988825616987093E-3</v>
      </c>
    </row>
    <row r="327" spans="1:25" x14ac:dyDescent="0.35">
      <c r="A327" s="10">
        <v>41745</v>
      </c>
      <c r="B327" s="6">
        <v>8.4234180000000006E-6</v>
      </c>
      <c r="C327" s="6">
        <v>2.37982684E-4</v>
      </c>
      <c r="D327" s="6">
        <v>5.7749080399999999E-4</v>
      </c>
      <c r="E327" s="6">
        <v>4.6321517200000002E-4</v>
      </c>
      <c r="F327" s="6">
        <v>4.0705341200000003E-4</v>
      </c>
      <c r="G327" s="6">
        <v>4.4775875320000007E-4</v>
      </c>
      <c r="H327" s="6">
        <v>1.716712664E-3</v>
      </c>
      <c r="I327" s="6">
        <v>1.4785745430999999E-2</v>
      </c>
      <c r="J327" s="6">
        <v>1.4827018121999999E-2</v>
      </c>
      <c r="K327" s="6">
        <v>-1.9760350040000001E-3</v>
      </c>
      <c r="L327" s="6">
        <v>1.8500948767000001E-2</v>
      </c>
      <c r="N327" s="2">
        <f t="shared" si="60"/>
        <v>7.3338340376782763E-3</v>
      </c>
      <c r="O327" s="2">
        <f t="shared" si="61"/>
        <v>5.4202867049036076E-3</v>
      </c>
      <c r="P327" s="2">
        <f t="shared" si="62"/>
        <v>1.3964099025011716E-3</v>
      </c>
      <c r="Q327" s="2">
        <f t="shared" si="63"/>
        <v>2.4467140163949041E-3</v>
      </c>
      <c r="R327" s="2">
        <f t="shared" si="64"/>
        <v>3.3799085446164466E-3</v>
      </c>
      <c r="S327" s="2">
        <f t="shared" si="65"/>
        <v>4.2854100434279209E-3</v>
      </c>
      <c r="T327" s="2">
        <f t="shared" si="66"/>
        <v>5.927579107591464E-3</v>
      </c>
      <c r="U327" s="2">
        <f t="shared" si="67"/>
        <v>6.6620530024777119E-3</v>
      </c>
      <c r="V327" s="2">
        <f t="shared" si="68"/>
        <v>7.2604263083814926E-3</v>
      </c>
      <c r="W327" s="2">
        <f t="shared" si="69"/>
        <v>7.3605080159400097E-3</v>
      </c>
      <c r="X327" s="2">
        <f t="shared" si="70"/>
        <v>7.3439423124203942E-3</v>
      </c>
      <c r="Y327" s="2">
        <f t="shared" si="71"/>
        <v>7.3338340376782763E-3</v>
      </c>
    </row>
    <row r="328" spans="1:25" x14ac:dyDescent="0.35">
      <c r="A328" s="10">
        <v>41746</v>
      </c>
      <c r="B328" s="6">
        <v>2.1048090930000001E-3</v>
      </c>
      <c r="C328" s="6">
        <v>1.4044197789999998E-3</v>
      </c>
      <c r="D328" s="6">
        <v>3.6916418300000003E-4</v>
      </c>
      <c r="E328" s="6">
        <v>6.3811768699999997E-4</v>
      </c>
      <c r="F328" s="6">
        <v>4.0705341200000003E-4</v>
      </c>
      <c r="G328" s="6">
        <v>4.4775875320000007E-4</v>
      </c>
      <c r="H328" s="6">
        <v>1.1994772900000001E-4</v>
      </c>
      <c r="I328" s="6">
        <v>1.7792968749999999E-2</v>
      </c>
      <c r="J328" s="6">
        <v>5.6818181820000001E-3</v>
      </c>
      <c r="K328" s="6">
        <v>9.6020007899999993E-4</v>
      </c>
      <c r="L328" s="6">
        <v>3.7261294830000001E-3</v>
      </c>
      <c r="N328" s="2">
        <f t="shared" si="60"/>
        <v>5.8465477274331932E-3</v>
      </c>
      <c r="O328" s="2">
        <f t="shared" si="61"/>
        <v>4.4694816211161472E-3</v>
      </c>
      <c r="P328" s="2">
        <f t="shared" si="62"/>
        <v>7.9173714899349163E-4</v>
      </c>
      <c r="Q328" s="2">
        <f t="shared" si="63"/>
        <v>1.0377536550734028E-3</v>
      </c>
      <c r="R328" s="2">
        <f t="shared" si="64"/>
        <v>1.3043458096199468E-3</v>
      </c>
      <c r="S328" s="2">
        <f t="shared" si="65"/>
        <v>1.5739941973411705E-3</v>
      </c>
      <c r="T328" s="2">
        <f t="shared" si="66"/>
        <v>3.0995350153997661E-3</v>
      </c>
      <c r="U328" s="2">
        <f t="shared" si="67"/>
        <v>4.196882402546692E-3</v>
      </c>
      <c r="V328" s="2">
        <f t="shared" si="68"/>
        <v>5.077489240044278E-3</v>
      </c>
      <c r="W328" s="2">
        <f t="shared" si="69"/>
        <v>5.5363179592012131E-3</v>
      </c>
      <c r="X328" s="2">
        <f t="shared" si="70"/>
        <v>5.6396723337847586E-3</v>
      </c>
      <c r="Y328" s="2">
        <f t="shared" si="71"/>
        <v>5.8465477274331932E-3</v>
      </c>
    </row>
    <row r="329" spans="1:25" x14ac:dyDescent="0.35">
      <c r="A329" s="10">
        <v>41751</v>
      </c>
      <c r="B329" s="6">
        <v>2.0445933799999997E-3</v>
      </c>
      <c r="C329" s="6">
        <v>9.4348163499999999E-4</v>
      </c>
      <c r="D329" s="6">
        <v>-6.8691103799999997E-4</v>
      </c>
      <c r="E329" s="6">
        <v>4.1215375499999997E-4</v>
      </c>
      <c r="F329" s="6">
        <v>4.0705341200000003E-4</v>
      </c>
      <c r="G329" s="6">
        <v>4.4775875320000007E-4</v>
      </c>
      <c r="H329" s="6">
        <v>2.6917799900000002E-4</v>
      </c>
      <c r="I329" s="6">
        <v>-2.5906238609999998E-3</v>
      </c>
      <c r="J329" s="6">
        <v>1.6142050040000001E-3</v>
      </c>
      <c r="K329" s="6">
        <v>8.9235253999999997E-5</v>
      </c>
      <c r="L329" s="6">
        <v>7.4245939679999998E-3</v>
      </c>
      <c r="N329" s="2">
        <f t="shared" si="60"/>
        <v>2.0326729857606911E-3</v>
      </c>
      <c r="O329" s="2">
        <f t="shared" si="61"/>
        <v>7.5319513533846094E-4</v>
      </c>
      <c r="P329" s="2">
        <f t="shared" si="62"/>
        <v>5.6117809220197377E-4</v>
      </c>
      <c r="Q329" s="2">
        <f t="shared" si="63"/>
        <v>7.7721449218071841E-4</v>
      </c>
      <c r="R329" s="2">
        <f t="shared" si="64"/>
        <v>9.6572043317067781E-4</v>
      </c>
      <c r="S329" s="2">
        <f t="shared" si="65"/>
        <v>1.1622127227332076E-3</v>
      </c>
      <c r="T329" s="2">
        <f t="shared" si="66"/>
        <v>1.4392331595567479E-3</v>
      </c>
      <c r="U329" s="2">
        <f t="shared" si="67"/>
        <v>1.5554123092692421E-3</v>
      </c>
      <c r="V329" s="2">
        <f t="shared" si="68"/>
        <v>1.6354413704285343E-3</v>
      </c>
      <c r="W329" s="2">
        <f t="shared" si="69"/>
        <v>1.9887935610820862E-3</v>
      </c>
      <c r="X329" s="2">
        <f t="shared" si="70"/>
        <v>2.0488540814439377E-3</v>
      </c>
      <c r="Y329" s="2">
        <f t="shared" si="71"/>
        <v>2.0326729857606911E-3</v>
      </c>
    </row>
    <row r="330" spans="1:25" x14ac:dyDescent="0.35">
      <c r="A330" s="10">
        <v>41752</v>
      </c>
      <c r="B330" s="6">
        <v>4.8027689320000004E-3</v>
      </c>
      <c r="C330" s="6">
        <v>3.6589095410000001E-3</v>
      </c>
      <c r="D330" s="6">
        <v>1.9605920210000001E-3</v>
      </c>
      <c r="E330" s="6">
        <v>5.6619670900000002E-4</v>
      </c>
      <c r="F330" s="6">
        <v>4.0705341200000003E-4</v>
      </c>
      <c r="G330" s="6">
        <v>4.4775875320000007E-4</v>
      </c>
      <c r="H330" s="6">
        <v>-1.6811863E-3</v>
      </c>
      <c r="I330" s="6">
        <v>-7.8305371710000009E-3</v>
      </c>
      <c r="J330" s="6">
        <v>-1.2087026591000001E-2</v>
      </c>
      <c r="K330" s="6">
        <v>7.8073880200000005E-4</v>
      </c>
      <c r="L330" s="6">
        <v>-5.0667894979999992E-3</v>
      </c>
      <c r="N330" s="2">
        <f t="shared" si="60"/>
        <v>-4.9324618096932798E-4</v>
      </c>
      <c r="O330" s="2">
        <f t="shared" si="61"/>
        <v>-6.1842249612029511E-4</v>
      </c>
      <c r="P330" s="2">
        <f t="shared" si="62"/>
        <v>3.5238821653601045E-4</v>
      </c>
      <c r="Q330" s="2">
        <f t="shared" si="63"/>
        <v>2.7203441842749208E-4</v>
      </c>
      <c r="R330" s="2">
        <f t="shared" si="64"/>
        <v>3.3618641772749825E-4</v>
      </c>
      <c r="S330" s="2">
        <f t="shared" si="65"/>
        <v>4.161076371680608E-4</v>
      </c>
      <c r="T330" s="2">
        <f t="shared" si="66"/>
        <v>-4.0042398300069572E-4</v>
      </c>
      <c r="U330" s="2">
        <f t="shared" si="67"/>
        <v>-7.0852451393583604E-4</v>
      </c>
      <c r="V330" s="2">
        <f t="shared" si="68"/>
        <v>-9.7302928153829423E-4</v>
      </c>
      <c r="W330" s="2">
        <f t="shared" si="69"/>
        <v>-7.0351188567314743E-4</v>
      </c>
      <c r="X330" s="2">
        <f t="shared" si="70"/>
        <v>-6.0311144510366717E-4</v>
      </c>
      <c r="Y330" s="2">
        <f t="shared" si="71"/>
        <v>-4.9324618096932798E-4</v>
      </c>
    </row>
    <row r="331" spans="1:25" x14ac:dyDescent="0.35">
      <c r="A331" s="10">
        <v>41753</v>
      </c>
      <c r="B331" s="6">
        <v>1.7105839110000002E-3</v>
      </c>
      <c r="C331" s="6">
        <v>1.2358504870000001E-3</v>
      </c>
      <c r="D331" s="6">
        <v>5.2900241499999996E-4</v>
      </c>
      <c r="E331" s="6">
        <v>3.82134395E-4</v>
      </c>
      <c r="F331" s="6">
        <v>4.0705341200000003E-4</v>
      </c>
      <c r="G331" s="6">
        <v>4.4775875320000007E-4</v>
      </c>
      <c r="H331" s="6">
        <v>3.1469820900000001E-4</v>
      </c>
      <c r="I331" s="6">
        <v>4.8090907329999995E-3</v>
      </c>
      <c r="J331" s="6">
        <v>0</v>
      </c>
      <c r="K331" s="6">
        <v>8.6185760000000004E-4</v>
      </c>
      <c r="L331" s="6">
        <v>9.2592592599999995E-4</v>
      </c>
      <c r="N331" s="2">
        <f t="shared" si="60"/>
        <v>2.1286692946112032E-3</v>
      </c>
      <c r="O331" s="2">
        <f t="shared" si="61"/>
        <v>1.5878543968195248E-3</v>
      </c>
      <c r="P331" s="2">
        <f t="shared" si="62"/>
        <v>4.7119548337847575E-4</v>
      </c>
      <c r="Q331" s="2">
        <f t="shared" si="63"/>
        <v>5.7345974675335849E-4</v>
      </c>
      <c r="R331" s="2">
        <f t="shared" si="64"/>
        <v>6.8159693783250059E-4</v>
      </c>
      <c r="S331" s="2">
        <f t="shared" si="65"/>
        <v>7.8862802638569938E-4</v>
      </c>
      <c r="T331" s="2">
        <f t="shared" si="66"/>
        <v>1.1736870452133778E-3</v>
      </c>
      <c r="U331" s="2">
        <f t="shared" si="67"/>
        <v>1.504311757409141E-3</v>
      </c>
      <c r="V331" s="2">
        <f t="shared" si="68"/>
        <v>1.7662162091425558E-3</v>
      </c>
      <c r="W331" s="2">
        <f t="shared" si="69"/>
        <v>1.9833068697451971E-3</v>
      </c>
      <c r="X331" s="2">
        <f t="shared" si="70"/>
        <v>2.0383845375583727E-3</v>
      </c>
      <c r="Y331" s="2">
        <f t="shared" si="71"/>
        <v>2.1286692946112032E-3</v>
      </c>
    </row>
    <row r="332" spans="1:25" x14ac:dyDescent="0.35">
      <c r="A332" s="10">
        <v>41754</v>
      </c>
      <c r="B332" s="6">
        <v>1.689883944E-3</v>
      </c>
      <c r="C332" s="6">
        <v>1.2774973240000001E-3</v>
      </c>
      <c r="D332" s="6">
        <v>6.6275440599999999E-4</v>
      </c>
      <c r="E332" s="6">
        <v>3.7347491599999997E-4</v>
      </c>
      <c r="F332" s="6">
        <v>4.0705341200000003E-4</v>
      </c>
      <c r="G332" s="6">
        <v>4.4775875320000007E-4</v>
      </c>
      <c r="H332" s="6">
        <v>1.1837172370000001E-3</v>
      </c>
      <c r="I332" s="6">
        <v>-8.0668506470000009E-3</v>
      </c>
      <c r="J332" s="6">
        <v>-1.2234910276999999E-2</v>
      </c>
      <c r="K332" s="6">
        <v>2.5981931399999999E-4</v>
      </c>
      <c r="L332" s="6">
        <v>-3.2377428310000002E-3</v>
      </c>
      <c r="N332" s="2">
        <f t="shared" si="60"/>
        <v>-1.8491503096136285E-3</v>
      </c>
      <c r="O332" s="2">
        <f t="shared" si="61"/>
        <v>-1.5616272431597956E-3</v>
      </c>
      <c r="P332" s="2">
        <f t="shared" si="62"/>
        <v>2.9503342023777046E-4</v>
      </c>
      <c r="Q332" s="2">
        <f t="shared" si="63"/>
        <v>1.112122847230789E-4</v>
      </c>
      <c r="R332" s="2">
        <f t="shared" si="64"/>
        <v>-1.0190228874856527E-4</v>
      </c>
      <c r="S332" s="2">
        <f t="shared" si="65"/>
        <v>-3.1824147843773683E-4</v>
      </c>
      <c r="T332" s="2">
        <f t="shared" si="66"/>
        <v>-1.2841701084557696E-3</v>
      </c>
      <c r="U332" s="2">
        <f t="shared" si="67"/>
        <v>-1.6806501022592433E-3</v>
      </c>
      <c r="V332" s="2">
        <f t="shared" si="68"/>
        <v>-2.0073960340832486E-3</v>
      </c>
      <c r="W332" s="2">
        <f t="shared" si="69"/>
        <v>-1.9752424498976255E-3</v>
      </c>
      <c r="X332" s="2">
        <f t="shared" si="70"/>
        <v>-1.9274391213114535E-3</v>
      </c>
      <c r="Y332" s="2">
        <f t="shared" si="71"/>
        <v>-1.8491503096136285E-3</v>
      </c>
    </row>
    <row r="333" spans="1:25" x14ac:dyDescent="0.35">
      <c r="A333" s="10">
        <v>41757</v>
      </c>
      <c r="B333" s="6">
        <v>-2.560693485E-3</v>
      </c>
      <c r="C333" s="6">
        <v>-1.4444587400000001E-3</v>
      </c>
      <c r="D333" s="6">
        <v>2.2121562899999998E-4</v>
      </c>
      <c r="E333" s="6">
        <v>4.1012608899999999E-4</v>
      </c>
      <c r="F333" s="6">
        <v>4.0705341200000003E-4</v>
      </c>
      <c r="G333" s="6">
        <v>4.4775875320000007E-4</v>
      </c>
      <c r="H333" s="6">
        <v>-3.3978142099999999E-4</v>
      </c>
      <c r="I333" s="6">
        <v>-3.11290103E-4</v>
      </c>
      <c r="J333" s="6">
        <v>-8.2576383200000001E-4</v>
      </c>
      <c r="K333" s="6">
        <v>1.6178828E-3</v>
      </c>
      <c r="L333" s="6">
        <v>-4.6403712299999999E-4</v>
      </c>
      <c r="N333" s="2">
        <f t="shared" si="60"/>
        <v>-1.5118010722689774E-3</v>
      </c>
      <c r="O333" s="2">
        <f t="shared" si="61"/>
        <v>-6.9806525917897905E-4</v>
      </c>
      <c r="P333" s="2">
        <f t="shared" si="62"/>
        <v>2.1456508790751417E-4</v>
      </c>
      <c r="Q333" s="2">
        <f t="shared" si="63"/>
        <v>4.6460426786654898E-5</v>
      </c>
      <c r="R333" s="2">
        <f t="shared" si="64"/>
        <v>-8.8239980166054556E-5</v>
      </c>
      <c r="S333" s="2">
        <f t="shared" si="65"/>
        <v>-2.1316780588214056E-4</v>
      </c>
      <c r="T333" s="2">
        <f t="shared" si="66"/>
        <v>-5.5881352519418764E-4</v>
      </c>
      <c r="U333" s="2">
        <f t="shared" si="67"/>
        <v>-8.12979443761505E-4</v>
      </c>
      <c r="V333" s="2">
        <f t="shared" si="68"/>
        <v>-1.0045982345029403E-3</v>
      </c>
      <c r="W333" s="2">
        <f t="shared" si="69"/>
        <v>-1.3957402394655118E-3</v>
      </c>
      <c r="X333" s="2">
        <f t="shared" si="70"/>
        <v>-1.4731535250084402E-3</v>
      </c>
      <c r="Y333" s="2">
        <f t="shared" si="71"/>
        <v>-1.5118010722689774E-3</v>
      </c>
    </row>
    <row r="334" spans="1:25" x14ac:dyDescent="0.35">
      <c r="A334" s="10">
        <v>41758</v>
      </c>
      <c r="B334" s="6">
        <v>1.709592983E-3</v>
      </c>
      <c r="C334" s="6">
        <v>1.288673748E-3</v>
      </c>
      <c r="D334" s="6">
        <v>6.6231429400000002E-4</v>
      </c>
      <c r="E334" s="6">
        <v>3.77956022E-4</v>
      </c>
      <c r="F334" s="6">
        <v>4.0705341200000003E-4</v>
      </c>
      <c r="G334" s="6">
        <v>4.4775875320000007E-4</v>
      </c>
      <c r="H334" s="6">
        <v>9.2714845200000007E-4</v>
      </c>
      <c r="I334" s="6">
        <v>8.8550687969999996E-3</v>
      </c>
      <c r="J334" s="6">
        <v>8.2644628099999996E-3</v>
      </c>
      <c r="K334" s="6">
        <v>-7.6317778299999999E-4</v>
      </c>
      <c r="L334" s="6">
        <v>6.4995357470000008E-3</v>
      </c>
      <c r="N334" s="2">
        <f t="shared" si="60"/>
        <v>4.3599033827398876E-3</v>
      </c>
      <c r="O334" s="2">
        <f t="shared" si="61"/>
        <v>3.279139915162604E-3</v>
      </c>
      <c r="P334" s="2">
        <f t="shared" si="62"/>
        <v>8.0116720454507162E-4</v>
      </c>
      <c r="Q334" s="2">
        <f t="shared" si="63"/>
        <v>1.2645797003775468E-3</v>
      </c>
      <c r="R334" s="2">
        <f t="shared" si="64"/>
        <v>1.6888948943772821E-3</v>
      </c>
      <c r="S334" s="2">
        <f t="shared" si="65"/>
        <v>2.0989519256247582E-3</v>
      </c>
      <c r="T334" s="2">
        <f t="shared" si="66"/>
        <v>3.0907056000759716E-3</v>
      </c>
      <c r="U334" s="2">
        <f t="shared" si="67"/>
        <v>3.6253939194945996E-3</v>
      </c>
      <c r="V334" s="2">
        <f t="shared" si="68"/>
        <v>4.053425798526228E-3</v>
      </c>
      <c r="W334" s="2">
        <f t="shared" si="69"/>
        <v>4.301158385645527E-3</v>
      </c>
      <c r="X334" s="2">
        <f t="shared" si="70"/>
        <v>4.3338057863050944E-3</v>
      </c>
      <c r="Y334" s="2">
        <f t="shared" si="71"/>
        <v>4.3599033827398876E-3</v>
      </c>
    </row>
    <row r="335" spans="1:25" x14ac:dyDescent="0.35">
      <c r="A335" s="10">
        <v>41759</v>
      </c>
      <c r="B335" s="6">
        <v>4.5837053230000004E-3</v>
      </c>
      <c r="C335" s="6">
        <v>3.1540473140000001E-3</v>
      </c>
      <c r="D335" s="6">
        <v>1.0243819580000001E-3</v>
      </c>
      <c r="E335" s="6">
        <v>4.6990050200000004E-4</v>
      </c>
      <c r="F335" s="6">
        <v>4.0705341200000003E-4</v>
      </c>
      <c r="G335" s="6">
        <v>4.4775875320000007E-4</v>
      </c>
      <c r="H335" s="6">
        <v>2.3645476399999999E-4</v>
      </c>
      <c r="I335" s="6">
        <v>-4.0896639530000004E-3</v>
      </c>
      <c r="J335" s="6">
        <v>4.0983606560000005E-3</v>
      </c>
      <c r="K335" s="6">
        <v>1.6090880099999998E-3</v>
      </c>
      <c r="L335" s="6">
        <v>3.2287822880000001E-3</v>
      </c>
      <c r="N335" s="2">
        <f t="shared" si="60"/>
        <v>2.3318375860056587E-3</v>
      </c>
      <c r="O335" s="2">
        <f t="shared" si="61"/>
        <v>1.3173931456962294E-3</v>
      </c>
      <c r="P335" s="2">
        <f t="shared" si="62"/>
        <v>7.3275658722213918E-4</v>
      </c>
      <c r="Q335" s="2">
        <f t="shared" si="63"/>
        <v>1.0532665053794091E-3</v>
      </c>
      <c r="R335" s="2">
        <f t="shared" si="64"/>
        <v>1.3868948498133439E-3</v>
      </c>
      <c r="S335" s="2">
        <f t="shared" si="65"/>
        <v>1.7148555373436391E-3</v>
      </c>
      <c r="T335" s="2">
        <f t="shared" si="66"/>
        <v>1.9055361633196774E-3</v>
      </c>
      <c r="U335" s="2">
        <f t="shared" si="67"/>
        <v>1.9123635359024325E-3</v>
      </c>
      <c r="V335" s="2">
        <f t="shared" si="68"/>
        <v>1.8994408082518332E-3</v>
      </c>
      <c r="W335" s="2">
        <f t="shared" si="69"/>
        <v>2.3269534412278304E-3</v>
      </c>
      <c r="X335" s="2">
        <f t="shared" si="70"/>
        <v>2.3929230707322941E-3</v>
      </c>
      <c r="Y335" s="2">
        <f t="shared" si="71"/>
        <v>2.3318375860056587E-3</v>
      </c>
    </row>
    <row r="336" spans="1:25" x14ac:dyDescent="0.35">
      <c r="A336" s="10">
        <v>41761</v>
      </c>
      <c r="B336" s="6">
        <v>9.5639687969999998E-3</v>
      </c>
      <c r="C336" s="6">
        <v>6.2114915759999998E-3</v>
      </c>
      <c r="D336" s="6">
        <v>1.199773735E-3</v>
      </c>
      <c r="E336" s="6">
        <v>4.6252107999999998E-4</v>
      </c>
      <c r="F336" s="6">
        <v>4.0705341200000003E-4</v>
      </c>
      <c r="G336" s="6">
        <v>4.4775875320000007E-4</v>
      </c>
      <c r="H336" s="6">
        <v>-2.4922853999999999E-5</v>
      </c>
      <c r="I336" s="6">
        <v>2.6227094874999999E-2</v>
      </c>
      <c r="J336" s="6">
        <v>1.7142857143000002E-2</v>
      </c>
      <c r="K336" s="6">
        <v>6.1891083539999999E-3</v>
      </c>
      <c r="L336" s="6">
        <v>-7.8160919539999995E-3</v>
      </c>
      <c r="N336" s="2">
        <f t="shared" si="60"/>
        <v>9.652149634644322E-3</v>
      </c>
      <c r="O336" s="2">
        <f t="shared" si="61"/>
        <v>7.3907218656592078E-3</v>
      </c>
      <c r="P336" s="2">
        <f t="shared" si="62"/>
        <v>5.9089420130771834E-4</v>
      </c>
      <c r="Q336" s="2">
        <f t="shared" si="63"/>
        <v>7.0934468008186137E-4</v>
      </c>
      <c r="R336" s="2">
        <f t="shared" si="64"/>
        <v>9.1577657081392313E-4</v>
      </c>
      <c r="S336" s="2">
        <f t="shared" si="65"/>
        <v>1.1157687359127592E-3</v>
      </c>
      <c r="T336" s="2">
        <f t="shared" si="66"/>
        <v>3.95942919297657E-3</v>
      </c>
      <c r="U336" s="2">
        <f t="shared" si="67"/>
        <v>6.0104859060380496E-3</v>
      </c>
      <c r="V336" s="2">
        <f t="shared" si="68"/>
        <v>7.6298491445702318E-3</v>
      </c>
      <c r="W336" s="2">
        <f t="shared" si="69"/>
        <v>9.1006072949442757E-3</v>
      </c>
      <c r="X336" s="2">
        <f t="shared" si="70"/>
        <v>9.3799554362978283E-3</v>
      </c>
      <c r="Y336" s="2">
        <f t="shared" si="71"/>
        <v>9.652149634644322E-3</v>
      </c>
    </row>
    <row r="337" spans="1:25" x14ac:dyDescent="0.35">
      <c r="A337" s="10">
        <v>41764</v>
      </c>
      <c r="B337" s="6">
        <v>-1.2541260200000001E-3</v>
      </c>
      <c r="C337" s="6">
        <v>-9.2302362700000002E-4</v>
      </c>
      <c r="D337" s="6">
        <v>-4.2391384300000004E-4</v>
      </c>
      <c r="E337" s="6">
        <v>3.5576500300000001E-4</v>
      </c>
      <c r="F337" s="6">
        <v>4.0705341200000003E-4</v>
      </c>
      <c r="G337" s="6">
        <v>4.4775875320000007E-4</v>
      </c>
      <c r="H337" s="6">
        <v>1.6612620029999999E-3</v>
      </c>
      <c r="I337" s="6">
        <v>8.7957719889999991E-3</v>
      </c>
      <c r="J337" s="6">
        <v>1.6051364370000001E-3</v>
      </c>
      <c r="K337" s="6">
        <v>-1.0742244980000001E-3</v>
      </c>
      <c r="L337" s="6">
        <v>1.1584800741E-2</v>
      </c>
      <c r="N337" s="2">
        <f t="shared" si="60"/>
        <v>3.5763424554238858E-3</v>
      </c>
      <c r="O337" s="2">
        <f t="shared" si="61"/>
        <v>2.470817830704285E-3</v>
      </c>
      <c r="P337" s="2">
        <f t="shared" si="62"/>
        <v>8.1068775578307137E-4</v>
      </c>
      <c r="Q337" s="2">
        <f t="shared" si="63"/>
        <v>1.273279103574159E-3</v>
      </c>
      <c r="R337" s="2">
        <f t="shared" si="64"/>
        <v>1.6234627033135797E-3</v>
      </c>
      <c r="S337" s="2">
        <f t="shared" si="65"/>
        <v>1.9626105924871787E-3</v>
      </c>
      <c r="T337" s="2">
        <f t="shared" si="66"/>
        <v>2.6755405348024902E-3</v>
      </c>
      <c r="U337" s="2">
        <f t="shared" si="67"/>
        <v>3.1148213535382445E-3</v>
      </c>
      <c r="V337" s="2">
        <f t="shared" si="68"/>
        <v>3.4752492218939465E-3</v>
      </c>
      <c r="W337" s="2">
        <f t="shared" si="69"/>
        <v>3.4763884772250828E-3</v>
      </c>
      <c r="X337" s="2">
        <f t="shared" si="70"/>
        <v>3.4844341036552751E-3</v>
      </c>
      <c r="Y337" s="2">
        <f t="shared" si="71"/>
        <v>3.5763424554238858E-3</v>
      </c>
    </row>
    <row r="338" spans="1:25" x14ac:dyDescent="0.35">
      <c r="A338" s="10">
        <v>41765</v>
      </c>
      <c r="B338" s="6">
        <v>1.2007281411E-2</v>
      </c>
      <c r="C338" s="6">
        <v>7.6314073569999996E-3</v>
      </c>
      <c r="D338" s="6">
        <v>1.0406126290000001E-3</v>
      </c>
      <c r="E338" s="6">
        <v>4.9796702900000009E-4</v>
      </c>
      <c r="F338" s="6">
        <v>4.0705341200000003E-4</v>
      </c>
      <c r="G338" s="6">
        <v>4.4775875320000007E-4</v>
      </c>
      <c r="H338" s="6">
        <v>-1.920490423E-3</v>
      </c>
      <c r="I338" s="6">
        <v>6.2305878830000005E-3</v>
      </c>
      <c r="J338" s="6">
        <v>-2.4038461540000001E-3</v>
      </c>
      <c r="K338" s="6">
        <v>-4.1247440400000003E-4</v>
      </c>
      <c r="L338" s="6">
        <v>-1.5574896930999999E-2</v>
      </c>
      <c r="N338" s="2">
        <f t="shared" si="60"/>
        <v>4.4586054383716611E-3</v>
      </c>
      <c r="O338" s="2">
        <f t="shared" si="61"/>
        <v>2.723607601833951E-3</v>
      </c>
      <c r="P338" s="2">
        <f t="shared" si="62"/>
        <v>-7.9989738613990211E-6</v>
      </c>
      <c r="Q338" s="2">
        <f t="shared" si="63"/>
        <v>-4.4498245330430481E-4</v>
      </c>
      <c r="R338" s="2">
        <f t="shared" si="64"/>
        <v>-6.819649305909285E-4</v>
      </c>
      <c r="S338" s="2">
        <f t="shared" si="65"/>
        <v>-8.9320770955584965E-4</v>
      </c>
      <c r="T338" s="2">
        <f t="shared" si="66"/>
        <v>1.5301132393865952E-4</v>
      </c>
      <c r="U338" s="2">
        <f t="shared" si="67"/>
        <v>1.3251753511685257E-3</v>
      </c>
      <c r="V338" s="2">
        <f t="shared" si="68"/>
        <v>2.2184881592024384E-3</v>
      </c>
      <c r="W338" s="2">
        <f t="shared" si="69"/>
        <v>3.8001892796308066E-3</v>
      </c>
      <c r="X338" s="2">
        <f t="shared" si="70"/>
        <v>4.1506566526327612E-3</v>
      </c>
      <c r="Y338" s="2">
        <f t="shared" si="71"/>
        <v>4.4586054383716611E-3</v>
      </c>
    </row>
    <row r="339" spans="1:25" x14ac:dyDescent="0.35">
      <c r="A339" s="10">
        <v>41766</v>
      </c>
      <c r="B339" s="6">
        <v>5.6951973879999993E-3</v>
      </c>
      <c r="C339" s="6">
        <v>3.8304946259999999E-3</v>
      </c>
      <c r="D339" s="6">
        <v>9.9117341200000001E-4</v>
      </c>
      <c r="E339" s="6">
        <v>3.6595134799999996E-4</v>
      </c>
      <c r="F339" s="6">
        <v>4.0705341200000003E-4</v>
      </c>
      <c r="G339" s="6">
        <v>4.4775875320000007E-4</v>
      </c>
      <c r="H339" s="6">
        <v>5.2643864199999999E-4</v>
      </c>
      <c r="I339" s="6">
        <v>5.0763309099999994E-3</v>
      </c>
      <c r="J339" s="6">
        <v>7.2289156629999993E-3</v>
      </c>
      <c r="K339" s="6">
        <v>-1.105298062E-3</v>
      </c>
      <c r="L339" s="6">
        <v>-1.8613308519999999E-3</v>
      </c>
      <c r="N339" s="2">
        <f t="shared" si="60"/>
        <v>3.9420695644482497E-3</v>
      </c>
      <c r="O339" s="2">
        <f t="shared" si="61"/>
        <v>2.7998232986218541E-3</v>
      </c>
      <c r="P339" s="2">
        <f t="shared" si="62"/>
        <v>5.4163527895513845E-4</v>
      </c>
      <c r="Q339" s="2">
        <f t="shared" si="63"/>
        <v>7.1728334840539187E-4</v>
      </c>
      <c r="R339" s="2">
        <f t="shared" si="64"/>
        <v>9.1089990279151684E-4</v>
      </c>
      <c r="S339" s="2">
        <f t="shared" si="65"/>
        <v>1.0951675132725288E-3</v>
      </c>
      <c r="T339" s="2">
        <f t="shared" si="66"/>
        <v>1.9993256038786642E-3</v>
      </c>
      <c r="U339" s="2">
        <f t="shared" si="67"/>
        <v>2.6044416682060065E-3</v>
      </c>
      <c r="V339" s="2">
        <f t="shared" si="68"/>
        <v>3.0705454645268615E-3</v>
      </c>
      <c r="W339" s="2">
        <f t="shared" si="69"/>
        <v>3.7728254664233189E-3</v>
      </c>
      <c r="X339" s="2">
        <f t="shared" si="70"/>
        <v>3.8965009207733627E-3</v>
      </c>
      <c r="Y339" s="2">
        <f t="shared" si="71"/>
        <v>3.9420695644482497E-3</v>
      </c>
    </row>
    <row r="340" spans="1:25" x14ac:dyDescent="0.35">
      <c r="A340" s="10">
        <v>41767</v>
      </c>
      <c r="B340" s="6">
        <v>-4.4706935609999995E-3</v>
      </c>
      <c r="C340" s="6">
        <v>-2.8784284009999998E-3</v>
      </c>
      <c r="D340" s="6">
        <v>-4.4254513199999999E-4</v>
      </c>
      <c r="E340" s="6">
        <v>2.50534464E-4</v>
      </c>
      <c r="F340" s="6">
        <v>4.0705341200000003E-4</v>
      </c>
      <c r="G340" s="6">
        <v>4.4775875320000007E-4</v>
      </c>
      <c r="H340" s="6">
        <v>-6.3646740199999996E-4</v>
      </c>
      <c r="I340" s="6">
        <v>-1.1655442907E-2</v>
      </c>
      <c r="J340" s="6">
        <v>1.5948963320000001E-3</v>
      </c>
      <c r="K340" s="6">
        <v>1.829448215E-3</v>
      </c>
      <c r="L340" s="6">
        <v>-2.331002331E-3</v>
      </c>
      <c r="N340" s="2">
        <f t="shared" si="60"/>
        <v>-5.257210504351701E-3</v>
      </c>
      <c r="O340" s="2">
        <f t="shared" si="61"/>
        <v>-3.5033922083066217E-3</v>
      </c>
      <c r="P340" s="2">
        <f t="shared" si="62"/>
        <v>-1.6142612755318332E-4</v>
      </c>
      <c r="Q340" s="2">
        <f t="shared" si="63"/>
        <v>-5.8055272610515562E-4</v>
      </c>
      <c r="R340" s="2">
        <f t="shared" si="64"/>
        <v>-9.6320786419819098E-4</v>
      </c>
      <c r="S340" s="2">
        <f t="shared" si="65"/>
        <v>-1.3297040957686774E-3</v>
      </c>
      <c r="T340" s="2">
        <f t="shared" si="66"/>
        <v>-2.4412717773798541E-3</v>
      </c>
      <c r="U340" s="2">
        <f t="shared" si="67"/>
        <v>-3.3832932925863309E-3</v>
      </c>
      <c r="V340" s="2">
        <f t="shared" si="68"/>
        <v>-4.1260228036271301E-3</v>
      </c>
      <c r="W340" s="2">
        <f t="shared" si="69"/>
        <v>-4.8245823938854356E-3</v>
      </c>
      <c r="X340" s="2">
        <f t="shared" si="70"/>
        <v>-4.9966859599570295E-3</v>
      </c>
      <c r="Y340" s="2">
        <f t="shared" si="71"/>
        <v>-5.257210504351701E-3</v>
      </c>
    </row>
    <row r="341" spans="1:25" x14ac:dyDescent="0.35">
      <c r="A341" s="10">
        <v>41768</v>
      </c>
      <c r="B341" s="6">
        <v>-2.5532156600000001E-3</v>
      </c>
      <c r="C341" s="6">
        <v>-1.933753026E-3</v>
      </c>
      <c r="D341" s="6">
        <v>-9.8990452400000008E-4</v>
      </c>
      <c r="E341" s="6">
        <v>6.0994100799999999E-4</v>
      </c>
      <c r="F341" s="6">
        <v>4.0705341200000003E-4</v>
      </c>
      <c r="G341" s="6">
        <v>4.4775875320000007E-4</v>
      </c>
      <c r="H341" s="6">
        <v>3.6746470800000001E-4</v>
      </c>
      <c r="I341" s="6">
        <v>-6.0274793159999993E-3</v>
      </c>
      <c r="J341" s="6">
        <v>-5.5732484080000004E-3</v>
      </c>
      <c r="K341" s="6">
        <v>1.17813384E-4</v>
      </c>
      <c r="L341" s="6">
        <v>1.8691588789999998E-3</v>
      </c>
      <c r="N341" s="2">
        <f t="shared" si="60"/>
        <v>-2.451772039046837E-3</v>
      </c>
      <c r="O341" s="2">
        <f t="shared" si="61"/>
        <v>-1.9817446137200562E-3</v>
      </c>
      <c r="P341" s="2">
        <f t="shared" si="62"/>
        <v>2.8641858826280179E-4</v>
      </c>
      <c r="Q341" s="2">
        <f t="shared" si="63"/>
        <v>-3.560085807647096E-5</v>
      </c>
      <c r="R341" s="2">
        <f t="shared" si="64"/>
        <v>-3.7516845304867035E-4</v>
      </c>
      <c r="S341" s="2">
        <f t="shared" si="65"/>
        <v>-6.9517603931214548E-4</v>
      </c>
      <c r="T341" s="2">
        <f t="shared" si="66"/>
        <v>-1.3715209259187869E-3</v>
      </c>
      <c r="U341" s="2">
        <f t="shared" si="67"/>
        <v>-1.7747655943410575E-3</v>
      </c>
      <c r="V341" s="2">
        <f t="shared" si="68"/>
        <v>-2.0935416232334952E-3</v>
      </c>
      <c r="W341" s="2">
        <f t="shared" si="69"/>
        <v>-2.3732204918085484E-3</v>
      </c>
      <c r="X341" s="2">
        <f t="shared" si="70"/>
        <v>-2.4194592271336661E-3</v>
      </c>
      <c r="Y341" s="2">
        <f t="shared" si="71"/>
        <v>-2.451772039046837E-3</v>
      </c>
    </row>
    <row r="342" spans="1:25" x14ac:dyDescent="0.35">
      <c r="A342" s="10">
        <v>41771</v>
      </c>
      <c r="B342" s="6">
        <v>-3.9732195310000001E-3</v>
      </c>
      <c r="C342" s="6">
        <v>-2.4043521190000002E-3</v>
      </c>
      <c r="D342" s="6">
        <v>-1.7676084999999997E-5</v>
      </c>
      <c r="E342" s="6">
        <v>3.0577350000000002E-4</v>
      </c>
      <c r="F342" s="6">
        <v>4.0705341200000003E-4</v>
      </c>
      <c r="G342" s="6">
        <v>4.4775875320000007E-4</v>
      </c>
      <c r="H342" s="6">
        <v>1.2643971409999999E-3</v>
      </c>
      <c r="I342" s="6">
        <v>1.7928436911E-2</v>
      </c>
      <c r="J342" s="6">
        <v>5.6044835870000002E-3</v>
      </c>
      <c r="K342" s="6">
        <v>-3.4603604700000001E-4</v>
      </c>
      <c r="L342" s="6">
        <v>8.3955223879999992E-3</v>
      </c>
      <c r="N342" s="2">
        <f t="shared" si="60"/>
        <v>3.6069427444474743E-3</v>
      </c>
      <c r="O342" s="2">
        <f t="shared" si="61"/>
        <v>3.3185023750103683E-3</v>
      </c>
      <c r="P342" s="2">
        <f t="shared" si="62"/>
        <v>6.608437809604024E-4</v>
      </c>
      <c r="Q342" s="2">
        <f t="shared" si="63"/>
        <v>1.0204998658404083E-3</v>
      </c>
      <c r="R342" s="2">
        <f t="shared" si="64"/>
        <v>1.3011871312160952E-3</v>
      </c>
      <c r="S342" s="2">
        <f t="shared" si="65"/>
        <v>1.5692785503146729E-3</v>
      </c>
      <c r="T342" s="2">
        <f t="shared" si="66"/>
        <v>2.6443665667316863E-3</v>
      </c>
      <c r="U342" s="2">
        <f t="shared" si="67"/>
        <v>3.3100238874856523E-3</v>
      </c>
      <c r="V342" s="2">
        <f t="shared" si="68"/>
        <v>3.8702201232495787E-3</v>
      </c>
      <c r="W342" s="2">
        <f t="shared" si="69"/>
        <v>3.5485999370285801E-3</v>
      </c>
      <c r="X342" s="2">
        <f t="shared" si="70"/>
        <v>3.4908724194234074E-3</v>
      </c>
      <c r="Y342" s="2">
        <f t="shared" si="71"/>
        <v>3.6069427444474743E-3</v>
      </c>
    </row>
    <row r="343" spans="1:25" x14ac:dyDescent="0.35">
      <c r="A343" s="10">
        <v>41772</v>
      </c>
      <c r="B343" s="6">
        <v>2.0603415700000001E-3</v>
      </c>
      <c r="C343" s="6">
        <v>1.5665190689999999E-3</v>
      </c>
      <c r="D343" s="6">
        <v>8.1825214399999997E-4</v>
      </c>
      <c r="E343" s="6">
        <v>4.41279892E-4</v>
      </c>
      <c r="F343" s="6">
        <v>4.0705341200000003E-4</v>
      </c>
      <c r="G343" s="6">
        <v>4.4775875320000007E-4</v>
      </c>
      <c r="H343" s="6">
        <v>3.7073901E-5</v>
      </c>
      <c r="I343" s="6">
        <v>-2.6826019389999999E-3</v>
      </c>
      <c r="J343" s="6">
        <v>7.9617834400000007E-4</v>
      </c>
      <c r="K343" s="6">
        <v>-2.2095053000000003E-5</v>
      </c>
      <c r="L343" s="6">
        <v>1.3876040700000001E-3</v>
      </c>
      <c r="N343" s="2">
        <f t="shared" si="60"/>
        <v>8.283746469355314E-4</v>
      </c>
      <c r="O343" s="2">
        <f t="shared" si="61"/>
        <v>5.1229465259458595E-4</v>
      </c>
      <c r="P343" s="2">
        <f t="shared" si="62"/>
        <v>5.2099545836512234E-4</v>
      </c>
      <c r="Q343" s="2">
        <f t="shared" si="63"/>
        <v>6.496868344453286E-4</v>
      </c>
      <c r="R343" s="2">
        <f t="shared" si="64"/>
        <v>8.003217110402384E-4</v>
      </c>
      <c r="S343" s="2">
        <f t="shared" si="65"/>
        <v>9.5069613917670608E-4</v>
      </c>
      <c r="T343" s="2">
        <f t="shared" si="66"/>
        <v>8.8397924951490615E-4</v>
      </c>
      <c r="U343" s="2">
        <f t="shared" si="67"/>
        <v>7.9217929150931848E-4</v>
      </c>
      <c r="V343" s="2">
        <f t="shared" si="68"/>
        <v>7.113054805097151E-4</v>
      </c>
      <c r="W343" s="2">
        <f t="shared" si="69"/>
        <v>8.3909720320032616E-4</v>
      </c>
      <c r="X343" s="2">
        <f t="shared" si="70"/>
        <v>8.5902912778170804E-4</v>
      </c>
      <c r="Y343" s="2">
        <f t="shared" si="71"/>
        <v>8.283746469355314E-4</v>
      </c>
    </row>
    <row r="344" spans="1:25" x14ac:dyDescent="0.35">
      <c r="A344" s="10">
        <v>41773</v>
      </c>
      <c r="B344" s="6">
        <v>9.7955248919999998E-3</v>
      </c>
      <c r="C344" s="6">
        <v>6.7641269270000007E-3</v>
      </c>
      <c r="D344" s="6">
        <v>2.165083318E-3</v>
      </c>
      <c r="E344" s="6">
        <v>5.03723808E-4</v>
      </c>
      <c r="F344" s="6">
        <v>4.0705341200000003E-4</v>
      </c>
      <c r="G344" s="6">
        <v>4.4775875320000007E-4</v>
      </c>
      <c r="H344" s="6">
        <v>-4.1893164700000001E-4</v>
      </c>
      <c r="I344" s="6">
        <v>9.3679856050000003E-3</v>
      </c>
      <c r="J344" s="6">
        <v>-7.9554494800000003E-4</v>
      </c>
      <c r="K344" s="6">
        <v>2.6956560169999998E-3</v>
      </c>
      <c r="L344" s="6">
        <v>-7.3903002310000002E-3</v>
      </c>
      <c r="N344" s="2">
        <f t="shared" si="60"/>
        <v>5.7044900644360628E-3</v>
      </c>
      <c r="O344" s="2">
        <f t="shared" si="61"/>
        <v>4.0373843534621447E-3</v>
      </c>
      <c r="P344" s="2">
        <f t="shared" si="62"/>
        <v>5.9178818008736851E-4</v>
      </c>
      <c r="Q344" s="2">
        <f t="shared" si="63"/>
        <v>7.1607754596653259E-4</v>
      </c>
      <c r="R344" s="2">
        <f t="shared" si="64"/>
        <v>9.466526414373946E-4</v>
      </c>
      <c r="S344" s="2">
        <f t="shared" si="65"/>
        <v>1.1738394843512901E-3</v>
      </c>
      <c r="T344" s="2">
        <f t="shared" si="66"/>
        <v>2.2275466555701584E-3</v>
      </c>
      <c r="U344" s="2">
        <f t="shared" si="67"/>
        <v>3.2406519752151575E-3</v>
      </c>
      <c r="V344" s="2">
        <f t="shared" si="68"/>
        <v>4.0223088295665401E-3</v>
      </c>
      <c r="W344" s="2">
        <f t="shared" si="69"/>
        <v>5.1684880722783115E-3</v>
      </c>
      <c r="X344" s="2">
        <f t="shared" si="70"/>
        <v>5.4297339203755327E-3</v>
      </c>
      <c r="Y344" s="2">
        <f t="shared" si="71"/>
        <v>5.7044900644360628E-3</v>
      </c>
    </row>
    <row r="345" spans="1:25" x14ac:dyDescent="0.35">
      <c r="A345" s="10">
        <v>41774</v>
      </c>
      <c r="B345" s="6">
        <v>-3.6671248010000002E-3</v>
      </c>
      <c r="C345" s="6">
        <v>-2.1297432089999999E-3</v>
      </c>
      <c r="D345" s="6">
        <v>2.2043241099999999E-4</v>
      </c>
      <c r="E345" s="6">
        <v>4.0809575899999998E-4</v>
      </c>
      <c r="F345" s="6">
        <v>4.0705341200000003E-4</v>
      </c>
      <c r="G345" s="6">
        <v>4.4775875320000007E-4</v>
      </c>
      <c r="H345" s="6">
        <v>8.9109110500000001E-4</v>
      </c>
      <c r="I345" s="6">
        <v>-1.0236712489999999E-2</v>
      </c>
      <c r="J345" s="6">
        <v>-1.1942675159E-2</v>
      </c>
      <c r="K345" s="6">
        <v>1.322168356E-3</v>
      </c>
      <c r="L345" s="6">
        <v>-3.2573289900000003E-3</v>
      </c>
      <c r="N345" s="2">
        <f t="shared" si="60"/>
        <v>-5.1213100575579016E-3</v>
      </c>
      <c r="O345" s="2">
        <f t="shared" si="61"/>
        <v>-3.4438849989597959E-3</v>
      </c>
      <c r="P345" s="2">
        <f t="shared" si="62"/>
        <v>1.019365409302888E-4</v>
      </c>
      <c r="Q345" s="2">
        <f t="shared" si="63"/>
        <v>-3.1162105504457311E-4</v>
      </c>
      <c r="R345" s="2">
        <f t="shared" si="64"/>
        <v>-7.5117527693055941E-4</v>
      </c>
      <c r="S345" s="2">
        <f t="shared" si="65"/>
        <v>-1.1862788136163672E-3</v>
      </c>
      <c r="T345" s="2">
        <f t="shared" si="66"/>
        <v>-2.7211963976739978E-3</v>
      </c>
      <c r="U345" s="2">
        <f t="shared" si="67"/>
        <v>-3.6103107158984124E-3</v>
      </c>
      <c r="V345" s="2">
        <f t="shared" si="68"/>
        <v>-4.3108821824873033E-3</v>
      </c>
      <c r="W345" s="2">
        <f t="shared" si="69"/>
        <v>-4.9804526583977693E-3</v>
      </c>
      <c r="X345" s="2">
        <f t="shared" si="70"/>
        <v>-5.0827302869929109E-3</v>
      </c>
      <c r="Y345" s="2">
        <f t="shared" si="71"/>
        <v>-5.1213100575579016E-3</v>
      </c>
    </row>
    <row r="346" spans="1:25" x14ac:dyDescent="0.35">
      <c r="A346" s="10">
        <v>41775</v>
      </c>
      <c r="B346" s="6">
        <v>1.2968790999999999E-5</v>
      </c>
      <c r="C346" s="6">
        <v>2.8312944099999999E-4</v>
      </c>
      <c r="D346" s="6">
        <v>6.7659497000000001E-4</v>
      </c>
      <c r="E346" s="6">
        <v>5.1450761500000002E-4</v>
      </c>
      <c r="F346" s="6">
        <v>4.0705341200000003E-4</v>
      </c>
      <c r="G346" s="6">
        <v>4.4775875320000007E-4</v>
      </c>
      <c r="H346" s="6">
        <v>5.0340219200000001E-4</v>
      </c>
      <c r="I346" s="6">
        <v>2.2282053659999999E-3</v>
      </c>
      <c r="J346" s="6">
        <v>-8.0580177300000003E-4</v>
      </c>
      <c r="K346" s="6">
        <v>-2.0026408450000001E-3</v>
      </c>
      <c r="L346" s="6">
        <v>0</v>
      </c>
      <c r="N346" s="2">
        <f t="shared" si="60"/>
        <v>4.670418805786462E-4</v>
      </c>
      <c r="O346" s="2">
        <f t="shared" si="61"/>
        <v>6.12490380100153E-4</v>
      </c>
      <c r="P346" s="2">
        <f t="shared" si="62"/>
        <v>4.8957583601990826E-4</v>
      </c>
      <c r="Q346" s="2">
        <f t="shared" si="63"/>
        <v>4.7768810920837334E-4</v>
      </c>
      <c r="R346" s="2">
        <f t="shared" si="64"/>
        <v>4.6914437749686456E-4</v>
      </c>
      <c r="S346" s="2">
        <f t="shared" si="65"/>
        <v>4.5987163825317025E-4</v>
      </c>
      <c r="T346" s="2">
        <f t="shared" si="66"/>
        <v>4.508921931339363E-4</v>
      </c>
      <c r="U346" s="2">
        <f t="shared" si="67"/>
        <v>4.8253698759114893E-4</v>
      </c>
      <c r="V346" s="2">
        <f t="shared" si="68"/>
        <v>5.1162358496518903E-4</v>
      </c>
      <c r="W346" s="2">
        <f t="shared" si="69"/>
        <v>4.3956877233382145E-4</v>
      </c>
      <c r="X346" s="2">
        <f t="shared" si="70"/>
        <v>4.3366210816960128E-4</v>
      </c>
      <c r="Y346" s="2">
        <f t="shared" si="71"/>
        <v>4.670418805786462E-4</v>
      </c>
    </row>
    <row r="347" spans="1:25" x14ac:dyDescent="0.35">
      <c r="A347" s="10">
        <v>41778</v>
      </c>
      <c r="B347" s="6">
        <v>3.1581489810000004E-3</v>
      </c>
      <c r="C347" s="6">
        <v>2.1724552590000001E-3</v>
      </c>
      <c r="D347" s="6">
        <v>7.3782931899999999E-4</v>
      </c>
      <c r="E347" s="6">
        <v>4.8012723899999997E-4</v>
      </c>
      <c r="F347" s="6">
        <v>4.0705341200000003E-4</v>
      </c>
      <c r="G347" s="6">
        <v>4.4775875320000007E-4</v>
      </c>
      <c r="H347" s="6">
        <v>9.3925245999999999E-5</v>
      </c>
      <c r="I347" s="6">
        <v>-1.1523853636000001E-2</v>
      </c>
      <c r="J347" s="6">
        <v>-2.419354839E-3</v>
      </c>
      <c r="K347" s="6">
        <v>-2.9401604000000001E-5</v>
      </c>
      <c r="L347" s="6">
        <v>1.4005602240000001E-3</v>
      </c>
      <c r="N347" s="2">
        <f t="shared" si="60"/>
        <v>-5.8988791924198558E-4</v>
      </c>
      <c r="O347" s="2">
        <f t="shared" si="61"/>
        <v>-9.1966694724620246E-4</v>
      </c>
      <c r="P347" s="2">
        <f t="shared" si="62"/>
        <v>5.1987865707628193E-4</v>
      </c>
      <c r="Q347" s="2">
        <f t="shared" si="63"/>
        <v>6.0188294168537029E-4</v>
      </c>
      <c r="R347" s="2">
        <f t="shared" si="64"/>
        <v>7.0156311077662137E-4</v>
      </c>
      <c r="S347" s="2">
        <f t="shared" si="65"/>
        <v>8.0361919484047404E-4</v>
      </c>
      <c r="T347" s="2">
        <f t="shared" si="66"/>
        <v>1.7130764738718937E-4</v>
      </c>
      <c r="U347" s="2">
        <f t="shared" si="67"/>
        <v>-3.0680302402596207E-4</v>
      </c>
      <c r="V347" s="2">
        <f t="shared" si="68"/>
        <v>-7.0691731877227924E-4</v>
      </c>
      <c r="W347" s="2">
        <f t="shared" si="69"/>
        <v>-5.2717425487946046E-4</v>
      </c>
      <c r="X347" s="2">
        <f t="shared" si="70"/>
        <v>-4.9696470181463974E-4</v>
      </c>
      <c r="Y347" s="2">
        <f t="shared" si="71"/>
        <v>-5.8988791924198558E-4</v>
      </c>
    </row>
    <row r="348" spans="1:25" x14ac:dyDescent="0.35">
      <c r="A348" s="10">
        <v>41779</v>
      </c>
      <c r="B348" s="6">
        <v>3.4450265619999998E-3</v>
      </c>
      <c r="C348" s="6">
        <v>1.9615566340000002E-3</v>
      </c>
      <c r="D348" s="6">
        <v>-2.02779087E-4</v>
      </c>
      <c r="E348" s="6">
        <v>4.8631369E-4</v>
      </c>
      <c r="F348" s="6">
        <v>4.0705341200000003E-4</v>
      </c>
      <c r="G348" s="6">
        <v>4.4775875320000007E-4</v>
      </c>
      <c r="H348" s="6">
        <v>-7.5252994999999999E-5</v>
      </c>
      <c r="I348" s="6">
        <v>-1.8499428336E-2</v>
      </c>
      <c r="J348" s="6">
        <v>-8.8924818110000005E-3</v>
      </c>
      <c r="K348" s="6">
        <v>-1.3525135440000001E-3</v>
      </c>
      <c r="L348" s="6">
        <v>-9.3240093199999997E-4</v>
      </c>
      <c r="N348" s="2">
        <f t="shared" si="60"/>
        <v>-2.6315612660015408E-3</v>
      </c>
      <c r="O348" s="2">
        <f t="shared" si="61"/>
        <v>-2.8783304521072021E-3</v>
      </c>
      <c r="P348" s="2">
        <f t="shared" si="62"/>
        <v>2.3577839459609719E-4</v>
      </c>
      <c r="Q348" s="2">
        <f t="shared" si="63"/>
        <v>2.8010140500611252E-6</v>
      </c>
      <c r="R348" s="2">
        <f t="shared" si="64"/>
        <v>-2.0903867546043703E-4</v>
      </c>
      <c r="S348" s="2">
        <f t="shared" si="65"/>
        <v>-4.0394868682222084E-4</v>
      </c>
      <c r="T348" s="2">
        <f t="shared" si="66"/>
        <v>-1.58337218236793E-3</v>
      </c>
      <c r="U348" s="2">
        <f t="shared" si="67"/>
        <v>-2.293835335577768E-3</v>
      </c>
      <c r="V348" s="2">
        <f t="shared" si="68"/>
        <v>-2.8886676002613629E-3</v>
      </c>
      <c r="W348" s="2">
        <f t="shared" si="69"/>
        <v>-2.6153788033197374E-3</v>
      </c>
      <c r="X348" s="2">
        <f t="shared" si="70"/>
        <v>-2.5518625665107695E-3</v>
      </c>
      <c r="Y348" s="2">
        <f t="shared" si="71"/>
        <v>-2.6315612660015408E-3</v>
      </c>
    </row>
    <row r="349" spans="1:25" x14ac:dyDescent="0.35">
      <c r="A349" s="10">
        <v>41780</v>
      </c>
      <c r="B349" s="6">
        <v>1.0498395790999999E-2</v>
      </c>
      <c r="C349" s="6">
        <v>6.9020146149999994E-3</v>
      </c>
      <c r="D349" s="6">
        <v>1.6358634509999999E-3</v>
      </c>
      <c r="E349" s="6">
        <v>5.3245647000000002E-4</v>
      </c>
      <c r="F349" s="6">
        <v>4.0705341200000003E-4</v>
      </c>
      <c r="G349" s="6">
        <v>4.4775875320000007E-4</v>
      </c>
      <c r="H349" s="6">
        <v>3.3675160199999997E-4</v>
      </c>
      <c r="I349" s="6">
        <v>-3.112706718E-3</v>
      </c>
      <c r="J349" s="6">
        <v>8.1566068500000003E-4</v>
      </c>
      <c r="K349" s="6">
        <v>8.9798982799999991E-4</v>
      </c>
      <c r="L349" s="6">
        <v>4.199720019E-3</v>
      </c>
      <c r="N349" s="2">
        <f t="shared" si="60"/>
        <v>5.7406532360793931E-3</v>
      </c>
      <c r="O349" s="2">
        <f t="shared" si="61"/>
        <v>3.1477597352704079E-3</v>
      </c>
      <c r="P349" s="2">
        <f t="shared" si="62"/>
        <v>1.0319834919405196E-3</v>
      </c>
      <c r="Q349" s="2">
        <f t="shared" si="63"/>
        <v>1.6239962467073307E-3</v>
      </c>
      <c r="R349" s="2">
        <f t="shared" si="64"/>
        <v>2.236869366769817E-3</v>
      </c>
      <c r="S349" s="2">
        <f t="shared" si="65"/>
        <v>2.8392292202440508E-3</v>
      </c>
      <c r="T349" s="2">
        <f t="shared" si="66"/>
        <v>3.4686547264733266E-3</v>
      </c>
      <c r="U349" s="2">
        <f t="shared" si="67"/>
        <v>3.9236347862723949E-3</v>
      </c>
      <c r="V349" s="2">
        <f t="shared" si="68"/>
        <v>4.246608073166876E-3</v>
      </c>
      <c r="W349" s="2">
        <f t="shared" si="69"/>
        <v>5.4101701762953279E-3</v>
      </c>
      <c r="X349" s="2">
        <f t="shared" si="70"/>
        <v>5.6494878453240789E-3</v>
      </c>
      <c r="Y349" s="2">
        <f t="shared" si="71"/>
        <v>5.7406532360793931E-3</v>
      </c>
    </row>
    <row r="350" spans="1:25" x14ac:dyDescent="0.35">
      <c r="A350" s="10">
        <v>41781</v>
      </c>
      <c r="B350" s="6">
        <v>4.2994171400000001E-3</v>
      </c>
      <c r="C350" s="6">
        <v>3.2960252000000002E-3</v>
      </c>
      <c r="D350" s="6">
        <v>1.8137664249999999E-3</v>
      </c>
      <c r="E350" s="6">
        <v>5.5841455399999998E-4</v>
      </c>
      <c r="F350" s="6">
        <v>4.0705341200000003E-4</v>
      </c>
      <c r="G350" s="6">
        <v>4.4775875320000007E-4</v>
      </c>
      <c r="H350" s="6">
        <v>1.7747701280000001E-3</v>
      </c>
      <c r="I350" s="6">
        <v>1.1551060284000001E-2</v>
      </c>
      <c r="J350" s="6">
        <v>8.1499592499999999E-3</v>
      </c>
      <c r="K350" s="6">
        <v>-1.4928556200000001E-3</v>
      </c>
      <c r="L350" s="6">
        <v>3.252788104E-3</v>
      </c>
      <c r="N350" s="2">
        <f t="shared" si="60"/>
        <v>5.6666306030793206E-3</v>
      </c>
      <c r="O350" s="2">
        <f t="shared" si="61"/>
        <v>4.451160689884064E-3</v>
      </c>
      <c r="P350" s="2">
        <f t="shared" si="62"/>
        <v>1.0873612512399271E-3</v>
      </c>
      <c r="Q350" s="2">
        <f t="shared" si="63"/>
        <v>1.6083180254759346E-3</v>
      </c>
      <c r="R350" s="2">
        <f t="shared" si="64"/>
        <v>2.0834907198617478E-3</v>
      </c>
      <c r="S350" s="2">
        <f t="shared" si="65"/>
        <v>2.5306030096940227E-3</v>
      </c>
      <c r="T350" s="2">
        <f t="shared" si="66"/>
        <v>3.7035179195562418E-3</v>
      </c>
      <c r="U350" s="2">
        <f t="shared" si="67"/>
        <v>4.4392454647417335E-3</v>
      </c>
      <c r="V350" s="2">
        <f t="shared" si="68"/>
        <v>5.0228085512872599E-3</v>
      </c>
      <c r="W350" s="2">
        <f t="shared" si="69"/>
        <v>5.4885450939213152E-3</v>
      </c>
      <c r="X350" s="2">
        <f t="shared" si="70"/>
        <v>5.5751433138014608E-3</v>
      </c>
      <c r="Y350" s="2">
        <f t="shared" si="71"/>
        <v>5.6666306030793206E-3</v>
      </c>
    </row>
    <row r="351" spans="1:25" x14ac:dyDescent="0.35">
      <c r="A351" s="10">
        <v>41782</v>
      </c>
      <c r="B351" s="6">
        <v>-2.7209426310000001E-3</v>
      </c>
      <c r="C351" s="6">
        <v>-1.509519252E-3</v>
      </c>
      <c r="D351" s="6">
        <v>2.8449355900000002E-4</v>
      </c>
      <c r="E351" s="6">
        <v>4.0462056599999997E-4</v>
      </c>
      <c r="F351" s="6">
        <v>4.0705341200000003E-4</v>
      </c>
      <c r="G351" s="6">
        <v>4.4775875320000007E-4</v>
      </c>
      <c r="H351" s="6">
        <v>7.1735596099999988E-4</v>
      </c>
      <c r="I351" s="6">
        <v>-3.4087035560000003E-3</v>
      </c>
      <c r="J351" s="6">
        <v>8.0840743699999991E-4</v>
      </c>
      <c r="K351" s="6">
        <v>9.5744524000000004E-5</v>
      </c>
      <c r="L351" s="6">
        <v>8.8003705420000005E-3</v>
      </c>
      <c r="N351" s="2">
        <f t="shared" si="60"/>
        <v>-3.6103502503211657E-4</v>
      </c>
      <c r="O351" s="2">
        <f t="shared" si="61"/>
        <v>-1.9795829655465402E-4</v>
      </c>
      <c r="P351" s="2">
        <f t="shared" si="62"/>
        <v>6.6641439740302048E-4</v>
      </c>
      <c r="Q351" s="2">
        <f t="shared" si="63"/>
        <v>9.7465446283974281E-4</v>
      </c>
      <c r="R351" s="2">
        <f t="shared" si="64"/>
        <v>1.2305331108546395E-3</v>
      </c>
      <c r="S351" s="2">
        <f t="shared" si="65"/>
        <v>1.4807167841895195E-3</v>
      </c>
      <c r="T351" s="2">
        <f t="shared" si="66"/>
        <v>1.1092236463984887E-3</v>
      </c>
      <c r="U351" s="2">
        <f t="shared" si="67"/>
        <v>6.6346539957750522E-4</v>
      </c>
      <c r="V351" s="2">
        <f t="shared" si="68"/>
        <v>3.1767239722748763E-4</v>
      </c>
      <c r="W351" s="2">
        <f t="shared" si="69"/>
        <v>-1.4390637524750631E-4</v>
      </c>
      <c r="X351" s="2">
        <f t="shared" si="70"/>
        <v>-2.4895148236506962E-4</v>
      </c>
      <c r="Y351" s="2">
        <f t="shared" si="71"/>
        <v>-3.6103502503211657E-4</v>
      </c>
    </row>
    <row r="352" spans="1:25" x14ac:dyDescent="0.35">
      <c r="A352" s="10">
        <v>41785</v>
      </c>
      <c r="B352" s="6">
        <v>7.3769714099999992E-4</v>
      </c>
      <c r="C352" s="6">
        <v>6.6134433000000011E-4</v>
      </c>
      <c r="D352" s="6">
        <v>5.4861209300000003E-4</v>
      </c>
      <c r="E352" s="6">
        <v>3.8798061499999999E-4</v>
      </c>
      <c r="F352" s="6">
        <v>4.0705341200000003E-4</v>
      </c>
      <c r="G352" s="6">
        <v>4.4775875320000007E-4</v>
      </c>
      <c r="H352" s="6">
        <v>6.71346887E-4</v>
      </c>
      <c r="I352" s="6">
        <v>5.8146163490000007E-3</v>
      </c>
      <c r="J352" s="6">
        <v>2.4232633279999997E-3</v>
      </c>
      <c r="K352" s="6">
        <v>-2.5774904099999999E-4</v>
      </c>
      <c r="L352" s="6">
        <v>-1.3774104679999998E-3</v>
      </c>
      <c r="N352" s="2">
        <f t="shared" si="60"/>
        <v>1.4437057567086196E-3</v>
      </c>
      <c r="O352" s="2">
        <f t="shared" si="61"/>
        <v>1.3887789094952144E-3</v>
      </c>
      <c r="P352" s="2">
        <f t="shared" si="62"/>
        <v>4.0034749599041276E-4</v>
      </c>
      <c r="Q352" s="2">
        <f t="shared" si="63"/>
        <v>3.8281219082734644E-4</v>
      </c>
      <c r="R352" s="2">
        <f t="shared" si="64"/>
        <v>3.620838623123086E-4</v>
      </c>
      <c r="S352" s="2">
        <f t="shared" si="65"/>
        <v>3.3697381692703021E-4</v>
      </c>
      <c r="T352" s="2">
        <f t="shared" si="66"/>
        <v>7.2755700154960462E-4</v>
      </c>
      <c r="U352" s="2">
        <f t="shared" si="67"/>
        <v>1.0320981065556809E-3</v>
      </c>
      <c r="V352" s="2">
        <f t="shared" si="68"/>
        <v>1.2780044810074504E-3</v>
      </c>
      <c r="W352" s="2">
        <f t="shared" si="69"/>
        <v>1.3703411676032036E-3</v>
      </c>
      <c r="X352" s="2">
        <f t="shared" si="70"/>
        <v>1.3907342868957615E-3</v>
      </c>
      <c r="Y352" s="2">
        <f t="shared" si="71"/>
        <v>1.4437057567086196E-3</v>
      </c>
    </row>
    <row r="353" spans="1:25" x14ac:dyDescent="0.35">
      <c r="A353" s="10">
        <v>41786</v>
      </c>
      <c r="B353" s="6">
        <v>-5.7936528600000007E-3</v>
      </c>
      <c r="C353" s="6">
        <v>-3.5963330989999998E-3</v>
      </c>
      <c r="D353" s="6">
        <v>-3.51457029E-4</v>
      </c>
      <c r="E353" s="6">
        <v>3.15872522E-4</v>
      </c>
      <c r="F353" s="6">
        <v>4.0705341200000003E-4</v>
      </c>
      <c r="G353" s="6">
        <v>4.4775875320000007E-4</v>
      </c>
      <c r="H353" s="6">
        <v>9.6870465500000001E-4</v>
      </c>
      <c r="I353" s="6">
        <v>-1.433915212E-2</v>
      </c>
      <c r="J353" s="6">
        <v>-8.8638194999999999E-3</v>
      </c>
      <c r="K353" s="6">
        <v>6.7032028100000004E-4</v>
      </c>
      <c r="L353" s="6">
        <v>1.3793103447999999E-2</v>
      </c>
      <c r="N353" s="2">
        <f t="shared" si="60"/>
        <v>-3.6237931596720709E-3</v>
      </c>
      <c r="O353" s="2">
        <f t="shared" si="61"/>
        <v>-2.9695585127164571E-3</v>
      </c>
      <c r="P353" s="2">
        <f t="shared" si="62"/>
        <v>5.9749485781652881E-4</v>
      </c>
      <c r="Q353" s="2">
        <f t="shared" si="63"/>
        <v>9.132658760616487E-4</v>
      </c>
      <c r="R353" s="2">
        <f t="shared" si="64"/>
        <v>1.1250577029755832E-3</v>
      </c>
      <c r="S353" s="2">
        <f t="shared" si="65"/>
        <v>1.3350772790855295E-3</v>
      </c>
      <c r="T353" s="2">
        <f t="shared" si="66"/>
        <v>-1.8468940003184969E-4</v>
      </c>
      <c r="U353" s="2">
        <f t="shared" si="67"/>
        <v>-1.3927923131172694E-3</v>
      </c>
      <c r="V353" s="2">
        <f t="shared" si="68"/>
        <v>-2.3439850780831188E-3</v>
      </c>
      <c r="W353" s="2">
        <f t="shared" si="69"/>
        <v>-3.2714733963590302E-3</v>
      </c>
      <c r="X353" s="2">
        <f t="shared" si="70"/>
        <v>-3.4524203883503253E-3</v>
      </c>
      <c r="Y353" s="2">
        <f t="shared" si="71"/>
        <v>-3.6237931596720709E-3</v>
      </c>
    </row>
    <row r="354" spans="1:25" x14ac:dyDescent="0.35">
      <c r="A354" s="10">
        <v>41787</v>
      </c>
      <c r="B354" s="6">
        <v>7.9651221009999999E-3</v>
      </c>
      <c r="C354" s="6">
        <v>5.7477703840000003E-3</v>
      </c>
      <c r="D354" s="6">
        <v>2.4911390389999997E-3</v>
      </c>
      <c r="E354" s="6">
        <v>5.1990479200000005E-4</v>
      </c>
      <c r="F354" s="6">
        <v>4.0705341200000003E-4</v>
      </c>
      <c r="G354" s="6">
        <v>4.4775875320000007E-4</v>
      </c>
      <c r="H354" s="6">
        <v>8.1639417399999997E-4</v>
      </c>
      <c r="I354" s="6">
        <v>8.9318229739999994E-3</v>
      </c>
      <c r="J354" s="6">
        <v>9.756097561E-3</v>
      </c>
      <c r="K354" s="6">
        <v>1.8697505280000002E-3</v>
      </c>
      <c r="L354" s="6">
        <v>-2.7210884349999995E-3</v>
      </c>
      <c r="N354" s="2">
        <f t="shared" si="60"/>
        <v>5.9137853692157244E-3</v>
      </c>
      <c r="O354" s="2">
        <f t="shared" si="61"/>
        <v>4.5456790131978633E-3</v>
      </c>
      <c r="P354" s="2">
        <f t="shared" si="62"/>
        <v>9.299575632715888E-4</v>
      </c>
      <c r="Q354" s="2">
        <f t="shared" si="63"/>
        <v>1.3420573492894904E-3</v>
      </c>
      <c r="R354" s="2">
        <f t="shared" si="64"/>
        <v>1.787674633225781E-3</v>
      </c>
      <c r="S354" s="2">
        <f t="shared" si="65"/>
        <v>2.2092724488759663E-3</v>
      </c>
      <c r="T354" s="2">
        <f t="shared" si="66"/>
        <v>3.4298667998765575E-3</v>
      </c>
      <c r="U354" s="2">
        <f t="shared" si="67"/>
        <v>4.2258533730822872E-3</v>
      </c>
      <c r="V354" s="2">
        <f t="shared" si="68"/>
        <v>4.8428034425214688E-3</v>
      </c>
      <c r="W354" s="2">
        <f t="shared" si="69"/>
        <v>5.6795088125402345E-3</v>
      </c>
      <c r="X354" s="2">
        <f t="shared" si="70"/>
        <v>5.834109875579729E-3</v>
      </c>
      <c r="Y354" s="2">
        <f t="shared" si="71"/>
        <v>5.9137853692157244E-3</v>
      </c>
    </row>
    <row r="355" spans="1:25" x14ac:dyDescent="0.35">
      <c r="A355" s="10">
        <v>41788</v>
      </c>
      <c r="B355" s="6">
        <v>1.0775872205999999E-2</v>
      </c>
      <c r="C355" s="6">
        <v>7.175684519E-3</v>
      </c>
      <c r="D355" s="6">
        <v>1.859205015E-3</v>
      </c>
      <c r="E355" s="6">
        <v>5.6364609400000006E-4</v>
      </c>
      <c r="F355" s="6">
        <v>4.0705341200000003E-4</v>
      </c>
      <c r="G355" s="6">
        <v>4.4775875320000007E-4</v>
      </c>
      <c r="H355" s="6">
        <v>-9.4744572999999987E-5</v>
      </c>
      <c r="I355" s="6">
        <v>-7.5989285510000004E-3</v>
      </c>
      <c r="J355" s="6">
        <v>5.6360708530000005E-3</v>
      </c>
      <c r="K355" s="6">
        <v>2.6377469669999999E-3</v>
      </c>
      <c r="L355" s="6">
        <v>-9.0950432000000002E-4</v>
      </c>
      <c r="N355" s="2">
        <f t="shared" si="60"/>
        <v>4.0683738193402295E-3</v>
      </c>
      <c r="O355" s="2">
        <f t="shared" si="61"/>
        <v>2.1566587412426433E-3</v>
      </c>
      <c r="P355" s="2">
        <f t="shared" si="62"/>
        <v>8.5510657260403614E-4</v>
      </c>
      <c r="Q355" s="2">
        <f t="shared" si="63"/>
        <v>1.2189820315404898E-3</v>
      </c>
      <c r="R355" s="2">
        <f t="shared" si="64"/>
        <v>1.6479573626214732E-3</v>
      </c>
      <c r="S355" s="2">
        <f t="shared" si="65"/>
        <v>2.0697145707187677E-3</v>
      </c>
      <c r="T355" s="2">
        <f t="shared" si="66"/>
        <v>2.4849407069482831E-3</v>
      </c>
      <c r="U355" s="2">
        <f t="shared" si="67"/>
        <v>2.6859160805363905E-3</v>
      </c>
      <c r="V355" s="2">
        <f t="shared" si="68"/>
        <v>2.8026487396986765E-3</v>
      </c>
      <c r="W355" s="2">
        <f t="shared" si="69"/>
        <v>3.9151222712513114E-3</v>
      </c>
      <c r="X355" s="2">
        <f t="shared" si="70"/>
        <v>4.1137434623954756E-3</v>
      </c>
      <c r="Y355" s="2">
        <f t="shared" si="71"/>
        <v>4.0683738193402295E-3</v>
      </c>
    </row>
    <row r="356" spans="1:25" x14ac:dyDescent="0.35">
      <c r="A356" s="10">
        <v>41789</v>
      </c>
      <c r="B356" s="6">
        <v>4.8579782980000003E-3</v>
      </c>
      <c r="C356" s="6">
        <v>3.120560141E-3</v>
      </c>
      <c r="D356" s="6">
        <v>5.3204106999999996E-4</v>
      </c>
      <c r="E356" s="6">
        <v>4.7370258499999999E-4</v>
      </c>
      <c r="F356" s="6">
        <v>4.0705341200000003E-4</v>
      </c>
      <c r="G356" s="6">
        <v>4.4775875320000007E-4</v>
      </c>
      <c r="H356" s="6">
        <v>1.5495002660000001E-3</v>
      </c>
      <c r="I356" s="6">
        <v>-1.9142786041E-2</v>
      </c>
      <c r="J356" s="6">
        <v>-8.8070456370000008E-3</v>
      </c>
      <c r="K356" s="6">
        <v>3.4075919679999998E-3</v>
      </c>
      <c r="L356" s="6">
        <v>8.6481565770000005E-3</v>
      </c>
      <c r="N356" s="2">
        <f t="shared" si="60"/>
        <v>-6.6337948003850414E-5</v>
      </c>
      <c r="O356" s="2">
        <f t="shared" si="61"/>
        <v>-1.319574295862767E-3</v>
      </c>
      <c r="P356" s="2">
        <f t="shared" si="62"/>
        <v>9.1030057170586771E-4</v>
      </c>
      <c r="Q356" s="2">
        <f t="shared" si="63"/>
        <v>1.3266264512891233E-3</v>
      </c>
      <c r="R356" s="2">
        <f t="shared" si="64"/>
        <v>1.6580488431241175E-3</v>
      </c>
      <c r="S356" s="2">
        <f t="shared" si="65"/>
        <v>1.9794853530879296E-3</v>
      </c>
      <c r="T356" s="2">
        <f t="shared" si="66"/>
        <v>9.3082175073733685E-4</v>
      </c>
      <c r="U356" s="2">
        <f t="shared" si="67"/>
        <v>1.9980112760263863E-4</v>
      </c>
      <c r="V356" s="2">
        <f t="shared" si="68"/>
        <v>-4.1525738687868538E-4</v>
      </c>
      <c r="W356" s="2">
        <f t="shared" si="69"/>
        <v>-6.4920848909478515E-5</v>
      </c>
      <c r="X356" s="2">
        <f t="shared" si="70"/>
        <v>1.3553423675537494E-5</v>
      </c>
      <c r="Y356" s="2">
        <f t="shared" si="71"/>
        <v>-6.6337948003850414E-5</v>
      </c>
    </row>
    <row r="357" spans="1:25" x14ac:dyDescent="0.35">
      <c r="A357" s="10">
        <v>41792</v>
      </c>
      <c r="B357" s="6">
        <v>-1.0528028747E-2</v>
      </c>
      <c r="C357" s="6">
        <v>-6.7591564579999996E-3</v>
      </c>
      <c r="D357" s="6">
        <v>-1.119765702E-3</v>
      </c>
      <c r="E357" s="6">
        <v>4.2521703199999996E-4</v>
      </c>
      <c r="F357" s="6">
        <v>4.0705341200000003E-4</v>
      </c>
      <c r="G357" s="6">
        <v>4.4775875320000007E-4</v>
      </c>
      <c r="H357" s="6">
        <v>1.2646467350000002E-3</v>
      </c>
      <c r="I357" s="6">
        <v>7.142996546E-3</v>
      </c>
      <c r="J357" s="6">
        <v>-3.231017771E-3</v>
      </c>
      <c r="K357" s="6">
        <v>-8.7639218599999994E-4</v>
      </c>
      <c r="L357" s="6">
        <v>1.5794223826999999E-2</v>
      </c>
      <c r="N357" s="2">
        <f t="shared" si="60"/>
        <v>-9.5848943326235425E-4</v>
      </c>
      <c r="O357" s="2">
        <f t="shared" si="61"/>
        <v>-1.7092681556543383E-4</v>
      </c>
      <c r="P357" s="2">
        <f t="shared" si="62"/>
        <v>6.5404999586918537E-4</v>
      </c>
      <c r="Q357" s="2">
        <f t="shared" si="63"/>
        <v>9.290818208177444E-4</v>
      </c>
      <c r="R357" s="2">
        <f t="shared" si="64"/>
        <v>1.0764010053166625E-3</v>
      </c>
      <c r="S357" s="2">
        <f t="shared" si="65"/>
        <v>1.2244773221654326E-3</v>
      </c>
      <c r="T357" s="2">
        <f t="shared" si="66"/>
        <v>9.7182771594129863E-4</v>
      </c>
      <c r="U357" s="2">
        <f t="shared" si="67"/>
        <v>6.6494234418279594E-4</v>
      </c>
      <c r="V357" s="2">
        <f t="shared" si="68"/>
        <v>4.6496847125193858E-4</v>
      </c>
      <c r="W357" s="2">
        <f t="shared" si="69"/>
        <v>-7.3152045932512724E-4</v>
      </c>
      <c r="X357" s="2">
        <f t="shared" si="70"/>
        <v>-9.5485560621095178E-4</v>
      </c>
      <c r="Y357" s="2">
        <f t="shared" si="71"/>
        <v>-9.5848943326235425E-4</v>
      </c>
    </row>
    <row r="358" spans="1:25" x14ac:dyDescent="0.35">
      <c r="A358" s="10">
        <v>41793</v>
      </c>
      <c r="B358" s="6">
        <v>-8.665357068E-3</v>
      </c>
      <c r="C358" s="6">
        <v>-5.6310871740000001E-3</v>
      </c>
      <c r="D358" s="6">
        <v>-1.133650159E-3</v>
      </c>
      <c r="E358" s="6">
        <v>4.2097284499999996E-4</v>
      </c>
      <c r="F358" s="6">
        <v>4.0705341200000003E-4</v>
      </c>
      <c r="G358" s="6">
        <v>4.4775875320000007E-4</v>
      </c>
      <c r="H358" s="6">
        <v>5.6731831699999996E-4</v>
      </c>
      <c r="I358" s="6">
        <v>8.2743920160000001E-3</v>
      </c>
      <c r="J358" s="6">
        <v>1.0534846029000001E-2</v>
      </c>
      <c r="K358" s="6">
        <v>-1.1183801760000001E-3</v>
      </c>
      <c r="L358" s="6">
        <v>1.3327410040000001E-3</v>
      </c>
      <c r="N358" s="2">
        <f t="shared" si="60"/>
        <v>-2.2082031103816029E-3</v>
      </c>
      <c r="O358" s="2">
        <f t="shared" si="61"/>
        <v>-4.6594043966130549E-4</v>
      </c>
      <c r="P358" s="2">
        <f t="shared" si="62"/>
        <v>1.0378786061307095E-4</v>
      </c>
      <c r="Q358" s="2">
        <f t="shared" si="63"/>
        <v>-2.4289278822857091E-4</v>
      </c>
      <c r="R358" s="2">
        <f t="shared" si="64"/>
        <v>-6.2282018274217887E-4</v>
      </c>
      <c r="S358" s="2">
        <f t="shared" si="65"/>
        <v>-9.9403357435424305E-4</v>
      </c>
      <c r="T358" s="2">
        <f t="shared" si="66"/>
        <v>-7.733675365361359E-4</v>
      </c>
      <c r="U358" s="2">
        <f t="shared" si="67"/>
        <v>-8.653010886078066E-4</v>
      </c>
      <c r="V358" s="2">
        <f t="shared" si="68"/>
        <v>-9.007944693163049E-4</v>
      </c>
      <c r="W358" s="2">
        <f t="shared" si="69"/>
        <v>-1.8228775861098682E-3</v>
      </c>
      <c r="X358" s="2">
        <f t="shared" si="70"/>
        <v>-2.049405747289389E-3</v>
      </c>
      <c r="Y358" s="2">
        <f t="shared" si="71"/>
        <v>-2.2082031103816029E-3</v>
      </c>
    </row>
    <row r="359" spans="1:25" x14ac:dyDescent="0.35">
      <c r="A359" s="10">
        <v>41794</v>
      </c>
      <c r="B359" s="6">
        <v>-1.224394096E-3</v>
      </c>
      <c r="C359" s="6">
        <v>-3.7653889099999996E-4</v>
      </c>
      <c r="D359" s="6">
        <v>8.7068834799999991E-4</v>
      </c>
      <c r="E359" s="6">
        <v>4.4081461000000004E-4</v>
      </c>
      <c r="F359" s="6">
        <v>4.0705341200000003E-4</v>
      </c>
      <c r="G359" s="6">
        <v>4.4775875320000007E-4</v>
      </c>
      <c r="H359" s="6">
        <v>1.1627368690000001E-3</v>
      </c>
      <c r="I359" s="6">
        <v>-3.8437884379999999E-3</v>
      </c>
      <c r="J359" s="6">
        <v>2.405773857E-3</v>
      </c>
      <c r="K359" s="6">
        <v>1.1415859260000001E-3</v>
      </c>
      <c r="L359" s="6">
        <v>3.1055900619999998E-3</v>
      </c>
      <c r="N359" s="2">
        <f t="shared" si="60"/>
        <v>-7.3936949102984127E-4</v>
      </c>
      <c r="O359" s="2">
        <f t="shared" si="61"/>
        <v>-2.2366244227118611E-4</v>
      </c>
      <c r="P359" s="2">
        <f t="shared" si="62"/>
        <v>6.2493434213434815E-4</v>
      </c>
      <c r="Q359" s="2">
        <f t="shared" si="63"/>
        <v>7.7758395461175291E-4</v>
      </c>
      <c r="R359" s="2">
        <f t="shared" si="64"/>
        <v>8.864618858307543E-4</v>
      </c>
      <c r="S359" s="2">
        <f t="shared" si="65"/>
        <v>9.8275645609274278E-4</v>
      </c>
      <c r="T359" s="2">
        <f t="shared" si="66"/>
        <v>5.8864600434785049E-4</v>
      </c>
      <c r="U359" s="2">
        <f t="shared" si="67"/>
        <v>1.6042027472595725E-4</v>
      </c>
      <c r="V359" s="2">
        <f t="shared" si="68"/>
        <v>-1.7588524759976835E-4</v>
      </c>
      <c r="W359" s="2">
        <f t="shared" si="69"/>
        <v>-5.2443857204239881E-4</v>
      </c>
      <c r="X359" s="2">
        <f t="shared" si="70"/>
        <v>-6.1248307082512467E-4</v>
      </c>
      <c r="Y359" s="2">
        <f t="shared" si="71"/>
        <v>-7.3936949102984127E-4</v>
      </c>
    </row>
    <row r="360" spans="1:25" x14ac:dyDescent="0.35">
      <c r="A360" s="10">
        <v>41795</v>
      </c>
      <c r="B360" s="6">
        <v>-8.2855261299999991E-4</v>
      </c>
      <c r="C360" s="6">
        <v>2.3364959399999998E-4</v>
      </c>
      <c r="D360" s="6">
        <v>1.792918362E-3</v>
      </c>
      <c r="E360" s="6">
        <v>5.9592609600000004E-4</v>
      </c>
      <c r="F360" s="6">
        <v>4.0705341200000003E-4</v>
      </c>
      <c r="G360" s="6">
        <v>4.4775875320000007E-4</v>
      </c>
      <c r="H360" s="6">
        <v>9.3174642999999991E-5</v>
      </c>
      <c r="I360" s="6">
        <v>-5.2863096160000005E-3</v>
      </c>
      <c r="J360" s="6">
        <v>1.6000000000000001E-3</v>
      </c>
      <c r="K360" s="6">
        <v>1.2937839889999999E-3</v>
      </c>
      <c r="L360" s="6">
        <v>8.8456435200000001E-4</v>
      </c>
      <c r="N360" s="2">
        <f t="shared" si="60"/>
        <v>-1.2847320994580935E-3</v>
      </c>
      <c r="O360" s="2">
        <f t="shared" si="61"/>
        <v>-3.9959623182264512E-4</v>
      </c>
      <c r="P360" s="2">
        <f t="shared" si="62"/>
        <v>6.7152586246981417E-4</v>
      </c>
      <c r="Q360" s="2">
        <f t="shared" si="63"/>
        <v>8.0082521643605464E-4</v>
      </c>
      <c r="R360" s="2">
        <f t="shared" si="64"/>
        <v>9.6279437578745833E-4</v>
      </c>
      <c r="S360" s="2">
        <f t="shared" si="65"/>
        <v>1.1179454304265347E-3</v>
      </c>
      <c r="T360" s="2">
        <f t="shared" si="66"/>
        <v>4.9141221839583082E-4</v>
      </c>
      <c r="U360" s="2">
        <f t="shared" si="67"/>
        <v>-1.0921250272807913E-4</v>
      </c>
      <c r="V360" s="2">
        <f t="shared" si="68"/>
        <v>-5.8255604216863623E-4</v>
      </c>
      <c r="W360" s="2">
        <f t="shared" si="69"/>
        <v>-1.0334771128670634E-3</v>
      </c>
      <c r="X360" s="2">
        <f t="shared" si="70"/>
        <v>-1.1396209554124293E-3</v>
      </c>
      <c r="Y360" s="2">
        <f t="shared" si="71"/>
        <v>-1.2847320994580935E-3</v>
      </c>
    </row>
    <row r="361" spans="1:25" x14ac:dyDescent="0.35">
      <c r="A361" s="10">
        <v>41796</v>
      </c>
      <c r="B361" s="6">
        <v>2.0232980604E-2</v>
      </c>
      <c r="C361" s="6">
        <v>1.3527695763000001E-2</v>
      </c>
      <c r="D361" s="6">
        <v>3.7103734690000002E-3</v>
      </c>
      <c r="E361" s="6">
        <v>5.1631098500000004E-4</v>
      </c>
      <c r="F361" s="6">
        <v>4.0705341200000003E-4</v>
      </c>
      <c r="G361" s="6">
        <v>4.4775875320000007E-4</v>
      </c>
      <c r="H361" s="6">
        <v>9.3383000600000005E-4</v>
      </c>
      <c r="I361" s="6">
        <v>3.0451142403000002E-2</v>
      </c>
      <c r="J361" s="6">
        <v>1.357827476E-2</v>
      </c>
      <c r="K361" s="6">
        <v>2.160820528E-3</v>
      </c>
      <c r="L361" s="6">
        <v>-2.2094564740000001E-3</v>
      </c>
      <c r="N361" s="2">
        <f t="shared" si="60"/>
        <v>1.719480496574757E-2</v>
      </c>
      <c r="O361" s="2">
        <f t="shared" si="61"/>
        <v>1.2049664760538726E-2</v>
      </c>
      <c r="P361" s="2">
        <f t="shared" si="62"/>
        <v>1.5126376949675824E-3</v>
      </c>
      <c r="Q361" s="2">
        <f t="shared" si="63"/>
        <v>2.5727733565623118E-3</v>
      </c>
      <c r="R361" s="2">
        <f t="shared" si="64"/>
        <v>3.695991464277325E-3</v>
      </c>
      <c r="S361" s="2">
        <f t="shared" si="65"/>
        <v>4.7794459876165799E-3</v>
      </c>
      <c r="T361" s="2">
        <f t="shared" si="66"/>
        <v>8.5092433928415836E-3</v>
      </c>
      <c r="U361" s="2">
        <f t="shared" si="67"/>
        <v>1.1312626142144341E-2</v>
      </c>
      <c r="V361" s="2">
        <f t="shared" si="68"/>
        <v>1.3499760897306682E-2</v>
      </c>
      <c r="W361" s="2">
        <f t="shared" si="69"/>
        <v>1.6116612627699766E-2</v>
      </c>
      <c r="X361" s="2">
        <f t="shared" si="70"/>
        <v>1.6669432333014728E-2</v>
      </c>
      <c r="Y361" s="2">
        <f t="shared" si="71"/>
        <v>1.719480496574757E-2</v>
      </c>
    </row>
    <row r="362" spans="1:25" x14ac:dyDescent="0.35">
      <c r="A362" s="10">
        <v>41799</v>
      </c>
      <c r="B362" s="6">
        <v>-4.251069683E-3</v>
      </c>
      <c r="C362" s="6">
        <v>-2.5516382450000001E-3</v>
      </c>
      <c r="D362" s="6">
        <v>-2.2512512999999997E-5</v>
      </c>
      <c r="E362" s="6">
        <v>3.8431429199999999E-4</v>
      </c>
      <c r="F362" s="6">
        <v>4.0848632099999997E-4</v>
      </c>
      <c r="G362" s="6">
        <v>4.4933495309999998E-4</v>
      </c>
      <c r="H362" s="6">
        <v>-1.2598908699999999E-4</v>
      </c>
      <c r="I362" s="6">
        <v>2.1551724137999998E-2</v>
      </c>
      <c r="J362" s="6">
        <v>1.8124507486000002E-2</v>
      </c>
      <c r="K362" s="6">
        <v>-8.0856054400000005E-4</v>
      </c>
      <c r="L362" s="6">
        <v>-3.9858281670000001E-3</v>
      </c>
      <c r="N362" s="2">
        <f t="shared" si="60"/>
        <v>2.1468021748540459E-3</v>
      </c>
      <c r="O362" s="2">
        <f t="shared" si="61"/>
        <v>3.0621602620263815E-3</v>
      </c>
      <c r="P362" s="2">
        <f t="shared" si="62"/>
        <v>1.428159687708668E-4</v>
      </c>
      <c r="Q362" s="2">
        <f t="shared" si="63"/>
        <v>-9.2823460008835889E-5</v>
      </c>
      <c r="R362" s="2">
        <f t="shared" si="64"/>
        <v>-2.8555001837516459E-4</v>
      </c>
      <c r="S362" s="2">
        <f t="shared" si="65"/>
        <v>-4.7548477577242289E-4</v>
      </c>
      <c r="T362" s="2">
        <f t="shared" si="66"/>
        <v>1.0371848308370888E-3</v>
      </c>
      <c r="U362" s="2">
        <f t="shared" si="67"/>
        <v>1.8804324787761448E-3</v>
      </c>
      <c r="V362" s="2">
        <f t="shared" si="68"/>
        <v>2.5859637244901356E-3</v>
      </c>
      <c r="W362" s="2">
        <f t="shared" si="69"/>
        <v>2.2730108743641416E-3</v>
      </c>
      <c r="X362" s="2">
        <f t="shared" si="70"/>
        <v>2.1668084407496964E-3</v>
      </c>
      <c r="Y362" s="2">
        <f t="shared" si="71"/>
        <v>2.1468021748540459E-3</v>
      </c>
    </row>
    <row r="363" spans="1:25" x14ac:dyDescent="0.35">
      <c r="A363" s="10">
        <v>41800</v>
      </c>
      <c r="B363" s="6">
        <v>-2.2151970520000001E-3</v>
      </c>
      <c r="C363" s="6">
        <v>-1.310194637E-3</v>
      </c>
      <c r="D363" s="6">
        <v>3.0951985999999999E-5</v>
      </c>
      <c r="E363" s="6">
        <v>3.3544779599999997E-4</v>
      </c>
      <c r="F363" s="6">
        <v>4.0705341200000003E-4</v>
      </c>
      <c r="G363" s="6">
        <v>4.4775875320000007E-4</v>
      </c>
      <c r="H363" s="6">
        <v>-1.0655314399999999E-4</v>
      </c>
      <c r="I363" s="6">
        <v>6.0987968229999998E-3</v>
      </c>
      <c r="J363" s="6">
        <v>9.2879256970000001E-3</v>
      </c>
      <c r="K363" s="6">
        <v>3.3535029500000001E-4</v>
      </c>
      <c r="L363" s="6">
        <v>8.892841260000001E-4</v>
      </c>
      <c r="N363" s="2">
        <f t="shared" si="60"/>
        <v>6.1350569318391833E-4</v>
      </c>
      <c r="O363" s="2">
        <f t="shared" si="61"/>
        <v>1.022452030408546E-3</v>
      </c>
      <c r="P363" s="2">
        <f t="shared" si="62"/>
        <v>2.7744611904904199E-4</v>
      </c>
      <c r="Q363" s="2">
        <f t="shared" si="63"/>
        <v>2.5086519415562156E-4</v>
      </c>
      <c r="R363" s="2">
        <f t="shared" si="64"/>
        <v>2.4238501217121983E-4</v>
      </c>
      <c r="S363" s="2">
        <f t="shared" si="65"/>
        <v>2.3689375026151276E-4</v>
      </c>
      <c r="T363" s="2">
        <f t="shared" si="66"/>
        <v>7.2395950374963634E-4</v>
      </c>
      <c r="U363" s="2">
        <f t="shared" si="67"/>
        <v>8.7573325938346074E-4</v>
      </c>
      <c r="V363" s="2">
        <f t="shared" si="68"/>
        <v>1.0104146227381385E-3</v>
      </c>
      <c r="W363" s="2">
        <f t="shared" si="69"/>
        <v>7.7645309876903188E-4</v>
      </c>
      <c r="X363" s="2">
        <f t="shared" si="70"/>
        <v>6.97807001423175E-4</v>
      </c>
      <c r="Y363" s="2">
        <f t="shared" si="71"/>
        <v>6.1350569318391833E-4</v>
      </c>
    </row>
    <row r="364" spans="1:25" x14ac:dyDescent="0.35">
      <c r="A364" s="10">
        <v>41801</v>
      </c>
      <c r="B364" s="6">
        <v>6.3156792159999994E-3</v>
      </c>
      <c r="C364" s="6">
        <v>4.0804350460000001E-3</v>
      </c>
      <c r="D364" s="6">
        <v>7.7540940000000004E-4</v>
      </c>
      <c r="E364" s="6">
        <v>4.3014493299999999E-4</v>
      </c>
      <c r="F364" s="6">
        <v>4.0705341200000003E-4</v>
      </c>
      <c r="G364" s="6">
        <v>4.4775875320000007E-4</v>
      </c>
      <c r="H364" s="6">
        <v>8.6462602299999997E-4</v>
      </c>
      <c r="I364" s="6">
        <v>9.1202109740000006E-3</v>
      </c>
      <c r="J364" s="6">
        <v>2.3006134970000001E-3</v>
      </c>
      <c r="K364" s="6">
        <v>1.2389225699999999E-4</v>
      </c>
      <c r="L364" s="6">
        <v>4.886717015E-3</v>
      </c>
      <c r="N364" s="2">
        <f t="shared" si="60"/>
        <v>6.3281605773667093E-3</v>
      </c>
      <c r="O364" s="2">
        <f t="shared" si="61"/>
        <v>4.1277732464516121E-3</v>
      </c>
      <c r="P364" s="2">
        <f t="shared" si="62"/>
        <v>8.7265014754196572E-4</v>
      </c>
      <c r="Q364" s="2">
        <f t="shared" si="63"/>
        <v>1.3551831903223198E-3</v>
      </c>
      <c r="R364" s="2">
        <f t="shared" si="64"/>
        <v>1.8152011221361244E-3</v>
      </c>
      <c r="S364" s="2">
        <f t="shared" si="65"/>
        <v>2.2645007921034488E-3</v>
      </c>
      <c r="T364" s="2">
        <f t="shared" si="66"/>
        <v>3.4638237646890425E-3</v>
      </c>
      <c r="U364" s="2">
        <f t="shared" si="67"/>
        <v>4.3699162323665242E-3</v>
      </c>
      <c r="V364" s="2">
        <f t="shared" si="68"/>
        <v>5.0757625172185216E-3</v>
      </c>
      <c r="W364" s="2">
        <f t="shared" si="69"/>
        <v>5.9458929930779171E-3</v>
      </c>
      <c r="X364" s="2">
        <f t="shared" si="70"/>
        <v>6.1354739149114372E-3</v>
      </c>
      <c r="Y364" s="2">
        <f t="shared" si="71"/>
        <v>6.3281605773667093E-3</v>
      </c>
    </row>
    <row r="365" spans="1:25" x14ac:dyDescent="0.35">
      <c r="A365" s="10">
        <v>41802</v>
      </c>
      <c r="B365" s="6">
        <v>4.3887272999999999E-4</v>
      </c>
      <c r="C365" s="6">
        <v>4.33187657E-4</v>
      </c>
      <c r="D365" s="6">
        <v>4.2473488200000002E-4</v>
      </c>
      <c r="E365" s="6">
        <v>4.1177337500000001E-4</v>
      </c>
      <c r="F365" s="6">
        <v>4.0705341200000003E-4</v>
      </c>
      <c r="G365" s="6">
        <v>4.4775875320000007E-4</v>
      </c>
      <c r="H365" s="6">
        <v>-5.6293486999999997E-5</v>
      </c>
      <c r="I365" s="6">
        <v>0</v>
      </c>
      <c r="J365" s="6">
        <v>0</v>
      </c>
      <c r="K365" s="6">
        <v>0</v>
      </c>
      <c r="L365" s="6">
        <v>0</v>
      </c>
      <c r="N365" s="2">
        <f t="shared" si="60"/>
        <v>2.4100583996827598E-4</v>
      </c>
      <c r="O365" s="2">
        <f t="shared" si="61"/>
        <v>2.7003342318938E-4</v>
      </c>
      <c r="P365" s="2">
        <f t="shared" si="62"/>
        <v>3.5349738231781015E-4</v>
      </c>
      <c r="Q365" s="2">
        <f t="shared" si="63"/>
        <v>3.2594897261026609E-4</v>
      </c>
      <c r="R365" s="2">
        <f t="shared" si="64"/>
        <v>3.229184463093308E-4</v>
      </c>
      <c r="S365" s="2">
        <f t="shared" si="65"/>
        <v>3.2450634665786004E-4</v>
      </c>
      <c r="T365" s="2">
        <f t="shared" si="66"/>
        <v>2.8400131011017201E-4</v>
      </c>
      <c r="U365" s="2">
        <f t="shared" si="67"/>
        <v>2.6181339251419471E-4</v>
      </c>
      <c r="V365" s="2">
        <f t="shared" si="68"/>
        <v>2.4375275127150705E-4</v>
      </c>
      <c r="W365" s="2">
        <f t="shared" si="69"/>
        <v>2.4036472966334056E-4</v>
      </c>
      <c r="X365" s="2">
        <f t="shared" si="70"/>
        <v>2.4077051949946283E-4</v>
      </c>
      <c r="Y365" s="2">
        <f t="shared" si="71"/>
        <v>2.4100583996827598E-4</v>
      </c>
    </row>
    <row r="366" spans="1:25" x14ac:dyDescent="0.35">
      <c r="A366" s="10">
        <v>41803</v>
      </c>
      <c r="B366" s="6">
        <v>9.9099914269999995E-3</v>
      </c>
      <c r="C366" s="6">
        <v>7.0431508899999997E-3</v>
      </c>
      <c r="D366" s="6">
        <v>2.7807226499999998E-3</v>
      </c>
      <c r="E366" s="6">
        <v>4.7304382000000001E-4</v>
      </c>
      <c r="F366" s="6">
        <v>4.0705341200000003E-4</v>
      </c>
      <c r="G366" s="6">
        <v>4.4775875320000007E-4</v>
      </c>
      <c r="H366" s="6">
        <v>1.1363149670000001E-3</v>
      </c>
      <c r="I366" s="6">
        <v>-5.3718558309999997E-3</v>
      </c>
      <c r="J366" s="6">
        <v>-7.6511094110000002E-3</v>
      </c>
      <c r="K366" s="6">
        <v>2.5285463409999999E-3</v>
      </c>
      <c r="L366" s="6">
        <v>-1.1936339523E-2</v>
      </c>
      <c r="N366" s="2">
        <f t="shared" si="60"/>
        <v>1.5006428008529768E-3</v>
      </c>
      <c r="O366" s="2">
        <f t="shared" si="61"/>
        <v>9.3766137799367304E-4</v>
      </c>
      <c r="P366" s="2">
        <f t="shared" si="62"/>
        <v>5.284184686986475E-4</v>
      </c>
      <c r="Q366" s="2">
        <f t="shared" si="63"/>
        <v>4.5130647316715265E-4</v>
      </c>
      <c r="R366" s="2">
        <f t="shared" si="64"/>
        <v>4.1841965817366591E-4</v>
      </c>
      <c r="S366" s="2">
        <f t="shared" si="65"/>
        <v>3.6677394445443646E-4</v>
      </c>
      <c r="T366" s="2">
        <f t="shared" si="66"/>
        <v>5.5706320642584951E-5</v>
      </c>
      <c r="U366" s="2">
        <f t="shared" si="67"/>
        <v>1.8417059843076761E-4</v>
      </c>
      <c r="V366" s="2">
        <f t="shared" si="68"/>
        <v>2.5135185861976158E-4</v>
      </c>
      <c r="W366" s="2">
        <f t="shared" si="69"/>
        <v>1.1338265746669157E-3</v>
      </c>
      <c r="X366" s="2">
        <f t="shared" si="70"/>
        <v>1.34849966781924E-3</v>
      </c>
      <c r="Y366" s="2">
        <f t="shared" si="71"/>
        <v>1.5006428008529768E-3</v>
      </c>
    </row>
    <row r="367" spans="1:25" x14ac:dyDescent="0.35">
      <c r="A367" s="10">
        <v>41806</v>
      </c>
      <c r="B367" s="6">
        <v>-1.3284638714000001E-2</v>
      </c>
      <c r="C367" s="6">
        <v>-8.2805255679999999E-3</v>
      </c>
      <c r="D367" s="6">
        <v>-7.8749708599999994E-4</v>
      </c>
      <c r="E367" s="6">
        <v>3.97158149E-4</v>
      </c>
      <c r="F367" s="6">
        <v>4.0705341200000003E-4</v>
      </c>
      <c r="G367" s="6">
        <v>4.4775875320000007E-4</v>
      </c>
      <c r="H367" s="6">
        <v>3.7322912499999998E-4</v>
      </c>
      <c r="I367" s="6">
        <v>-3.229573404E-3</v>
      </c>
      <c r="J367" s="6">
        <v>-4.6260601390000003E-3</v>
      </c>
      <c r="K367" s="6">
        <v>-3.6342491599999997E-4</v>
      </c>
      <c r="L367" s="6">
        <v>5.8165548100000001E-3</v>
      </c>
      <c r="N367" s="2">
        <f t="shared" si="60"/>
        <v>-6.6501182252094041E-3</v>
      </c>
      <c r="O367" s="2">
        <f t="shared" si="61"/>
        <v>-3.7436444633717259E-3</v>
      </c>
      <c r="P367" s="2">
        <f t="shared" si="62"/>
        <v>9.4994425706878703E-5</v>
      </c>
      <c r="Q367" s="2">
        <f t="shared" si="63"/>
        <v>-2.0930193445188702E-4</v>
      </c>
      <c r="R367" s="2">
        <f t="shared" si="64"/>
        <v>-5.664002174171805E-4</v>
      </c>
      <c r="S367" s="2">
        <f t="shared" si="65"/>
        <v>-9.1225820153391758E-4</v>
      </c>
      <c r="T367" s="2">
        <f t="shared" si="66"/>
        <v>-2.346424121272968E-3</v>
      </c>
      <c r="U367" s="2">
        <f t="shared" si="67"/>
        <v>-3.4911344022039775E-3</v>
      </c>
      <c r="V367" s="2">
        <f t="shared" si="68"/>
        <v>-4.3542866942440986E-3</v>
      </c>
      <c r="W367" s="2">
        <f t="shared" si="69"/>
        <v>-6.1124162533092797E-3</v>
      </c>
      <c r="X367" s="2">
        <f t="shared" si="70"/>
        <v>-6.4634956317745863E-3</v>
      </c>
      <c r="Y367" s="2">
        <f t="shared" si="71"/>
        <v>-6.6501182252094041E-3</v>
      </c>
    </row>
    <row r="368" spans="1:25" x14ac:dyDescent="0.35">
      <c r="A368" s="10">
        <v>41807</v>
      </c>
      <c r="B368" s="6">
        <v>-7.3258480159999993E-3</v>
      </c>
      <c r="C368" s="6">
        <v>-4.564824514E-3</v>
      </c>
      <c r="D368" s="6">
        <v>-4.6634938000000002E-4</v>
      </c>
      <c r="E368" s="6">
        <v>4.4642165599999999E-4</v>
      </c>
      <c r="F368" s="6">
        <v>4.0705341200000003E-4</v>
      </c>
      <c r="G368" s="6">
        <v>4.4775875320000007E-4</v>
      </c>
      <c r="H368" s="6">
        <v>1.243994928E-3</v>
      </c>
      <c r="I368" s="6">
        <v>-6.0407475879999993E-3</v>
      </c>
      <c r="J368" s="6">
        <v>3.0983733540000001E-3</v>
      </c>
      <c r="K368" s="6">
        <v>8.2891005599999997E-4</v>
      </c>
      <c r="L368" s="6">
        <v>1.9572953737E-2</v>
      </c>
      <c r="N368" s="2">
        <f t="shared" si="60"/>
        <v>-1.126295823551067E-3</v>
      </c>
      <c r="O368" s="2">
        <f t="shared" si="61"/>
        <v>-8.1405506161794008E-4</v>
      </c>
      <c r="P368" s="2">
        <f t="shared" si="62"/>
        <v>9.6235563519396809E-4</v>
      </c>
      <c r="Q368" s="2">
        <f t="shared" si="63"/>
        <v>1.5691076980195199E-3</v>
      </c>
      <c r="R368" s="2">
        <f t="shared" si="64"/>
        <v>2.0462038902549756E-3</v>
      </c>
      <c r="S368" s="2">
        <f t="shared" si="65"/>
        <v>2.5147858817814043E-3</v>
      </c>
      <c r="T368" s="2">
        <f t="shared" si="66"/>
        <v>1.9000752304605484E-3</v>
      </c>
      <c r="U368" s="2">
        <f t="shared" si="67"/>
        <v>1.0394400062393584E-3</v>
      </c>
      <c r="V368" s="2">
        <f t="shared" si="68"/>
        <v>3.7729602937958519E-4</v>
      </c>
      <c r="W368" s="2">
        <f t="shared" si="69"/>
        <v>-6.4043555911817967E-4</v>
      </c>
      <c r="X368" s="2">
        <f t="shared" si="70"/>
        <v>-8.7777738048507633E-4</v>
      </c>
      <c r="Y368" s="2">
        <f t="shared" si="71"/>
        <v>-1.126295823551067E-3</v>
      </c>
    </row>
    <row r="369" spans="1:25" x14ac:dyDescent="0.35">
      <c r="A369" s="10">
        <v>41808</v>
      </c>
      <c r="B369" s="6">
        <v>5.7509007609999998E-3</v>
      </c>
      <c r="C369" s="6">
        <v>4.2075116359999998E-3</v>
      </c>
      <c r="D369" s="6">
        <v>1.932220855E-3</v>
      </c>
      <c r="E369" s="6">
        <v>4.7353414699999996E-4</v>
      </c>
      <c r="F369" s="6">
        <v>4.0705341200000003E-4</v>
      </c>
      <c r="G369" s="6">
        <v>4.4775875320000007E-4</v>
      </c>
      <c r="H369" s="6">
        <v>-1.3971261499999999E-4</v>
      </c>
      <c r="I369" s="6">
        <v>1.6630140518000002E-2</v>
      </c>
      <c r="J369" s="6">
        <v>8.4942084940000002E-3</v>
      </c>
      <c r="K369" s="6">
        <v>-2.7607451099999998E-4</v>
      </c>
      <c r="L369" s="6">
        <v>-1.0471204188000001E-2</v>
      </c>
      <c r="N369" s="2">
        <f t="shared" si="60"/>
        <v>4.7887328847982732E-3</v>
      </c>
      <c r="O369" s="2">
        <f t="shared" si="61"/>
        <v>4.2603494436714044E-3</v>
      </c>
      <c r="P369" s="2">
        <f t="shared" si="62"/>
        <v>3.9151459572349162E-4</v>
      </c>
      <c r="Q369" s="2">
        <f t="shared" si="63"/>
        <v>3.033308916133232E-4</v>
      </c>
      <c r="R369" s="2">
        <f t="shared" si="64"/>
        <v>3.14900140362055E-4</v>
      </c>
      <c r="S369" s="2">
        <f t="shared" si="65"/>
        <v>3.1960263686325332E-4</v>
      </c>
      <c r="T369" s="2">
        <f t="shared" si="66"/>
        <v>1.746443649743917E-3</v>
      </c>
      <c r="U369" s="2">
        <f t="shared" si="67"/>
        <v>2.8623431937616233E-3</v>
      </c>
      <c r="V369" s="2">
        <f t="shared" si="68"/>
        <v>3.7472030606756127E-3</v>
      </c>
      <c r="W369" s="2">
        <f t="shared" si="69"/>
        <v>4.4593530666002974E-3</v>
      </c>
      <c r="X369" s="2">
        <f t="shared" si="70"/>
        <v>4.6053500972383244E-3</v>
      </c>
      <c r="Y369" s="2">
        <f t="shared" si="71"/>
        <v>4.7887328847982732E-3</v>
      </c>
    </row>
    <row r="370" spans="1:25" x14ac:dyDescent="0.35">
      <c r="A370" s="10">
        <v>41810</v>
      </c>
      <c r="B370" s="6">
        <v>-1.8736374759999999E-3</v>
      </c>
      <c r="C370" s="6">
        <v>-1.1599337060000001E-3</v>
      </c>
      <c r="D370" s="6">
        <v>-1.03769524E-4</v>
      </c>
      <c r="E370" s="6">
        <v>4.0475317699999999E-4</v>
      </c>
      <c r="F370" s="6">
        <v>4.0705341200000003E-4</v>
      </c>
      <c r="G370" s="6">
        <v>4.4775875320000007E-4</v>
      </c>
      <c r="H370" s="6">
        <v>-2.0886460299999999E-4</v>
      </c>
      <c r="I370" s="6">
        <v>-1.0217021122E-2</v>
      </c>
      <c r="J370" s="6">
        <v>-7.6569678409999994E-3</v>
      </c>
      <c r="K370" s="6">
        <v>-1.228144122E-3</v>
      </c>
      <c r="L370" s="6">
        <v>-8.8183421499999997E-4</v>
      </c>
      <c r="N370" s="2">
        <f t="shared" si="60"/>
        <v>-3.5900854703132153E-3</v>
      </c>
      <c r="O370" s="2">
        <f t="shared" si="61"/>
        <v>-2.700588113467814E-3</v>
      </c>
      <c r="P370" s="2">
        <f t="shared" si="62"/>
        <v>9.9885353676026261E-5</v>
      </c>
      <c r="Q370" s="2">
        <f t="shared" si="63"/>
        <v>-1.9180732939107621E-4</v>
      </c>
      <c r="R370" s="2">
        <f t="shared" si="64"/>
        <v>-4.629750542330644E-4</v>
      </c>
      <c r="S370" s="2">
        <f t="shared" si="65"/>
        <v>-7.1928322402271838E-4</v>
      </c>
      <c r="T370" s="2">
        <f t="shared" si="66"/>
        <v>-1.8334007690762447E-3</v>
      </c>
      <c r="U370" s="2">
        <f t="shared" si="67"/>
        <v>-2.5319529000263716E-3</v>
      </c>
      <c r="V370" s="2">
        <f t="shared" si="68"/>
        <v>-3.0890851600213127E-3</v>
      </c>
      <c r="W370" s="2">
        <f t="shared" si="69"/>
        <v>-3.4607231339822382E-3</v>
      </c>
      <c r="X370" s="2">
        <f t="shared" si="70"/>
        <v>-3.5229421727099568E-3</v>
      </c>
      <c r="Y370" s="2">
        <f t="shared" si="71"/>
        <v>-3.5900854703132153E-3</v>
      </c>
    </row>
    <row r="371" spans="1:25" x14ac:dyDescent="0.35">
      <c r="A371" s="10">
        <v>41813</v>
      </c>
      <c r="B371" s="6">
        <v>1.1662947899999999E-3</v>
      </c>
      <c r="C371" s="6">
        <v>1.0242092780000001E-3</v>
      </c>
      <c r="D371" s="6">
        <v>8.1431799E-4</v>
      </c>
      <c r="E371" s="6">
        <v>4.3149875400000002E-4</v>
      </c>
      <c r="F371" s="6">
        <v>4.0705341200000003E-4</v>
      </c>
      <c r="G371" s="6">
        <v>4.4775875320000007E-4</v>
      </c>
      <c r="H371" s="6">
        <v>-1.46263419E-4</v>
      </c>
      <c r="I371" s="6">
        <v>-7.8333760389999989E-3</v>
      </c>
      <c r="J371" s="6">
        <v>-7.7160493829999998E-3</v>
      </c>
      <c r="K371" s="6">
        <v>1.4333840229999999E-3</v>
      </c>
      <c r="L371" s="6">
        <v>-6.6195939979999995E-3</v>
      </c>
      <c r="N371" s="2">
        <f t="shared" si="60"/>
        <v>-2.6001921120574491E-3</v>
      </c>
      <c r="O371" s="2">
        <f t="shared" si="61"/>
        <v>-1.8167398125088158E-3</v>
      </c>
      <c r="P371" s="2">
        <f t="shared" si="62"/>
        <v>1.1220180475021387E-4</v>
      </c>
      <c r="Q371" s="2">
        <f t="shared" si="63"/>
        <v>-2.4309485630109331E-4</v>
      </c>
      <c r="R371" s="2">
        <f t="shared" si="64"/>
        <v>-5.4483589606198831E-4</v>
      </c>
      <c r="S371" s="2">
        <f t="shared" si="65"/>
        <v>-8.3785466320136738E-4</v>
      </c>
      <c r="T371" s="2">
        <f t="shared" si="66"/>
        <v>-1.743400608587927E-3</v>
      </c>
      <c r="U371" s="2">
        <f t="shared" si="67"/>
        <v>-2.1899774314130364E-3</v>
      </c>
      <c r="V371" s="2">
        <f t="shared" si="68"/>
        <v>-2.55383270270581E-3</v>
      </c>
      <c r="W371" s="2">
        <f t="shared" si="69"/>
        <v>-2.6139736957188401E-3</v>
      </c>
      <c r="X371" s="2">
        <f t="shared" si="70"/>
        <v>-2.6043501603326327E-3</v>
      </c>
      <c r="Y371" s="2">
        <f t="shared" si="71"/>
        <v>-2.6001921120574491E-3</v>
      </c>
    </row>
    <row r="372" spans="1:25" x14ac:dyDescent="0.35">
      <c r="A372" s="10">
        <v>41814</v>
      </c>
      <c r="B372" s="6">
        <v>5.6430189560000002E-3</v>
      </c>
      <c r="C372" s="6">
        <v>3.7809224530000003E-3</v>
      </c>
      <c r="D372" s="6">
        <v>1.0292356439999999E-3</v>
      </c>
      <c r="E372" s="6">
        <v>4.3669844200000004E-4</v>
      </c>
      <c r="F372" s="6">
        <v>4.0705341200000003E-4</v>
      </c>
      <c r="G372" s="6">
        <v>4.4775875320000007E-4</v>
      </c>
      <c r="H372" s="6">
        <v>8.0192779199999989E-4</v>
      </c>
      <c r="I372" s="6">
        <v>1.2912746729999999E-3</v>
      </c>
      <c r="J372" s="6">
        <v>1.555209953E-3</v>
      </c>
      <c r="K372" s="6">
        <v>2.6228984119999999E-3</v>
      </c>
      <c r="L372" s="6">
        <v>-8.8849400300000008E-4</v>
      </c>
      <c r="N372" s="2">
        <f t="shared" si="60"/>
        <v>3.141042185847767E-3</v>
      </c>
      <c r="O372" s="2">
        <f t="shared" si="61"/>
        <v>2.0259761017052754E-3</v>
      </c>
      <c r="P372" s="2">
        <f t="shared" si="62"/>
        <v>6.3765734080879083E-4</v>
      </c>
      <c r="Q372" s="2">
        <f t="shared" si="63"/>
        <v>8.1029459416981158E-4</v>
      </c>
      <c r="R372" s="2">
        <f t="shared" si="64"/>
        <v>9.8374880296578696E-4</v>
      </c>
      <c r="S372" s="2">
        <f t="shared" si="65"/>
        <v>1.1482425180162595E-3</v>
      </c>
      <c r="T372" s="2">
        <f t="shared" si="66"/>
        <v>1.6183723495175463E-3</v>
      </c>
      <c r="U372" s="2">
        <f t="shared" si="67"/>
        <v>2.0055965825805772E-3</v>
      </c>
      <c r="V372" s="2">
        <f t="shared" si="68"/>
        <v>2.2956078669742245E-3</v>
      </c>
      <c r="W372" s="2">
        <f t="shared" si="69"/>
        <v>2.9361073389490271E-3</v>
      </c>
      <c r="X372" s="2">
        <f t="shared" si="70"/>
        <v>3.0678415912834961E-3</v>
      </c>
      <c r="Y372" s="2">
        <f t="shared" si="71"/>
        <v>3.141042185847767E-3</v>
      </c>
    </row>
    <row r="373" spans="1:25" x14ac:dyDescent="0.35">
      <c r="A373" s="10">
        <v>41815</v>
      </c>
      <c r="B373" s="6">
        <v>3.1325116520000001E-3</v>
      </c>
      <c r="C373" s="6">
        <v>2.2975321240000001E-3</v>
      </c>
      <c r="D373" s="6">
        <v>1.057965892E-3</v>
      </c>
      <c r="E373" s="6">
        <v>4.1899576000000002E-4</v>
      </c>
      <c r="F373" s="6">
        <v>4.0705341200000003E-4</v>
      </c>
      <c r="G373" s="6">
        <v>4.4775875320000007E-4</v>
      </c>
      <c r="H373" s="6">
        <v>-6.5076023499999994E-4</v>
      </c>
      <c r="I373" s="6">
        <v>-1.5751658069000002E-2</v>
      </c>
      <c r="J373" s="6">
        <v>-6.9875776400000001E-3</v>
      </c>
      <c r="K373" s="6">
        <v>1.369614841E-3</v>
      </c>
      <c r="L373" s="6">
        <v>-4.4464206310000001E-3</v>
      </c>
      <c r="N373" s="2">
        <f t="shared" si="60"/>
        <v>-2.8028033354746164E-3</v>
      </c>
      <c r="O373" s="2">
        <f t="shared" si="61"/>
        <v>-2.4007429747950264E-3</v>
      </c>
      <c r="P373" s="2">
        <f t="shared" si="62"/>
        <v>1.9820965149343713E-4</v>
      </c>
      <c r="Q373" s="2">
        <f t="shared" si="63"/>
        <v>2.8416297865111991E-6</v>
      </c>
      <c r="R373" s="2">
        <f t="shared" si="64"/>
        <v>-1.1910753707440006E-4</v>
      </c>
      <c r="S373" s="2">
        <f t="shared" si="65"/>
        <v>-2.3116407918072736E-4</v>
      </c>
      <c r="T373" s="2">
        <f t="shared" si="66"/>
        <v>-1.425784613325961E-3</v>
      </c>
      <c r="U373" s="2">
        <f t="shared" si="67"/>
        <v>-2.1814589748900049E-3</v>
      </c>
      <c r="V373" s="2">
        <f t="shared" si="68"/>
        <v>-2.8048243358340949E-3</v>
      </c>
      <c r="W373" s="2">
        <f t="shared" si="69"/>
        <v>-2.7296203511115317E-3</v>
      </c>
      <c r="X373" s="2">
        <f t="shared" si="70"/>
        <v>-2.7086415993974903E-3</v>
      </c>
      <c r="Y373" s="2">
        <f t="shared" si="71"/>
        <v>-2.8028033354746164E-3</v>
      </c>
    </row>
    <row r="374" spans="1:25" x14ac:dyDescent="0.35">
      <c r="A374" s="10">
        <v>41816</v>
      </c>
      <c r="B374" s="6">
        <v>5.0465173789999993E-3</v>
      </c>
      <c r="C374" s="6">
        <v>3.4106200910000001E-3</v>
      </c>
      <c r="D374" s="6">
        <v>9.7702054299999988E-4</v>
      </c>
      <c r="E374" s="6">
        <v>3.5712690300000001E-4</v>
      </c>
      <c r="F374" s="6">
        <v>4.0705341200000003E-4</v>
      </c>
      <c r="G374" s="6">
        <v>4.4775875320000007E-4</v>
      </c>
      <c r="H374" s="6">
        <v>5.8437538999999997E-5</v>
      </c>
      <c r="I374" s="6">
        <v>1.516144127E-3</v>
      </c>
      <c r="J374" s="6">
        <v>3.1274433149999998E-3</v>
      </c>
      <c r="K374" s="6">
        <v>-2.5328547399999996E-4</v>
      </c>
      <c r="L374" s="6">
        <v>-4.9129075479999998E-3</v>
      </c>
      <c r="N374" s="2">
        <f t="shared" si="60"/>
        <v>2.1053243928731958E-3</v>
      </c>
      <c r="O374" s="2">
        <f t="shared" si="61"/>
        <v>1.4944416749712434E-3</v>
      </c>
      <c r="P374" s="2">
        <f t="shared" si="62"/>
        <v>3.3053972751477453E-4</v>
      </c>
      <c r="Q374" s="2">
        <f t="shared" si="63"/>
        <v>2.964352006839026E-4</v>
      </c>
      <c r="R374" s="2">
        <f t="shared" si="64"/>
        <v>3.1045175507128013E-4</v>
      </c>
      <c r="S374" s="2">
        <f t="shared" si="65"/>
        <v>3.2267409341622854E-4</v>
      </c>
      <c r="T374" s="2">
        <f t="shared" si="66"/>
        <v>7.5438717475873702E-4</v>
      </c>
      <c r="U374" s="2">
        <f t="shared" si="67"/>
        <v>1.1129639532434028E-3</v>
      </c>
      <c r="V374" s="2">
        <f t="shared" si="68"/>
        <v>1.3825556389416341E-3</v>
      </c>
      <c r="W374" s="2">
        <f t="shared" si="69"/>
        <v>1.9516080991973587E-3</v>
      </c>
      <c r="X374" s="2">
        <f t="shared" si="70"/>
        <v>2.0612764080613567E-3</v>
      </c>
      <c r="Y374" s="2">
        <f t="shared" si="71"/>
        <v>2.1053243928731958E-3</v>
      </c>
    </row>
    <row r="375" spans="1:25" x14ac:dyDescent="0.35">
      <c r="A375" s="10">
        <v>41817</v>
      </c>
      <c r="B375" s="6">
        <v>-1.0280429373E-2</v>
      </c>
      <c r="C375" s="6">
        <v>-6.598217866E-3</v>
      </c>
      <c r="D375" s="6">
        <v>-1.098203068E-3</v>
      </c>
      <c r="E375" s="6">
        <v>4.2065880999999999E-4</v>
      </c>
      <c r="F375" s="6">
        <v>4.0705341200000003E-4</v>
      </c>
      <c r="G375" s="6">
        <v>4.4775875320000007E-4</v>
      </c>
      <c r="H375" s="6">
        <v>-3.5135608700000002E-4</v>
      </c>
      <c r="I375" s="6">
        <v>-6.522632976E-3</v>
      </c>
      <c r="J375" s="6">
        <v>-7.7942322679999997E-3</v>
      </c>
      <c r="K375" s="6">
        <v>1.4694279369999999E-3</v>
      </c>
      <c r="L375" s="6">
        <v>2.6929982049999999E-3</v>
      </c>
      <c r="N375" s="2">
        <f t="shared" si="60"/>
        <v>-6.5032905815822998E-3</v>
      </c>
      <c r="O375" s="2">
        <f t="shared" si="61"/>
        <v>-4.1179920147722694E-3</v>
      </c>
      <c r="P375" s="2">
        <f t="shared" si="62"/>
        <v>-6.5397519724867077E-5</v>
      </c>
      <c r="Q375" s="2">
        <f t="shared" si="63"/>
        <v>-5.3799719747672564E-4</v>
      </c>
      <c r="R375" s="2">
        <f t="shared" si="64"/>
        <v>-1.0163609651886478E-3</v>
      </c>
      <c r="S375" s="2">
        <f t="shared" si="65"/>
        <v>-1.4704992018333492E-3</v>
      </c>
      <c r="T375" s="2">
        <f t="shared" si="66"/>
        <v>-2.9389072486236951E-3</v>
      </c>
      <c r="U375" s="2">
        <f t="shared" si="67"/>
        <v>-3.9792856953816515E-3</v>
      </c>
      <c r="V375" s="2">
        <f t="shared" si="68"/>
        <v>-4.7750711266278788E-3</v>
      </c>
      <c r="W375" s="2">
        <f t="shared" si="69"/>
        <v>-6.1123014068019139E-3</v>
      </c>
      <c r="X375" s="2">
        <f t="shared" si="70"/>
        <v>-6.3695507503304548E-3</v>
      </c>
      <c r="Y375" s="2">
        <f t="shared" si="71"/>
        <v>-6.5032905815822998E-3</v>
      </c>
    </row>
    <row r="376" spans="1:25" x14ac:dyDescent="0.35">
      <c r="A376" s="10">
        <v>41820</v>
      </c>
      <c r="B376" s="6">
        <v>-2.99679913E-3</v>
      </c>
      <c r="C376" s="6">
        <v>-1.955061369E-3</v>
      </c>
      <c r="D376" s="6">
        <v>-4.1335088099999999E-4</v>
      </c>
      <c r="E376" s="6">
        <v>4.3954279700000003E-4</v>
      </c>
      <c r="F376" s="6">
        <v>4.0705341200000003E-4</v>
      </c>
      <c r="G376" s="6">
        <v>4.4775875320000007E-4</v>
      </c>
      <c r="H376" s="6">
        <v>6.1805581900000004E-4</v>
      </c>
      <c r="I376" s="6">
        <v>2.0693417600000001E-4</v>
      </c>
      <c r="J376" s="6">
        <v>-7.85545954E-4</v>
      </c>
      <c r="K376" s="6">
        <v>2.9706834739999998E-3</v>
      </c>
      <c r="L376" s="6">
        <v>4.9239033119999999E-3</v>
      </c>
      <c r="N376" s="2">
        <f t="shared" si="60"/>
        <v>-5.6001833823326541E-4</v>
      </c>
      <c r="O376" s="2">
        <f t="shared" si="61"/>
        <v>-2.9358320899799787E-4</v>
      </c>
      <c r="P376" s="2">
        <f t="shared" si="62"/>
        <v>4.4519622530012559E-4</v>
      </c>
      <c r="Q376" s="2">
        <f t="shared" si="63"/>
        <v>4.4668107345076759E-4</v>
      </c>
      <c r="R376" s="2">
        <f t="shared" si="64"/>
        <v>4.0907085619528539E-4</v>
      </c>
      <c r="S376" s="2">
        <f t="shared" si="65"/>
        <v>3.762713232005532E-4</v>
      </c>
      <c r="T376" s="2">
        <f t="shared" si="66"/>
        <v>1.9048432513535645E-4</v>
      </c>
      <c r="U376" s="2">
        <f t="shared" si="67"/>
        <v>1.5777158737036016E-5</v>
      </c>
      <c r="V376" s="2">
        <f t="shared" si="68"/>
        <v>-1.1246750421766479E-4</v>
      </c>
      <c r="W376" s="2">
        <f t="shared" si="69"/>
        <v>-4.6149791758697423E-4</v>
      </c>
      <c r="X376" s="2">
        <f t="shared" si="70"/>
        <v>-5.3147521447088897E-4</v>
      </c>
      <c r="Y376" s="2">
        <f t="shared" si="71"/>
        <v>-5.6001833823326541E-4</v>
      </c>
    </row>
    <row r="377" spans="1:25" x14ac:dyDescent="0.35">
      <c r="A377" s="10">
        <v>41821</v>
      </c>
      <c r="B377" s="6">
        <v>6.6398230439999994E-3</v>
      </c>
      <c r="C377" s="6">
        <v>4.6855967529999994E-3</v>
      </c>
      <c r="D377" s="6">
        <v>1.800931542E-3</v>
      </c>
      <c r="E377" s="6">
        <v>4.9706791600000004E-4</v>
      </c>
      <c r="F377" s="6">
        <v>4.0705341200000003E-4</v>
      </c>
      <c r="G377" s="6">
        <v>4.4775875320000007E-4</v>
      </c>
      <c r="H377" s="6">
        <v>8.2557038299999996E-4</v>
      </c>
      <c r="I377" s="6">
        <v>5.6424917000000002E-5</v>
      </c>
      <c r="J377" s="6">
        <v>-7.8616352199999996E-3</v>
      </c>
      <c r="K377" s="6">
        <v>2.5943515200000001E-4</v>
      </c>
      <c r="L377" s="6">
        <v>5.3452115809999997E-3</v>
      </c>
      <c r="N377" s="2">
        <f t="shared" si="60"/>
        <v>4.3627349031799441E-3</v>
      </c>
      <c r="O377" s="2">
        <f t="shared" si="61"/>
        <v>2.5449955533789854E-3</v>
      </c>
      <c r="P377" s="2">
        <f t="shared" si="62"/>
        <v>1.0087486187202979E-3</v>
      </c>
      <c r="Q377" s="2">
        <f t="shared" si="63"/>
        <v>1.5764614721252932E-3</v>
      </c>
      <c r="R377" s="2">
        <f t="shared" si="64"/>
        <v>2.1291926152198866E-3</v>
      </c>
      <c r="S377" s="2">
        <f t="shared" si="65"/>
        <v>2.6674171904575539E-3</v>
      </c>
      <c r="T377" s="2">
        <f t="shared" si="66"/>
        <v>2.8354818981349535E-3</v>
      </c>
      <c r="U377" s="2">
        <f t="shared" si="67"/>
        <v>3.1306543908160662E-3</v>
      </c>
      <c r="V377" s="2">
        <f t="shared" si="68"/>
        <v>3.3448777533230832E-3</v>
      </c>
      <c r="W377" s="2">
        <f t="shared" si="69"/>
        <v>3.9911860816603814E-3</v>
      </c>
      <c r="X377" s="2">
        <f t="shared" si="70"/>
        <v>4.1655464868474408E-3</v>
      </c>
      <c r="Y377" s="2">
        <f t="shared" si="71"/>
        <v>4.3627349031799441E-3</v>
      </c>
    </row>
    <row r="378" spans="1:25" x14ac:dyDescent="0.35">
      <c r="A378" s="10">
        <v>41822</v>
      </c>
      <c r="B378" s="6">
        <v>-5.6807142610000002E-3</v>
      </c>
      <c r="C378" s="6">
        <v>-3.7037437750000002E-3</v>
      </c>
      <c r="D378" s="6">
        <v>-7.71410282E-4</v>
      </c>
      <c r="E378" s="6">
        <v>3.9807241200000005E-4</v>
      </c>
      <c r="F378" s="6">
        <v>4.0705341200000003E-4</v>
      </c>
      <c r="G378" s="6">
        <v>4.4775875320000007E-4</v>
      </c>
      <c r="H378" s="6">
        <v>5.6515308799999996E-4</v>
      </c>
      <c r="I378" s="6">
        <v>-2.689435971E-3</v>
      </c>
      <c r="J378" s="6">
        <v>-1.1093502376999999E-2</v>
      </c>
      <c r="K378" s="6">
        <v>1.8660076799999999E-3</v>
      </c>
      <c r="L378" s="6">
        <v>9.7474523699999996E-3</v>
      </c>
      <c r="N378" s="2">
        <f t="shared" si="60"/>
        <v>-1.9541053101453307E-3</v>
      </c>
      <c r="O378" s="2">
        <f t="shared" si="61"/>
        <v>-1.5293047064860732E-3</v>
      </c>
      <c r="P378" s="2">
        <f t="shared" si="62"/>
        <v>4.4175750657932952E-4</v>
      </c>
      <c r="Q378" s="2">
        <f t="shared" si="63"/>
        <v>5.1341908533527345E-4</v>
      </c>
      <c r="R378" s="2">
        <f t="shared" si="64"/>
        <v>5.1737334871816123E-4</v>
      </c>
      <c r="S378" s="2">
        <f t="shared" si="65"/>
        <v>5.3114049505258902E-4</v>
      </c>
      <c r="T378" s="2">
        <f t="shared" si="66"/>
        <v>-3.0555597393306885E-4</v>
      </c>
      <c r="U378" s="2">
        <f t="shared" si="67"/>
        <v>-8.0770156901646185E-4</v>
      </c>
      <c r="V378" s="2">
        <f t="shared" si="68"/>
        <v>-1.1893358817221214E-3</v>
      </c>
      <c r="W378" s="2">
        <f t="shared" si="69"/>
        <v>-1.8916356864415076E-3</v>
      </c>
      <c r="X378" s="2">
        <f t="shared" si="70"/>
        <v>-1.9957092060209321E-3</v>
      </c>
      <c r="Y378" s="2">
        <f t="shared" si="71"/>
        <v>-1.9541053101453307E-3</v>
      </c>
    </row>
    <row r="379" spans="1:25" x14ac:dyDescent="0.35">
      <c r="A379" s="10">
        <v>41823</v>
      </c>
      <c r="B379" s="6">
        <v>4.3267156470000005E-3</v>
      </c>
      <c r="C379" s="6">
        <v>3.0777147430000001E-3</v>
      </c>
      <c r="D379" s="6">
        <v>1.2342409940000001E-3</v>
      </c>
      <c r="E379" s="6">
        <v>4.1273422700000001E-4</v>
      </c>
      <c r="F379" s="6">
        <v>4.0705341200000003E-4</v>
      </c>
      <c r="G379" s="6">
        <v>4.4775875320000007E-4</v>
      </c>
      <c r="H379" s="6">
        <v>1.1470233800000001E-3</v>
      </c>
      <c r="I379" s="6">
        <v>1.5953835709000001E-2</v>
      </c>
      <c r="J379" s="6">
        <v>0</v>
      </c>
      <c r="K379" s="6">
        <v>1.2944239099999999E-4</v>
      </c>
      <c r="L379" s="6">
        <v>-1.75515577E-3</v>
      </c>
      <c r="N379" s="2">
        <f t="shared" si="60"/>
        <v>5.3627296680440802E-3</v>
      </c>
      <c r="O379" s="2">
        <f t="shared" si="61"/>
        <v>4.1783470610645352E-3</v>
      </c>
      <c r="P379" s="2">
        <f t="shared" si="62"/>
        <v>6.542979533675716E-4</v>
      </c>
      <c r="Q379" s="2">
        <f t="shared" si="63"/>
        <v>8.522895999402573E-4</v>
      </c>
      <c r="R379" s="2">
        <f t="shared" si="64"/>
        <v>1.0400172816129683E-3</v>
      </c>
      <c r="S379" s="2">
        <f t="shared" si="65"/>
        <v>1.2135159511187348E-3</v>
      </c>
      <c r="T379" s="2">
        <f t="shared" si="66"/>
        <v>2.4046325318609002E-3</v>
      </c>
      <c r="U379" s="2">
        <f t="shared" si="67"/>
        <v>3.4630623430063753E-3</v>
      </c>
      <c r="V379" s="2">
        <f t="shared" si="68"/>
        <v>4.305091966557555E-3</v>
      </c>
      <c r="W379" s="2">
        <f t="shared" si="69"/>
        <v>4.9172666913787815E-3</v>
      </c>
      <c r="X379" s="2">
        <f t="shared" si="70"/>
        <v>5.0767057327195334E-3</v>
      </c>
      <c r="Y379" s="2">
        <f t="shared" si="71"/>
        <v>5.3627296680440802E-3</v>
      </c>
    </row>
    <row r="380" spans="1:25" x14ac:dyDescent="0.35">
      <c r="A380" s="10">
        <v>41824</v>
      </c>
      <c r="B380" s="6">
        <v>9.7418466199999997E-4</v>
      </c>
      <c r="C380" s="6">
        <v>7.5781492800000008E-4</v>
      </c>
      <c r="D380" s="6">
        <v>4.3747633399999998E-4</v>
      </c>
      <c r="E380" s="6">
        <v>4.2150453799999997E-4</v>
      </c>
      <c r="F380" s="6">
        <v>4.0705341200000003E-4</v>
      </c>
      <c r="G380" s="6">
        <v>4.4775875320000007E-4</v>
      </c>
      <c r="H380" s="6">
        <v>4.02529203E-4</v>
      </c>
      <c r="I380" s="6">
        <v>3.3596911310000001E-3</v>
      </c>
      <c r="J380" s="6">
        <v>6.4102564100000006E-3</v>
      </c>
      <c r="K380" s="6">
        <v>-1.0857372949999999E-3</v>
      </c>
      <c r="L380" s="6">
        <v>0</v>
      </c>
      <c r="N380" s="2">
        <f t="shared" si="60"/>
        <v>1.4335372477649714E-3</v>
      </c>
      <c r="O380" s="2">
        <f t="shared" si="61"/>
        <v>1.2804546368251819E-3</v>
      </c>
      <c r="P380" s="2">
        <f t="shared" si="62"/>
        <v>4.4462538959200404E-4</v>
      </c>
      <c r="Q380" s="2">
        <f t="shared" si="63"/>
        <v>4.7875441365317591E-4</v>
      </c>
      <c r="R380" s="2">
        <f t="shared" si="64"/>
        <v>5.1935855314396893E-4</v>
      </c>
      <c r="S380" s="2">
        <f t="shared" si="65"/>
        <v>5.5768214988779271E-4</v>
      </c>
      <c r="T380" s="2">
        <f t="shared" si="66"/>
        <v>9.9010167989049174E-4</v>
      </c>
      <c r="U380" s="2">
        <f t="shared" si="67"/>
        <v>1.1939938496081555E-3</v>
      </c>
      <c r="V380" s="2">
        <f t="shared" si="68"/>
        <v>1.3565042217941151E-3</v>
      </c>
      <c r="W380" s="2">
        <f t="shared" si="69"/>
        <v>1.4673862278353968E-3</v>
      </c>
      <c r="X380" s="2">
        <f t="shared" si="70"/>
        <v>1.4693867711671248E-3</v>
      </c>
      <c r="Y380" s="2">
        <f t="shared" si="71"/>
        <v>1.4335372477649714E-3</v>
      </c>
    </row>
    <row r="381" spans="1:25" x14ac:dyDescent="0.35">
      <c r="A381" s="10">
        <v>41827</v>
      </c>
      <c r="B381" s="6">
        <v>2.3057179589999997E-3</v>
      </c>
      <c r="C381" s="6">
        <v>1.645242196E-3</v>
      </c>
      <c r="D381" s="6">
        <v>6.6687110800000009E-4</v>
      </c>
      <c r="E381" s="6">
        <v>4.1462479199999997E-4</v>
      </c>
      <c r="F381" s="6">
        <v>4.0705341200000003E-4</v>
      </c>
      <c r="G381" s="6">
        <v>4.4775875320000007E-4</v>
      </c>
      <c r="H381" s="6">
        <v>4.2747632700000003E-4</v>
      </c>
      <c r="I381" s="6">
        <v>-4.6989177690000003E-3</v>
      </c>
      <c r="J381" s="6">
        <v>-3.98089172E-3</v>
      </c>
      <c r="K381" s="6">
        <v>-2.2962029870000002E-3</v>
      </c>
      <c r="L381" s="6">
        <v>4.3956043960000002E-3</v>
      </c>
      <c r="N381" s="2">
        <f t="shared" si="60"/>
        <v>9.6327207180176976E-4</v>
      </c>
      <c r="O381" s="2">
        <f t="shared" si="61"/>
        <v>2.9157329415405397E-4</v>
      </c>
      <c r="P381" s="2">
        <f t="shared" si="62"/>
        <v>6.0714923577564312E-4</v>
      </c>
      <c r="Q381" s="2">
        <f t="shared" si="63"/>
        <v>8.5199087889470447E-4</v>
      </c>
      <c r="R381" s="2">
        <f t="shared" si="64"/>
        <v>1.0839837198480403E-3</v>
      </c>
      <c r="S381" s="2">
        <f t="shared" si="65"/>
        <v>1.3135083299038134E-3</v>
      </c>
      <c r="T381" s="2">
        <f t="shared" si="66"/>
        <v>1.0459651166810752E-3</v>
      </c>
      <c r="U381" s="2">
        <f t="shared" si="67"/>
        <v>8.8367036797412602E-4</v>
      </c>
      <c r="V381" s="2">
        <f t="shared" si="68"/>
        <v>7.4360768705303911E-4</v>
      </c>
      <c r="W381" s="2">
        <f t="shared" si="69"/>
        <v>9.0250314389999557E-4</v>
      </c>
      <c r="X381" s="2">
        <f t="shared" si="70"/>
        <v>9.4647932131057262E-4</v>
      </c>
      <c r="Y381" s="2">
        <f t="shared" si="71"/>
        <v>9.6327207180176976E-4</v>
      </c>
    </row>
    <row r="382" spans="1:25" x14ac:dyDescent="0.35">
      <c r="A382" s="10">
        <v>41828</v>
      </c>
      <c r="B382" s="6">
        <v>2.124951295E-3</v>
      </c>
      <c r="C382" s="6">
        <v>1.5402844880000001E-3</v>
      </c>
      <c r="D382" s="6">
        <v>6.7279249099999995E-4</v>
      </c>
      <c r="E382" s="6">
        <v>3.9833517800000003E-4</v>
      </c>
      <c r="F382" s="6">
        <v>4.0705341200000003E-4</v>
      </c>
      <c r="G382" s="6">
        <v>4.4775875320000007E-4</v>
      </c>
      <c r="H382" s="6">
        <v>-2.7945125099999998E-4</v>
      </c>
      <c r="I382" s="6">
        <v>-3.1040315239999998E-3</v>
      </c>
      <c r="J382" s="6">
        <v>-7.194244604E-3</v>
      </c>
      <c r="K382" s="6">
        <v>3.5640592760000003E-3</v>
      </c>
      <c r="L382" s="6">
        <v>-1.0065645513999999E-2</v>
      </c>
      <c r="N382" s="2">
        <f t="shared" si="60"/>
        <v>-1.7519645768703314E-3</v>
      </c>
      <c r="O382" s="2">
        <f t="shared" si="61"/>
        <v>-1.1136295961461798E-3</v>
      </c>
      <c r="P382" s="2">
        <f t="shared" si="62"/>
        <v>-2.5261286231806649E-5</v>
      </c>
      <c r="Q382" s="2">
        <f t="shared" si="63"/>
        <v>-5.1868205852436224E-4</v>
      </c>
      <c r="R382" s="2">
        <f t="shared" si="64"/>
        <v>-9.3941284065873786E-4</v>
      </c>
      <c r="S382" s="2">
        <f t="shared" si="65"/>
        <v>-1.3483057443059469E-3</v>
      </c>
      <c r="T382" s="2">
        <f t="shared" si="66"/>
        <v>-1.8784545676433506E-3</v>
      </c>
      <c r="U382" s="2">
        <f t="shared" si="67"/>
        <v>-1.9685450267832283E-3</v>
      </c>
      <c r="V382" s="2">
        <f t="shared" si="68"/>
        <v>-2.0491068626270386E-3</v>
      </c>
      <c r="W382" s="2">
        <f t="shared" si="69"/>
        <v>-1.8959953335375768E-3</v>
      </c>
      <c r="X382" s="2">
        <f t="shared" si="70"/>
        <v>-1.8362411458463534E-3</v>
      </c>
      <c r="Y382" s="2">
        <f t="shared" si="71"/>
        <v>-1.7519645768703314E-3</v>
      </c>
    </row>
    <row r="383" spans="1:25" x14ac:dyDescent="0.35">
      <c r="A383" s="10">
        <v>41829</v>
      </c>
      <c r="B383" s="6">
        <v>4.2976942300000003E-4</v>
      </c>
      <c r="C383" s="6">
        <v>4.2190136900000001E-4</v>
      </c>
      <c r="D383" s="6">
        <v>4.1021017299999995E-4</v>
      </c>
      <c r="E383" s="6">
        <v>4.1010396300000004E-4</v>
      </c>
      <c r="F383" s="6">
        <v>4.0705341200000003E-4</v>
      </c>
      <c r="G383" s="6">
        <v>4.4775875320000007E-4</v>
      </c>
      <c r="H383" s="6">
        <v>8.5676833999999999E-5</v>
      </c>
      <c r="I383" s="6">
        <v>0</v>
      </c>
      <c r="J383" s="6">
        <v>0</v>
      </c>
      <c r="K383" s="6">
        <v>0</v>
      </c>
      <c r="L383" s="6">
        <v>0</v>
      </c>
      <c r="N383" s="2">
        <f t="shared" si="60"/>
        <v>2.3585534881808136E-4</v>
      </c>
      <c r="O383" s="2">
        <f t="shared" si="61"/>
        <v>2.6863826272364002E-4</v>
      </c>
      <c r="P383" s="2">
        <f t="shared" si="62"/>
        <v>3.6258257982440688E-4</v>
      </c>
      <c r="Q383" s="2">
        <f t="shared" si="63"/>
        <v>3.3482823417827628E-4</v>
      </c>
      <c r="R383" s="2">
        <f t="shared" si="64"/>
        <v>3.2434675633858458E-4</v>
      </c>
      <c r="S383" s="2">
        <f t="shared" si="65"/>
        <v>3.1726462698552355E-4</v>
      </c>
      <c r="T383" s="2">
        <f t="shared" si="66"/>
        <v>2.7546311327719312E-4</v>
      </c>
      <c r="U383" s="2">
        <f t="shared" si="67"/>
        <v>2.545112212161369E-4</v>
      </c>
      <c r="V383" s="2">
        <f t="shared" si="68"/>
        <v>2.3742450260934346E-4</v>
      </c>
      <c r="W383" s="2">
        <f t="shared" si="69"/>
        <v>2.3496806873659002E-4</v>
      </c>
      <c r="X383" s="2">
        <f t="shared" si="70"/>
        <v>2.3552966889173264E-4</v>
      </c>
      <c r="Y383" s="2">
        <f t="shared" si="71"/>
        <v>2.3585534881808136E-4</v>
      </c>
    </row>
    <row r="384" spans="1:25" x14ac:dyDescent="0.35">
      <c r="A384" s="10">
        <v>41830</v>
      </c>
      <c r="B384" s="6">
        <v>-1.883797435E-3</v>
      </c>
      <c r="C384" s="6">
        <v>-1.40455767E-3</v>
      </c>
      <c r="D384" s="6">
        <v>-6.9244576599999995E-4</v>
      </c>
      <c r="E384" s="6">
        <v>3.6750331999999995E-4</v>
      </c>
      <c r="F384" s="6">
        <v>4.0705341200000003E-4</v>
      </c>
      <c r="G384" s="6">
        <v>4.4775875320000007E-4</v>
      </c>
      <c r="H384" s="6">
        <v>-6.7959568299999994E-4</v>
      </c>
      <c r="I384" s="6">
        <v>1.7861804080000002E-2</v>
      </c>
      <c r="J384" s="6">
        <v>-7.2463768120000008E-3</v>
      </c>
      <c r="K384" s="6">
        <v>-1.8979151690000002E-3</v>
      </c>
      <c r="L384" s="6">
        <v>2.6525198939999998E-3</v>
      </c>
      <c r="N384" s="2">
        <f t="shared" si="60"/>
        <v>3.1166188030799752E-3</v>
      </c>
      <c r="O384" s="2">
        <f t="shared" si="61"/>
        <v>2.4383327378628013E-3</v>
      </c>
      <c r="P384" s="2">
        <f t="shared" si="62"/>
        <v>2.0381105784007833E-4</v>
      </c>
      <c r="Q384" s="2">
        <f t="shared" si="63"/>
        <v>1.3473858784440051E-4</v>
      </c>
      <c r="R384" s="2">
        <f t="shared" si="64"/>
        <v>9.7330737182358307E-5</v>
      </c>
      <c r="S384" s="2">
        <f t="shared" si="65"/>
        <v>8.0798004055451973E-5</v>
      </c>
      <c r="T384" s="2">
        <f t="shared" si="66"/>
        <v>9.4527097201351656E-4</v>
      </c>
      <c r="U384" s="2">
        <f t="shared" si="67"/>
        <v>1.868159483879135E-3</v>
      </c>
      <c r="V384" s="2">
        <f t="shared" si="68"/>
        <v>2.6225047191859503E-3</v>
      </c>
      <c r="W384" s="2">
        <f t="shared" si="69"/>
        <v>2.6912436549908019E-3</v>
      </c>
      <c r="X384" s="2">
        <f t="shared" si="70"/>
        <v>2.7676755400065718E-3</v>
      </c>
      <c r="Y384" s="2">
        <f t="shared" si="71"/>
        <v>3.1166188030799752E-3</v>
      </c>
    </row>
    <row r="385" spans="1:25" x14ac:dyDescent="0.35">
      <c r="A385" s="10">
        <v>41831</v>
      </c>
      <c r="B385" s="6">
        <v>-6.68942233E-4</v>
      </c>
      <c r="C385" s="6">
        <v>-5.6386963899999999E-4</v>
      </c>
      <c r="D385" s="6">
        <v>-4.0792603500000005E-4</v>
      </c>
      <c r="E385" s="6">
        <v>3.4563942799999999E-4</v>
      </c>
      <c r="F385" s="6">
        <v>4.0705341200000003E-4</v>
      </c>
      <c r="G385" s="6">
        <v>4.4775875320000007E-4</v>
      </c>
      <c r="H385" s="6">
        <v>-2.6994028499999998E-4</v>
      </c>
      <c r="I385" s="6">
        <v>3.5353165300000002E-3</v>
      </c>
      <c r="J385" s="6">
        <v>1.1354420113999999E-2</v>
      </c>
      <c r="K385" s="6">
        <v>-8.3551816500000004E-4</v>
      </c>
      <c r="L385" s="6">
        <v>2.6455026459999997E-3</v>
      </c>
      <c r="N385" s="2">
        <f t="shared" si="60"/>
        <v>1.2717287427358231E-3</v>
      </c>
      <c r="O385" s="2">
        <f t="shared" si="61"/>
        <v>1.0945370197595911E-3</v>
      </c>
      <c r="P385" s="2">
        <f t="shared" si="62"/>
        <v>3.0769033754029812E-4</v>
      </c>
      <c r="Q385" s="2">
        <f t="shared" si="63"/>
        <v>3.3487164121790753E-4</v>
      </c>
      <c r="R385" s="2">
        <f t="shared" si="64"/>
        <v>3.8006914605718579E-4</v>
      </c>
      <c r="S385" s="2">
        <f t="shared" si="65"/>
        <v>4.3255586810390148E-4</v>
      </c>
      <c r="T385" s="2">
        <f t="shared" si="66"/>
        <v>1.0639943205871393E-3</v>
      </c>
      <c r="U385" s="2">
        <f t="shared" si="67"/>
        <v>1.2595001123091375E-3</v>
      </c>
      <c r="V385" s="2">
        <f t="shared" si="68"/>
        <v>1.4193461045570214E-3</v>
      </c>
      <c r="W385" s="2">
        <f t="shared" si="69"/>
        <v>1.4328766243149158E-3</v>
      </c>
      <c r="X385" s="2">
        <f t="shared" si="70"/>
        <v>1.3909222722007972E-3</v>
      </c>
      <c r="Y385" s="2">
        <f t="shared" si="71"/>
        <v>1.2717287427358231E-3</v>
      </c>
    </row>
    <row r="386" spans="1:25" x14ac:dyDescent="0.35">
      <c r="A386" s="10">
        <v>41834</v>
      </c>
      <c r="B386" s="6">
        <v>2.5468786229999999E-3</v>
      </c>
      <c r="C386" s="6">
        <v>1.7952317E-3</v>
      </c>
      <c r="D386" s="6">
        <v>6.7996656200000009E-4</v>
      </c>
      <c r="E386" s="6">
        <v>4.9645145799999998E-4</v>
      </c>
      <c r="F386" s="6">
        <v>4.0705341200000003E-4</v>
      </c>
      <c r="G386" s="6">
        <v>4.4775875320000007E-4</v>
      </c>
      <c r="H386" s="6">
        <v>3.9940079099999999E-4</v>
      </c>
      <c r="I386" s="6">
        <v>1.7486538286000001E-2</v>
      </c>
      <c r="J386" s="6">
        <v>1.603849238E-3</v>
      </c>
      <c r="K386" s="6">
        <v>2.2130911189999999E-3</v>
      </c>
      <c r="L386" s="6">
        <v>3.5180299030000001E-3</v>
      </c>
      <c r="N386" s="2">
        <f t="shared" ref="N386:N449" si="72">SUMPRODUCT($B386:$L386,$B$2119:$L$2119)</f>
        <v>5.8593188803913905E-3</v>
      </c>
      <c r="O386" s="2">
        <f t="shared" ref="O386:O449" si="73">SUMPRODUCT($B386:$L386,$B$2123:$L$2123)</f>
        <v>4.4374240832066878E-3</v>
      </c>
      <c r="P386" s="2">
        <f t="shared" ref="P386:P449" si="74">SUMPRODUCT($B386:$L386,$B$2124:$L$2124)</f>
        <v>7.5952028286492774E-4</v>
      </c>
      <c r="Q386" s="2">
        <f t="shared" ref="Q386:Q449" si="75">SUMPRODUCT($B386:$L386,$B$2125:$L$2125)</f>
        <v>1.0742850659139244E-3</v>
      </c>
      <c r="R386" s="2">
        <f t="shared" ref="R386:R449" si="76">SUMPRODUCT($B386:$L386,$B$2126:$L$2126)</f>
        <v>1.3929778111893337E-3</v>
      </c>
      <c r="S386" s="2">
        <f t="shared" ref="S386:S449" si="77">SUMPRODUCT($B386:$L386,$B$2127:$L$2127)</f>
        <v>1.7081094030606567E-3</v>
      </c>
      <c r="T386" s="2">
        <f t="shared" ref="T386:T449" si="78">SUMPRODUCT($B386:$L386,$B$2128:$L$2128)</f>
        <v>3.0668912122962023E-3</v>
      </c>
      <c r="U386" s="2">
        <f t="shared" ref="U386:U449" si="79">SUMPRODUCT($B386:$L386,$B$2129:$L$2129)</f>
        <v>4.1409716594597093E-3</v>
      </c>
      <c r="V386" s="2">
        <f t="shared" ref="V386:V449" si="80">SUMPRODUCT($B386:$L386,$B$2130:$L$2130)</f>
        <v>5.0020321883473429E-3</v>
      </c>
      <c r="W386" s="2">
        <f t="shared" ref="W386:W449" si="81">SUMPRODUCT($B386:$L386,$B$2131:$L$2131)</f>
        <v>5.4712909717400853E-3</v>
      </c>
      <c r="X386" s="2">
        <f t="shared" ref="X386:X449" si="82">SUMPRODUCT($B386:$L386,$B$2132:$L$2132)</f>
        <v>5.5949267421928116E-3</v>
      </c>
      <c r="Y386" s="2">
        <f t="shared" ref="Y386:Y449" si="83">SUMPRODUCT($B386:$L386,$B$2133:$L$2133)</f>
        <v>5.8593188803913905E-3</v>
      </c>
    </row>
    <row r="387" spans="1:25" x14ac:dyDescent="0.35">
      <c r="A387" s="10">
        <v>41835</v>
      </c>
      <c r="B387" s="6">
        <v>-2.753041733E-3</v>
      </c>
      <c r="C387" s="6">
        <v>-1.7947263020000001E-3</v>
      </c>
      <c r="D387" s="6">
        <v>-3.7016216900000003E-4</v>
      </c>
      <c r="E387" s="6">
        <v>3.97179189E-4</v>
      </c>
      <c r="F387" s="6">
        <v>4.0705341200000003E-4</v>
      </c>
      <c r="G387" s="6">
        <v>4.4775875320000007E-4</v>
      </c>
      <c r="H387" s="6">
        <v>1.3348498750000001E-3</v>
      </c>
      <c r="I387" s="6">
        <v>4.1260786109999998E-3</v>
      </c>
      <c r="J387" s="6">
        <v>-3.2025620500000002E-3</v>
      </c>
      <c r="K387" s="6">
        <v>1.1148913520000001E-3</v>
      </c>
      <c r="L387" s="6">
        <v>2.6292725680000001E-3</v>
      </c>
      <c r="N387" s="2">
        <f t="shared" si="72"/>
        <v>-1.3528143159518983E-4</v>
      </c>
      <c r="O387" s="2">
        <f t="shared" si="73"/>
        <v>1.4634278212967105E-4</v>
      </c>
      <c r="P387" s="2">
        <f t="shared" si="74"/>
        <v>3.9716435409651527E-4</v>
      </c>
      <c r="Q387" s="2">
        <f t="shared" si="75"/>
        <v>3.245578661908673E-4</v>
      </c>
      <c r="R387" s="2">
        <f t="shared" si="76"/>
        <v>1.8499016101633289E-4</v>
      </c>
      <c r="S387" s="2">
        <f t="shared" si="77"/>
        <v>4.4160415618545775E-5</v>
      </c>
      <c r="T387" s="2">
        <f t="shared" si="78"/>
        <v>-5.2569860974820224E-6</v>
      </c>
      <c r="U387" s="2">
        <f t="shared" si="79"/>
        <v>4.9106529654371022E-5</v>
      </c>
      <c r="V387" s="2">
        <f t="shared" si="80"/>
        <v>1.0553206671494404E-4</v>
      </c>
      <c r="W387" s="2">
        <f t="shared" si="81"/>
        <v>-1.6714574884711458E-4</v>
      </c>
      <c r="X387" s="2">
        <f t="shared" si="82"/>
        <v>-2.032547193843077E-4</v>
      </c>
      <c r="Y387" s="2">
        <f t="shared" si="83"/>
        <v>-1.3528143159518983E-4</v>
      </c>
    </row>
    <row r="388" spans="1:25" x14ac:dyDescent="0.35">
      <c r="A388" s="10">
        <v>41836</v>
      </c>
      <c r="B388" s="6">
        <v>3.0853344960000001E-3</v>
      </c>
      <c r="C388" s="6">
        <v>2.2274075179999999E-3</v>
      </c>
      <c r="D388" s="6">
        <v>9.4083904499999999E-4</v>
      </c>
      <c r="E388" s="6">
        <v>4.70816403E-4</v>
      </c>
      <c r="F388" s="6">
        <v>4.0705341200000003E-4</v>
      </c>
      <c r="G388" s="6">
        <v>4.4775875320000007E-4</v>
      </c>
      <c r="H388" s="6">
        <v>6.8765960400000005E-4</v>
      </c>
      <c r="I388" s="6">
        <v>-4.5736337160000003E-3</v>
      </c>
      <c r="J388" s="6">
        <v>-1.6064257030000001E-3</v>
      </c>
      <c r="K388" s="6">
        <v>-1.5303703069999999E-3</v>
      </c>
      <c r="L388" s="6">
        <v>8.3041958039999988E-3</v>
      </c>
      <c r="N388" s="2">
        <f t="shared" si="72"/>
        <v>2.264820920945231E-3</v>
      </c>
      <c r="O388" s="2">
        <f t="shared" si="73"/>
        <v>1.1195655797547927E-3</v>
      </c>
      <c r="P388" s="2">
        <f t="shared" si="74"/>
        <v>8.9216261805576721E-4</v>
      </c>
      <c r="Q388" s="2">
        <f t="shared" si="75"/>
        <v>1.394364657776169E-3</v>
      </c>
      <c r="R388" s="2">
        <f t="shared" si="76"/>
        <v>1.8638628534587312E-3</v>
      </c>
      <c r="S388" s="2">
        <f t="shared" si="77"/>
        <v>2.3241726942250405E-3</v>
      </c>
      <c r="T388" s="2">
        <f t="shared" si="78"/>
        <v>2.2431998390200032E-3</v>
      </c>
      <c r="U388" s="2">
        <f t="shared" si="79"/>
        <v>2.1137149479009036E-3</v>
      </c>
      <c r="V388" s="2">
        <f t="shared" si="80"/>
        <v>1.9976149670404885E-3</v>
      </c>
      <c r="W388" s="2">
        <f t="shared" si="81"/>
        <v>2.2247179215788156E-3</v>
      </c>
      <c r="X388" s="2">
        <f t="shared" si="82"/>
        <v>2.2728903409973272E-3</v>
      </c>
      <c r="Y388" s="2">
        <f t="shared" si="83"/>
        <v>2.264820920945231E-3</v>
      </c>
    </row>
    <row r="389" spans="1:25" x14ac:dyDescent="0.35">
      <c r="A389" s="10">
        <v>41837</v>
      </c>
      <c r="B389" s="6">
        <v>-8.7339332899999996E-4</v>
      </c>
      <c r="C389" s="6">
        <v>1.3093481900000001E-4</v>
      </c>
      <c r="D389" s="6">
        <v>1.640276427E-3</v>
      </c>
      <c r="E389" s="6">
        <v>6.6123365599999998E-4</v>
      </c>
      <c r="F389" s="6">
        <v>4.0705341200000003E-4</v>
      </c>
      <c r="G389" s="6">
        <v>4.4775875320000007E-4</v>
      </c>
      <c r="H389" s="6">
        <v>1.058472314E-3</v>
      </c>
      <c r="I389" s="6">
        <v>-1.435827485E-3</v>
      </c>
      <c r="J389" s="6">
        <v>-5.6315366050000001E-3</v>
      </c>
      <c r="K389" s="6">
        <v>2.3458469149999998E-3</v>
      </c>
      <c r="L389" s="6">
        <v>4.7680970960000003E-3</v>
      </c>
      <c r="N389" s="2">
        <f t="shared" si="72"/>
        <v>6.9632153683550396E-5</v>
      </c>
      <c r="O389" s="2">
        <f t="shared" si="73"/>
        <v>3.7376333433465403E-4</v>
      </c>
      <c r="P389" s="2">
        <f t="shared" si="74"/>
        <v>9.2651893935169287E-4</v>
      </c>
      <c r="Q389" s="2">
        <f t="shared" si="75"/>
        <v>1.2092689135941182E-3</v>
      </c>
      <c r="R389" s="2">
        <f t="shared" si="76"/>
        <v>1.4624017595735164E-3</v>
      </c>
      <c r="S389" s="2">
        <f t="shared" si="77"/>
        <v>1.7032401278093306E-3</v>
      </c>
      <c r="T389" s="2">
        <f t="shared" si="78"/>
        <v>1.1500320914189688E-3</v>
      </c>
      <c r="U389" s="2">
        <f t="shared" si="79"/>
        <v>7.7775770319822276E-4</v>
      </c>
      <c r="V389" s="2">
        <f t="shared" si="80"/>
        <v>4.8900947549662622E-4</v>
      </c>
      <c r="W389" s="2">
        <f t="shared" si="81"/>
        <v>1.0279248148603376E-4</v>
      </c>
      <c r="X389" s="2">
        <f t="shared" si="82"/>
        <v>4.9578872159883368E-5</v>
      </c>
      <c r="Y389" s="2">
        <f t="shared" si="83"/>
        <v>6.9632153683550396E-5</v>
      </c>
    </row>
    <row r="390" spans="1:25" x14ac:dyDescent="0.35">
      <c r="A390" s="10">
        <v>41838</v>
      </c>
      <c r="B390" s="6">
        <v>1.5999351957000002E-2</v>
      </c>
      <c r="C390" s="6">
        <v>1.0214947714E-2</v>
      </c>
      <c r="D390" s="6">
        <v>1.5437448570000002E-3</v>
      </c>
      <c r="E390" s="6">
        <v>3.2169042300000001E-4</v>
      </c>
      <c r="F390" s="6">
        <v>4.0705341200000003E-4</v>
      </c>
      <c r="G390" s="6">
        <v>4.4775875320000007E-4</v>
      </c>
      <c r="H390" s="6">
        <v>1.6326037439999999E-3</v>
      </c>
      <c r="I390" s="6">
        <v>2.4713769614E-2</v>
      </c>
      <c r="J390" s="6">
        <v>8.0906148870000007E-3</v>
      </c>
      <c r="K390" s="6">
        <v>7.6815391799999995E-4</v>
      </c>
      <c r="L390" s="6">
        <v>-4.314063848E-3</v>
      </c>
      <c r="N390" s="2">
        <f t="shared" si="72"/>
        <v>1.3101093168217885E-2</v>
      </c>
      <c r="O390" s="2">
        <f t="shared" si="73"/>
        <v>8.8918226558548901E-3</v>
      </c>
      <c r="P390" s="2">
        <f t="shared" si="74"/>
        <v>9.1824994313600646E-4</v>
      </c>
      <c r="Q390" s="2">
        <f t="shared" si="75"/>
        <v>1.4440333675359972E-3</v>
      </c>
      <c r="R390" s="2">
        <f t="shared" si="76"/>
        <v>1.9663560863587429E-3</v>
      </c>
      <c r="S390" s="2">
        <f t="shared" si="77"/>
        <v>2.4626050226539365E-3</v>
      </c>
      <c r="T390" s="2">
        <f t="shared" si="78"/>
        <v>5.4954659400782632E-3</v>
      </c>
      <c r="U390" s="2">
        <f t="shared" si="79"/>
        <v>7.9372028242649436E-3</v>
      </c>
      <c r="V390" s="2">
        <f t="shared" si="80"/>
        <v>9.8416598296081678E-3</v>
      </c>
      <c r="W390" s="2">
        <f t="shared" si="81"/>
        <v>1.2131311008521762E-2</v>
      </c>
      <c r="X390" s="2">
        <f t="shared" si="82"/>
        <v>1.2617505958371997E-2</v>
      </c>
      <c r="Y390" s="2">
        <f t="shared" si="83"/>
        <v>1.3101093168217885E-2</v>
      </c>
    </row>
    <row r="391" spans="1:25" x14ac:dyDescent="0.35">
      <c r="A391" s="10">
        <v>41841</v>
      </c>
      <c r="B391" s="6">
        <v>8.0464271620000003E-3</v>
      </c>
      <c r="C391" s="6">
        <v>5.0304817010000001E-3</v>
      </c>
      <c r="D391" s="6">
        <v>4.4412563600000003E-4</v>
      </c>
      <c r="E391" s="6">
        <v>3.2411143400000003E-4</v>
      </c>
      <c r="F391" s="6">
        <v>4.0705341200000003E-4</v>
      </c>
      <c r="G391" s="6">
        <v>4.4775875320000007E-4</v>
      </c>
      <c r="H391" s="6">
        <v>2.77276167E-4</v>
      </c>
      <c r="I391" s="6">
        <v>1.0892443696000001E-2</v>
      </c>
      <c r="J391" s="6">
        <v>6.4205457460000002E-3</v>
      </c>
      <c r="K391" s="6">
        <v>4.0960674879999999E-3</v>
      </c>
      <c r="L391" s="6">
        <v>-4.3327556330000003E-3</v>
      </c>
      <c r="N391" s="2">
        <f t="shared" si="72"/>
        <v>5.9114113524449674E-3</v>
      </c>
      <c r="O391" s="2">
        <f t="shared" si="73"/>
        <v>3.9929420954099961E-3</v>
      </c>
      <c r="P391" s="2">
        <f t="shared" si="74"/>
        <v>4.1970511991894997E-4</v>
      </c>
      <c r="Q391" s="2">
        <f t="shared" si="75"/>
        <v>4.8137753748209037E-4</v>
      </c>
      <c r="R391" s="2">
        <f t="shared" si="76"/>
        <v>5.7968930924522631E-4</v>
      </c>
      <c r="S391" s="2">
        <f t="shared" si="77"/>
        <v>6.7649018140998509E-4</v>
      </c>
      <c r="T391" s="2">
        <f t="shared" si="78"/>
        <v>2.1888593559178143E-3</v>
      </c>
      <c r="U391" s="2">
        <f t="shared" si="79"/>
        <v>3.3780338988798494E-3</v>
      </c>
      <c r="V391" s="2">
        <f t="shared" si="80"/>
        <v>4.3025628744415706E-3</v>
      </c>
      <c r="W391" s="2">
        <f t="shared" si="81"/>
        <v>5.4858192387104553E-3</v>
      </c>
      <c r="X391" s="2">
        <f t="shared" si="82"/>
        <v>5.7208915624124626E-3</v>
      </c>
      <c r="Y391" s="2">
        <f t="shared" si="83"/>
        <v>5.9114113524449674E-3</v>
      </c>
    </row>
    <row r="392" spans="1:25" x14ac:dyDescent="0.35">
      <c r="A392" s="10">
        <v>41842</v>
      </c>
      <c r="B392" s="6">
        <v>9.8889033940000003E-3</v>
      </c>
      <c r="C392" s="6">
        <v>6.4956351440000008E-3</v>
      </c>
      <c r="D392" s="6">
        <v>1.2962718079999999E-3</v>
      </c>
      <c r="E392" s="6">
        <v>5.1335782700000004E-4</v>
      </c>
      <c r="F392" s="6">
        <v>4.0705341200000003E-4</v>
      </c>
      <c r="G392" s="6">
        <v>4.4775875320000007E-4</v>
      </c>
      <c r="H392" s="6">
        <v>1.4805447499999999E-3</v>
      </c>
      <c r="I392" s="6">
        <v>6.0729096179999997E-3</v>
      </c>
      <c r="J392" s="6">
        <v>1.2759170654E-2</v>
      </c>
      <c r="K392" s="6">
        <v>3.6721367690000003E-3</v>
      </c>
      <c r="L392" s="6">
        <v>-3.0461270670000002E-3</v>
      </c>
      <c r="N392" s="2">
        <f t="shared" si="72"/>
        <v>6.3192126473302565E-3</v>
      </c>
      <c r="O392" s="2">
        <f t="shared" si="73"/>
        <v>4.3213960275364496E-3</v>
      </c>
      <c r="P392" s="2">
        <f t="shared" si="74"/>
        <v>8.614341555232771E-4</v>
      </c>
      <c r="Q392" s="2">
        <f t="shared" si="75"/>
        <v>1.1374909700955916E-3</v>
      </c>
      <c r="R392" s="2">
        <f t="shared" si="76"/>
        <v>1.4060901786967835E-3</v>
      </c>
      <c r="S392" s="2">
        <f t="shared" si="77"/>
        <v>1.6547515652463572E-3</v>
      </c>
      <c r="T392" s="2">
        <f t="shared" si="78"/>
        <v>3.1245290604604674E-3</v>
      </c>
      <c r="U392" s="2">
        <f t="shared" si="79"/>
        <v>4.0825779254065383E-3</v>
      </c>
      <c r="V392" s="2">
        <f t="shared" si="80"/>
        <v>4.8145530182199543E-3</v>
      </c>
      <c r="W392" s="2">
        <f t="shared" si="81"/>
        <v>6.0640768459648987E-3</v>
      </c>
      <c r="X392" s="2">
        <f t="shared" si="82"/>
        <v>6.2769616359914151E-3</v>
      </c>
      <c r="Y392" s="2">
        <f t="shared" si="83"/>
        <v>6.3192126473302565E-3</v>
      </c>
    </row>
    <row r="393" spans="1:25" x14ac:dyDescent="0.35">
      <c r="A393" s="10">
        <v>41843</v>
      </c>
      <c r="B393" s="6">
        <v>-8.426301701E-3</v>
      </c>
      <c r="C393" s="6">
        <v>-5.5084845000000007E-3</v>
      </c>
      <c r="D393" s="6">
        <v>-9.9926818799999989E-4</v>
      </c>
      <c r="E393" s="6">
        <v>3.3191583199999999E-4</v>
      </c>
      <c r="F393" s="6">
        <v>4.0705341200000003E-4</v>
      </c>
      <c r="G393" s="6">
        <v>4.4775875320000007E-4</v>
      </c>
      <c r="H393" s="6">
        <v>-7.8071979000000002E-4</v>
      </c>
      <c r="I393" s="6">
        <v>-9.7269889450000008E-3</v>
      </c>
      <c r="J393" s="6">
        <v>-7.8740157500000005E-4</v>
      </c>
      <c r="K393" s="6">
        <v>-5.7656580300000006E-4</v>
      </c>
      <c r="L393" s="6">
        <v>1.0912265386E-2</v>
      </c>
      <c r="N393" s="2">
        <f t="shared" si="72"/>
        <v>-4.3696869552548867E-3</v>
      </c>
      <c r="O393" s="2">
        <f t="shared" si="73"/>
        <v>-3.0733055974911045E-3</v>
      </c>
      <c r="P393" s="2">
        <f t="shared" si="74"/>
        <v>2.2771904887413771E-4</v>
      </c>
      <c r="Q393" s="2">
        <f t="shared" si="75"/>
        <v>2.5942184050278697E-4</v>
      </c>
      <c r="R393" s="2">
        <f t="shared" si="76"/>
        <v>2.7857465951940954E-4</v>
      </c>
      <c r="S393" s="2">
        <f t="shared" si="77"/>
        <v>3.1666306098884615E-4</v>
      </c>
      <c r="T393" s="2">
        <f t="shared" si="78"/>
        <v>-8.1273215242690924E-4</v>
      </c>
      <c r="U393" s="2">
        <f t="shared" si="79"/>
        <v>-1.8937132822079588E-3</v>
      </c>
      <c r="V393" s="2">
        <f t="shared" si="80"/>
        <v>-2.7313743697673586E-3</v>
      </c>
      <c r="W393" s="2">
        <f t="shared" si="81"/>
        <v>-3.8697905821231658E-3</v>
      </c>
      <c r="X393" s="2">
        <f t="shared" si="82"/>
        <v>-4.1176090792582054E-3</v>
      </c>
      <c r="Y393" s="2">
        <f t="shared" si="83"/>
        <v>-4.3696869552548867E-3</v>
      </c>
    </row>
    <row r="394" spans="1:25" x14ac:dyDescent="0.35">
      <c r="A394" s="10">
        <v>41844</v>
      </c>
      <c r="B394" s="6">
        <v>-6.0564625069999996E-3</v>
      </c>
      <c r="C394" s="6">
        <v>-4.3313770459999998E-3</v>
      </c>
      <c r="D394" s="6">
        <v>-1.685237282E-3</v>
      </c>
      <c r="E394" s="6">
        <v>1.1634160500000001E-4</v>
      </c>
      <c r="F394" s="6">
        <v>4.0705341200000003E-4</v>
      </c>
      <c r="G394" s="6">
        <v>4.4775875320000007E-4</v>
      </c>
      <c r="H394" s="6">
        <v>-1.199578151E-3</v>
      </c>
      <c r="I394" s="6">
        <v>9.7180375829999995E-3</v>
      </c>
      <c r="J394" s="6">
        <v>2.3640661939999998E-3</v>
      </c>
      <c r="K394" s="6">
        <v>1.6309844309999998E-3</v>
      </c>
      <c r="L394" s="6">
        <v>-4.3177892899999999E-4</v>
      </c>
      <c r="N394" s="2">
        <f t="shared" si="72"/>
        <v>-1.1420808504459389E-3</v>
      </c>
      <c r="O394" s="2">
        <f t="shared" si="73"/>
        <v>-3.0701588596665171E-4</v>
      </c>
      <c r="P394" s="2">
        <f t="shared" si="74"/>
        <v>-3.4385914038832392E-4</v>
      </c>
      <c r="Q394" s="2">
        <f t="shared" si="75"/>
        <v>-7.6916978397030262E-4</v>
      </c>
      <c r="R394" s="2">
        <f t="shared" si="76"/>
        <v>-1.151032529748835E-3</v>
      </c>
      <c r="S394" s="2">
        <f t="shared" si="77"/>
        <v>-1.5046084881850514E-3</v>
      </c>
      <c r="T394" s="2">
        <f t="shared" si="78"/>
        <v>-1.142238790094759E-3</v>
      </c>
      <c r="U394" s="2">
        <f t="shared" si="79"/>
        <v>-8.6977403952860004E-4</v>
      </c>
      <c r="V394" s="2">
        <f t="shared" si="80"/>
        <v>-6.2615057385181135E-4</v>
      </c>
      <c r="W394" s="2">
        <f t="shared" si="81"/>
        <v>-1.0878841636414774E-3</v>
      </c>
      <c r="X394" s="2">
        <f t="shared" si="82"/>
        <v>-1.1786875124569943E-3</v>
      </c>
      <c r="Y394" s="2">
        <f t="shared" si="83"/>
        <v>-1.1420808504459389E-3</v>
      </c>
    </row>
    <row r="395" spans="1:25" x14ac:dyDescent="0.35">
      <c r="A395" s="10">
        <v>41845</v>
      </c>
      <c r="B395" s="6">
        <v>4.2432885890000003E-3</v>
      </c>
      <c r="C395" s="6">
        <v>3.3759104210000002E-3</v>
      </c>
      <c r="D395" s="6">
        <v>2.051249166E-3</v>
      </c>
      <c r="E395" s="6">
        <v>5.4827334E-4</v>
      </c>
      <c r="F395" s="6">
        <v>4.0705341200000003E-4</v>
      </c>
      <c r="G395" s="6">
        <v>4.4775875320000007E-4</v>
      </c>
      <c r="H395" s="6">
        <v>1.1847189410000001E-3</v>
      </c>
      <c r="I395" s="6">
        <v>-2.6907221830000001E-3</v>
      </c>
      <c r="J395" s="6">
        <v>-3.1446540880000003E-3</v>
      </c>
      <c r="K395" s="6">
        <v>5.6173783200000002E-4</v>
      </c>
      <c r="L395" s="6">
        <v>-1.2958963279999999E-3</v>
      </c>
      <c r="N395" s="2">
        <f t="shared" si="72"/>
        <v>1.3470957965933659E-3</v>
      </c>
      <c r="O395" s="2">
        <f t="shared" si="73"/>
        <v>1.0434212667315651E-3</v>
      </c>
      <c r="P395" s="2">
        <f t="shared" si="74"/>
        <v>7.9257913642666973E-4</v>
      </c>
      <c r="Q395" s="2">
        <f t="shared" si="75"/>
        <v>1.0026483570000767E-3</v>
      </c>
      <c r="R395" s="2">
        <f t="shared" si="76"/>
        <v>1.2061856393368918E-3</v>
      </c>
      <c r="S395" s="2">
        <f t="shared" si="77"/>
        <v>1.3920314423815205E-3</v>
      </c>
      <c r="T395" s="2">
        <f t="shared" si="78"/>
        <v>1.1585941201793046E-3</v>
      </c>
      <c r="U395" s="2">
        <f t="shared" si="79"/>
        <v>1.0755561848989686E-3</v>
      </c>
      <c r="V395" s="2">
        <f t="shared" si="80"/>
        <v>9.9684028381061794E-4</v>
      </c>
      <c r="W395" s="2">
        <f t="shared" si="81"/>
        <v>1.2405810357157734E-3</v>
      </c>
      <c r="X395" s="2">
        <f t="shared" si="82"/>
        <v>1.3045254852918167E-3</v>
      </c>
      <c r="Y395" s="2">
        <f t="shared" si="83"/>
        <v>1.3470957965933659E-3</v>
      </c>
    </row>
    <row r="396" spans="1:25" x14ac:dyDescent="0.35">
      <c r="A396" s="10">
        <v>41848</v>
      </c>
      <c r="B396" s="6">
        <v>-3.7629401880000003E-3</v>
      </c>
      <c r="C396" s="6">
        <v>-2.1779210180000001E-3</v>
      </c>
      <c r="D396" s="6">
        <v>2.4801757800000003E-4</v>
      </c>
      <c r="E396" s="6">
        <v>3.9386795799999997E-4</v>
      </c>
      <c r="F396" s="6">
        <v>4.0705341200000003E-4</v>
      </c>
      <c r="G396" s="6">
        <v>4.4775875320000007E-4</v>
      </c>
      <c r="H396" s="6">
        <v>-2.5029831400000003E-4</v>
      </c>
      <c r="I396" s="6">
        <v>-2.1791390669999998E-3</v>
      </c>
      <c r="J396" s="6">
        <v>-4.731861199E-3</v>
      </c>
      <c r="K396" s="6">
        <v>-2.9847776339999997E-3</v>
      </c>
      <c r="L396" s="6">
        <v>-3.0276816610000003E-3</v>
      </c>
      <c r="N396" s="2">
        <f t="shared" si="72"/>
        <v>-3.1985428752069325E-3</v>
      </c>
      <c r="O396" s="2">
        <f t="shared" si="73"/>
        <v>-1.7840082603656194E-3</v>
      </c>
      <c r="P396" s="2">
        <f t="shared" si="74"/>
        <v>3.9579262341479861E-5</v>
      </c>
      <c r="Q396" s="2">
        <f t="shared" si="75"/>
        <v>-3.0443422872781655E-4</v>
      </c>
      <c r="R396" s="2">
        <f t="shared" si="76"/>
        <v>-6.1431917854667169E-4</v>
      </c>
      <c r="S396" s="2">
        <f t="shared" si="77"/>
        <v>-9.1298401231372896E-4</v>
      </c>
      <c r="T396" s="2">
        <f t="shared" si="78"/>
        <v>-1.6742716623836178E-3</v>
      </c>
      <c r="U396" s="2">
        <f t="shared" si="79"/>
        <v>-2.1323076877958966E-3</v>
      </c>
      <c r="V396" s="2">
        <f t="shared" si="80"/>
        <v>-2.482767278076592E-3</v>
      </c>
      <c r="W396" s="2">
        <f t="shared" si="81"/>
        <v>-3.0684769240909302E-3</v>
      </c>
      <c r="X396" s="2">
        <f t="shared" si="82"/>
        <v>-3.1704281675569222E-3</v>
      </c>
      <c r="Y396" s="2">
        <f t="shared" si="83"/>
        <v>-3.1985428752069325E-3</v>
      </c>
    </row>
    <row r="397" spans="1:25" x14ac:dyDescent="0.35">
      <c r="A397" s="10">
        <v>41849</v>
      </c>
      <c r="B397" s="6">
        <v>-5.0656720229999997E-3</v>
      </c>
      <c r="C397" s="6">
        <v>-3.1102625519999999E-3</v>
      </c>
      <c r="D397" s="6">
        <v>-1.29426924E-4</v>
      </c>
      <c r="E397" s="6">
        <v>4.1098133600000005E-4</v>
      </c>
      <c r="F397" s="6">
        <v>4.0705341200000003E-4</v>
      </c>
      <c r="G397" s="6">
        <v>4.4775875320000007E-4</v>
      </c>
      <c r="H397" s="6">
        <v>-8.4753704999999995E-5</v>
      </c>
      <c r="I397" s="6">
        <v>-1.0000866626000001E-2</v>
      </c>
      <c r="J397" s="6">
        <v>-1.1093502376999999E-2</v>
      </c>
      <c r="K397" s="6">
        <v>4.10566382E-3</v>
      </c>
      <c r="L397" s="6">
        <v>1.301518438E-3</v>
      </c>
      <c r="N397" s="2">
        <f t="shared" si="72"/>
        <v>-4.8605740401833552E-3</v>
      </c>
      <c r="O397" s="2">
        <f t="shared" si="73"/>
        <v>-3.3735090822404764E-3</v>
      </c>
      <c r="P397" s="2">
        <f t="shared" si="74"/>
        <v>1.3870734507997627E-4</v>
      </c>
      <c r="Q397" s="2">
        <f t="shared" si="75"/>
        <v>-1.4498718026215889E-4</v>
      </c>
      <c r="R397" s="2">
        <f t="shared" si="76"/>
        <v>-4.2796012087973408E-4</v>
      </c>
      <c r="S397" s="2">
        <f t="shared" si="77"/>
        <v>-6.9652229375450605E-4</v>
      </c>
      <c r="T397" s="2">
        <f t="shared" si="78"/>
        <v>-2.1740340664707408E-3</v>
      </c>
      <c r="U397" s="2">
        <f t="shared" si="79"/>
        <v>-3.1158096973298087E-3</v>
      </c>
      <c r="V397" s="2">
        <f t="shared" si="80"/>
        <v>-3.8536269203704545E-3</v>
      </c>
      <c r="W397" s="2">
        <f t="shared" si="81"/>
        <v>-4.6608559142136304E-3</v>
      </c>
      <c r="X397" s="2">
        <f t="shared" si="82"/>
        <v>-4.7956826370036234E-3</v>
      </c>
      <c r="Y397" s="2">
        <f t="shared" si="83"/>
        <v>-4.8605740401833552E-3</v>
      </c>
    </row>
    <row r="398" spans="1:25" x14ac:dyDescent="0.35">
      <c r="A398" s="10">
        <v>41850</v>
      </c>
      <c r="B398" s="6">
        <v>-6.9003564439999998E-3</v>
      </c>
      <c r="C398" s="6">
        <v>-4.2927129739999993E-3</v>
      </c>
      <c r="D398" s="6">
        <v>-3.3723204399999996E-4</v>
      </c>
      <c r="E398" s="6">
        <v>3.4685674700000004E-4</v>
      </c>
      <c r="F398" s="6">
        <v>4.0705341200000003E-4</v>
      </c>
      <c r="G398" s="6">
        <v>4.4775875320000007E-4</v>
      </c>
      <c r="H398" s="6">
        <v>4.2646254300000001E-4</v>
      </c>
      <c r="I398" s="6">
        <v>-4.2193354109999999E-3</v>
      </c>
      <c r="J398" s="6">
        <v>-4.8076923080000002E-3</v>
      </c>
      <c r="K398" s="6">
        <v>-9.2283665999999992E-5</v>
      </c>
      <c r="L398" s="6">
        <v>6.4991334489999993E-3</v>
      </c>
      <c r="N398" s="2">
        <f t="shared" si="72"/>
        <v>-3.3761302821154662E-3</v>
      </c>
      <c r="O398" s="2">
        <f t="shared" si="73"/>
        <v>-2.0889544815211407E-3</v>
      </c>
      <c r="P398" s="2">
        <f t="shared" si="74"/>
        <v>3.0278693592622615E-4</v>
      </c>
      <c r="Q398" s="2">
        <f t="shared" si="75"/>
        <v>2.7525615935034985E-4</v>
      </c>
      <c r="R398" s="2">
        <f t="shared" si="76"/>
        <v>2.010718948444913E-4</v>
      </c>
      <c r="S398" s="2">
        <f t="shared" si="77"/>
        <v>1.3203999989728783E-4</v>
      </c>
      <c r="T398" s="2">
        <f t="shared" si="78"/>
        <v>-8.228425006344246E-4</v>
      </c>
      <c r="U398" s="2">
        <f t="shared" si="79"/>
        <v>-1.5671648425468708E-3</v>
      </c>
      <c r="V398" s="2">
        <f t="shared" si="80"/>
        <v>-2.1364708370937438E-3</v>
      </c>
      <c r="W398" s="2">
        <f t="shared" si="81"/>
        <v>-3.0932259156992914E-3</v>
      </c>
      <c r="X398" s="2">
        <f t="shared" si="82"/>
        <v>-3.2768344851042104E-3</v>
      </c>
      <c r="Y398" s="2">
        <f t="shared" si="83"/>
        <v>-3.3761302821154662E-3</v>
      </c>
    </row>
    <row r="399" spans="1:25" x14ac:dyDescent="0.35">
      <c r="A399" s="10">
        <v>41851</v>
      </c>
      <c r="B399" s="6">
        <v>-5.1288057290000003E-3</v>
      </c>
      <c r="C399" s="6">
        <v>-3.1363778869999996E-3</v>
      </c>
      <c r="D399" s="6">
        <v>-1.3394802399999998E-4</v>
      </c>
      <c r="E399" s="6">
        <v>3.7853942500000004E-4</v>
      </c>
      <c r="F399" s="6">
        <v>4.0705341200000003E-4</v>
      </c>
      <c r="G399" s="6">
        <v>4.4775875320000007E-4</v>
      </c>
      <c r="H399" s="6">
        <v>-3.5261647200000005E-4</v>
      </c>
      <c r="I399" s="6">
        <v>-1.8425725689E-2</v>
      </c>
      <c r="J399" s="6">
        <v>-1.0466988727999999E-2</v>
      </c>
      <c r="K399" s="6">
        <v>6.0344888800000006E-4</v>
      </c>
      <c r="L399" s="6">
        <v>-1.0761945760000001E-2</v>
      </c>
      <c r="N399" s="2">
        <f t="shared" si="72"/>
        <v>-9.1074151075668831E-3</v>
      </c>
      <c r="O399" s="2">
        <f t="shared" si="73"/>
        <v>-6.1411281011756894E-3</v>
      </c>
      <c r="P399" s="2">
        <f t="shared" si="74"/>
        <v>-4.4054567084790867E-4</v>
      </c>
      <c r="Q399" s="2">
        <f t="shared" si="75"/>
        <v>-1.3616361020166051E-3</v>
      </c>
      <c r="R399" s="2">
        <f t="shared" si="76"/>
        <v>-2.2288352436682546E-3</v>
      </c>
      <c r="S399" s="2">
        <f t="shared" si="77"/>
        <v>-3.0737977136932873E-3</v>
      </c>
      <c r="T399" s="2">
        <f t="shared" si="78"/>
        <v>-5.2850329510986133E-3</v>
      </c>
      <c r="U399" s="2">
        <f t="shared" si="79"/>
        <v>-6.6938398166174699E-3</v>
      </c>
      <c r="V399" s="2">
        <f t="shared" si="80"/>
        <v>-7.8099990748442694E-3</v>
      </c>
      <c r="W399" s="2">
        <f t="shared" si="81"/>
        <v>-8.7307251902394196E-3</v>
      </c>
      <c r="X399" s="2">
        <f t="shared" si="82"/>
        <v>-8.9080479791083609E-3</v>
      </c>
      <c r="Y399" s="2">
        <f t="shared" si="83"/>
        <v>-9.1074151075668831E-3</v>
      </c>
    </row>
    <row r="400" spans="1:25" x14ac:dyDescent="0.35">
      <c r="A400" s="10">
        <v>41852</v>
      </c>
      <c r="B400" s="6">
        <v>-7.4547212809999994E-3</v>
      </c>
      <c r="C400" s="6">
        <v>-5.2372261350000001E-3</v>
      </c>
      <c r="D400" s="6">
        <v>-1.912330666E-3</v>
      </c>
      <c r="E400" s="6">
        <v>1.7587951399999999E-4</v>
      </c>
      <c r="F400" s="6">
        <v>4.0705341200000003E-4</v>
      </c>
      <c r="G400" s="6">
        <v>4.4775875320000007E-4</v>
      </c>
      <c r="H400" s="6">
        <v>-2.8286149389999998E-3</v>
      </c>
      <c r="I400" s="6">
        <v>1.307564169E-3</v>
      </c>
      <c r="J400" s="6">
        <v>-8.1366964999999994E-4</v>
      </c>
      <c r="K400" s="6">
        <v>4.3280214599999999E-4</v>
      </c>
      <c r="L400" s="6">
        <v>-8.2680591819999996E-3</v>
      </c>
      <c r="N400" s="2">
        <f t="shared" si="72"/>
        <v>-5.3508060351899972E-3</v>
      </c>
      <c r="O400" s="2">
        <f t="shared" si="73"/>
        <v>-3.225653562311929E-3</v>
      </c>
      <c r="P400" s="2">
        <f t="shared" si="74"/>
        <v>-8.7596904778866613E-4</v>
      </c>
      <c r="Q400" s="2">
        <f t="shared" si="75"/>
        <v>-1.85178040556974E-3</v>
      </c>
      <c r="R400" s="2">
        <f t="shared" si="76"/>
        <v>-2.6807831514142838E-3</v>
      </c>
      <c r="S400" s="2">
        <f t="shared" si="77"/>
        <v>-3.4575605309386456E-3</v>
      </c>
      <c r="T400" s="2">
        <f t="shared" si="78"/>
        <v>-3.9529931585304901E-3</v>
      </c>
      <c r="U400" s="2">
        <f t="shared" si="79"/>
        <v>-4.2243344588211596E-3</v>
      </c>
      <c r="V400" s="2">
        <f t="shared" si="80"/>
        <v>-4.4155439978380848E-3</v>
      </c>
      <c r="W400" s="2">
        <f t="shared" si="81"/>
        <v>-5.141214678135865E-3</v>
      </c>
      <c r="X400" s="2">
        <f t="shared" si="82"/>
        <v>-5.2901738937634222E-3</v>
      </c>
      <c r="Y400" s="2">
        <f t="shared" si="83"/>
        <v>-5.3508060351899972E-3</v>
      </c>
    </row>
    <row r="401" spans="1:25" x14ac:dyDescent="0.35">
      <c r="A401" s="10">
        <v>41855</v>
      </c>
      <c r="B401" s="6">
        <v>7.8463561550000012E-3</v>
      </c>
      <c r="C401" s="6">
        <v>4.9622745880000003E-3</v>
      </c>
      <c r="D401" s="6">
        <v>6.6191748800000004E-4</v>
      </c>
      <c r="E401" s="6">
        <v>2.75250529E-4</v>
      </c>
      <c r="F401" s="6">
        <v>4.0741168799999995E-4</v>
      </c>
      <c r="G401" s="6">
        <v>4.4815285679999998E-4</v>
      </c>
      <c r="H401" s="6">
        <v>7.2662050100000004E-4</v>
      </c>
      <c r="I401" s="6">
        <v>1.2772351615E-2</v>
      </c>
      <c r="J401" s="6">
        <v>1.0586319218E-2</v>
      </c>
      <c r="K401" s="6">
        <v>-5.5601653870000003E-3</v>
      </c>
      <c r="L401" s="6">
        <v>7.4594120230000007E-3</v>
      </c>
      <c r="N401" s="2">
        <f t="shared" si="72"/>
        <v>8.6514273436689246E-3</v>
      </c>
      <c r="O401" s="2">
        <f t="shared" si="73"/>
        <v>5.6987123012412948E-3</v>
      </c>
      <c r="P401" s="2">
        <f t="shared" si="74"/>
        <v>8.9930722522788193E-4</v>
      </c>
      <c r="Q401" s="2">
        <f t="shared" si="75"/>
        <v>1.6219528866078373E-3</v>
      </c>
      <c r="R401" s="2">
        <f t="shared" si="76"/>
        <v>2.3184587843786165E-3</v>
      </c>
      <c r="S401" s="2">
        <f t="shared" si="77"/>
        <v>2.9988687839414691E-3</v>
      </c>
      <c r="T401" s="2">
        <f t="shared" si="78"/>
        <v>4.9203761967355486E-3</v>
      </c>
      <c r="U401" s="2">
        <f t="shared" si="79"/>
        <v>6.1664367229076799E-3</v>
      </c>
      <c r="V401" s="2">
        <f t="shared" si="80"/>
        <v>7.1393351110060682E-3</v>
      </c>
      <c r="W401" s="2">
        <f t="shared" si="81"/>
        <v>8.2844354393405983E-3</v>
      </c>
      <c r="X401" s="2">
        <f t="shared" si="82"/>
        <v>8.4999397585410093E-3</v>
      </c>
      <c r="Y401" s="2">
        <f t="shared" si="83"/>
        <v>8.6514273436689246E-3</v>
      </c>
    </row>
    <row r="402" spans="1:25" x14ac:dyDescent="0.35">
      <c r="A402" s="10">
        <v>41856</v>
      </c>
      <c r="B402" s="6">
        <v>-1.1191636693000001E-2</v>
      </c>
      <c r="C402" s="6">
        <v>-7.9339320849999995E-3</v>
      </c>
      <c r="D402" s="6">
        <v>-3.0416032419999998E-3</v>
      </c>
      <c r="E402" s="6">
        <v>-9.9895150000000009E-6</v>
      </c>
      <c r="F402" s="6">
        <v>4.0741168799999995E-4</v>
      </c>
      <c r="G402" s="6">
        <v>4.4815285679999998E-4</v>
      </c>
      <c r="H402" s="6">
        <v>-1.834304852E-3</v>
      </c>
      <c r="I402" s="6">
        <v>-7.3124205170000001E-3</v>
      </c>
      <c r="J402" s="6">
        <v>-6.4464141819999994E-3</v>
      </c>
      <c r="K402" s="6">
        <v>-3.3019776210000003E-3</v>
      </c>
      <c r="L402" s="6">
        <v>-4.3554006999999999E-4</v>
      </c>
      <c r="N402" s="2">
        <f t="shared" si="72"/>
        <v>-7.8093914933250281E-3</v>
      </c>
      <c r="O402" s="2">
        <f t="shared" si="73"/>
        <v>-5.4449802306249561E-3</v>
      </c>
      <c r="P402" s="2">
        <f t="shared" si="74"/>
        <v>-9.1090937554362875E-4</v>
      </c>
      <c r="Q402" s="2">
        <f t="shared" si="75"/>
        <v>-1.7682593528124387E-3</v>
      </c>
      <c r="R402" s="2">
        <f t="shared" si="76"/>
        <v>-2.5851619544902133E-3</v>
      </c>
      <c r="S402" s="2">
        <f t="shared" si="77"/>
        <v>-3.3531527066746236E-3</v>
      </c>
      <c r="T402" s="2">
        <f t="shared" si="78"/>
        <v>-4.6690008456734969E-3</v>
      </c>
      <c r="U402" s="2">
        <f t="shared" si="79"/>
        <v>-5.5627412578811083E-3</v>
      </c>
      <c r="V402" s="2">
        <f t="shared" si="80"/>
        <v>-6.2449788214239679E-3</v>
      </c>
      <c r="W402" s="2">
        <f t="shared" si="81"/>
        <v>-7.4254368531783488E-3</v>
      </c>
      <c r="X402" s="2">
        <f t="shared" si="82"/>
        <v>-7.6618267319401127E-3</v>
      </c>
      <c r="Y402" s="2">
        <f t="shared" si="83"/>
        <v>-7.8093914933250281E-3</v>
      </c>
    </row>
    <row r="403" spans="1:25" x14ac:dyDescent="0.35">
      <c r="A403" s="10">
        <v>41857</v>
      </c>
      <c r="B403" s="6">
        <v>1.7574607847E-2</v>
      </c>
      <c r="C403" s="6">
        <v>1.1704857578000001E-2</v>
      </c>
      <c r="D403" s="6">
        <v>2.9618946929999999E-3</v>
      </c>
      <c r="E403" s="6">
        <v>6.0278070700000002E-4</v>
      </c>
      <c r="F403" s="6">
        <v>4.0741168799999995E-4</v>
      </c>
      <c r="G403" s="6">
        <v>4.4815285679999998E-4</v>
      </c>
      <c r="H403" s="6">
        <v>1.6647985550000001E-3</v>
      </c>
      <c r="I403" s="6">
        <v>5.0709939150000004E-3</v>
      </c>
      <c r="J403" s="6">
        <v>-6.4882400650000003E-3</v>
      </c>
      <c r="K403" s="6">
        <v>-2.6188499959999998E-3</v>
      </c>
      <c r="L403" s="6">
        <v>-8.7145969500000003E-4</v>
      </c>
      <c r="N403" s="2">
        <f t="shared" si="72"/>
        <v>9.9774774971659545E-3</v>
      </c>
      <c r="O403" s="2">
        <f t="shared" si="73"/>
        <v>6.0031736444993494E-3</v>
      </c>
      <c r="P403" s="2">
        <f t="shared" si="74"/>
        <v>1.3276009125446587E-3</v>
      </c>
      <c r="Q403" s="2">
        <f t="shared" si="75"/>
        <v>2.059553671599101E-3</v>
      </c>
      <c r="R403" s="2">
        <f t="shared" si="76"/>
        <v>2.7911101732565826E-3</v>
      </c>
      <c r="S403" s="2">
        <f t="shared" si="77"/>
        <v>3.4934292047050018E-3</v>
      </c>
      <c r="T403" s="2">
        <f t="shared" si="78"/>
        <v>4.7761438436175335E-3</v>
      </c>
      <c r="U403" s="2">
        <f t="shared" si="79"/>
        <v>6.0733108354203164E-3</v>
      </c>
      <c r="V403" s="2">
        <f t="shared" si="80"/>
        <v>7.0491243147671554E-3</v>
      </c>
      <c r="W403" s="2">
        <f t="shared" si="81"/>
        <v>9.0948129791514343E-3</v>
      </c>
      <c r="X403" s="2">
        <f t="shared" si="82"/>
        <v>9.5647347040867473E-3</v>
      </c>
      <c r="Y403" s="2">
        <f t="shared" si="83"/>
        <v>9.9774774971659545E-3</v>
      </c>
    </row>
    <row r="404" spans="1:25" x14ac:dyDescent="0.35">
      <c r="A404" s="10">
        <v>41858</v>
      </c>
      <c r="B404" s="6">
        <v>-5.4449803910000009E-3</v>
      </c>
      <c r="C404" s="6">
        <v>-3.7089399410000002E-3</v>
      </c>
      <c r="D404" s="6">
        <v>-1.085442618E-3</v>
      </c>
      <c r="E404" s="6">
        <v>3.0604339900000002E-4</v>
      </c>
      <c r="F404" s="6">
        <v>4.0741168799999995E-4</v>
      </c>
      <c r="G404" s="6">
        <v>4.4815285679999998E-4</v>
      </c>
      <c r="H404" s="6">
        <v>-1.1947154619999999E-3</v>
      </c>
      <c r="I404" s="6">
        <v>-5.2932533150000004E-3</v>
      </c>
      <c r="J404" s="6">
        <v>-3.2653061220000003E-3</v>
      </c>
      <c r="K404" s="6">
        <v>-8.4654566299999993E-4</v>
      </c>
      <c r="L404" s="6">
        <v>3.4888791979999999E-3</v>
      </c>
      <c r="N404" s="2">
        <f t="shared" si="72"/>
        <v>-3.4211106745252228E-3</v>
      </c>
      <c r="O404" s="2">
        <f t="shared" si="73"/>
        <v>-2.4415105101943516E-3</v>
      </c>
      <c r="P404" s="2">
        <f t="shared" si="74"/>
        <v>-5.6927372904232306E-5</v>
      </c>
      <c r="Q404" s="2">
        <f t="shared" si="75"/>
        <v>-3.1927460868844468E-4</v>
      </c>
      <c r="R404" s="2">
        <f t="shared" si="76"/>
        <v>-5.4422314492534487E-4</v>
      </c>
      <c r="S404" s="2">
        <f t="shared" si="77"/>
        <v>-7.4179236796873417E-4</v>
      </c>
      <c r="T404" s="2">
        <f t="shared" si="78"/>
        <v>-1.496215352316024E-3</v>
      </c>
      <c r="U404" s="2">
        <f t="shared" si="79"/>
        <v>-2.0800489660207496E-3</v>
      </c>
      <c r="V404" s="2">
        <f t="shared" si="80"/>
        <v>-2.5307090855037108E-3</v>
      </c>
      <c r="W404" s="2">
        <f t="shared" si="81"/>
        <v>-3.1865749704408125E-3</v>
      </c>
      <c r="X404" s="2">
        <f t="shared" si="82"/>
        <v>-3.3194655012291456E-3</v>
      </c>
      <c r="Y404" s="2">
        <f t="shared" si="83"/>
        <v>-3.4211106745252228E-3</v>
      </c>
    </row>
    <row r="405" spans="1:25" x14ac:dyDescent="0.35">
      <c r="A405" s="10">
        <v>41859</v>
      </c>
      <c r="B405" s="6">
        <v>5.1173296000000005E-3</v>
      </c>
      <c r="C405" s="6">
        <v>4.0392087100000005E-3</v>
      </c>
      <c r="D405" s="6">
        <v>2.4170673939999999E-3</v>
      </c>
      <c r="E405" s="6">
        <v>5.7441630899999997E-4</v>
      </c>
      <c r="F405" s="6">
        <v>4.0741168799999995E-4</v>
      </c>
      <c r="G405" s="6">
        <v>4.4815285679999998E-4</v>
      </c>
      <c r="H405" s="6">
        <v>1.0396020720000001E-3</v>
      </c>
      <c r="I405" s="6">
        <v>-1.0963194988E-2</v>
      </c>
      <c r="J405" s="6">
        <v>8.1900081900000005E-4</v>
      </c>
      <c r="K405" s="6">
        <v>-1.773507956E-3</v>
      </c>
      <c r="L405" s="6">
        <v>1.3037809650000001E-3</v>
      </c>
      <c r="N405" s="2">
        <f t="shared" si="72"/>
        <v>6.7361987936796373E-4</v>
      </c>
      <c r="O405" s="2">
        <f t="shared" si="73"/>
        <v>3.3448584829754975E-4</v>
      </c>
      <c r="P405" s="2">
        <f t="shared" si="74"/>
        <v>9.4192682186629436E-4</v>
      </c>
      <c r="Q405" s="2">
        <f t="shared" si="75"/>
        <v>1.3299361045920964E-3</v>
      </c>
      <c r="R405" s="2">
        <f t="shared" si="76"/>
        <v>1.7143427814605202E-3</v>
      </c>
      <c r="S405" s="2">
        <f t="shared" si="77"/>
        <v>2.0770470871023265E-3</v>
      </c>
      <c r="T405" s="2">
        <f t="shared" si="78"/>
        <v>1.5212643147045825E-3</v>
      </c>
      <c r="U405" s="2">
        <f t="shared" si="79"/>
        <v>1.0046934387191967E-3</v>
      </c>
      <c r="V405" s="2">
        <f t="shared" si="80"/>
        <v>5.7190057271433686E-4</v>
      </c>
      <c r="W405" s="2">
        <f t="shared" si="81"/>
        <v>7.7699243576372936E-4</v>
      </c>
      <c r="X405" s="2">
        <f t="shared" si="82"/>
        <v>8.0204637619248303E-4</v>
      </c>
      <c r="Y405" s="2">
        <f t="shared" si="83"/>
        <v>6.7361987936796373E-4</v>
      </c>
    </row>
    <row r="406" spans="1:25" x14ac:dyDescent="0.35">
      <c r="A406" s="10">
        <v>41862</v>
      </c>
      <c r="B406" s="6">
        <v>2.0327563049999998E-3</v>
      </c>
      <c r="C406" s="6">
        <v>1.920663855E-3</v>
      </c>
      <c r="D406" s="6">
        <v>1.7515547470000001E-3</v>
      </c>
      <c r="E406" s="6">
        <v>4.4643588200000002E-4</v>
      </c>
      <c r="F406" s="6">
        <v>4.0741168799999995E-4</v>
      </c>
      <c r="G406" s="6">
        <v>4.4815285679999998E-4</v>
      </c>
      <c r="H406" s="6">
        <v>1.2152749159999999E-3</v>
      </c>
      <c r="I406" s="6">
        <v>1.8732455193E-2</v>
      </c>
      <c r="J406" s="6">
        <v>7.3649754500000001E-3</v>
      </c>
      <c r="K406" s="6">
        <v>1.1292932930000001E-3</v>
      </c>
      <c r="L406" s="6">
        <v>8.6805555600000001E-4</v>
      </c>
      <c r="N406" s="2">
        <f t="shared" si="72"/>
        <v>5.5280259411762105E-3</v>
      </c>
      <c r="O406" s="2">
        <f t="shared" si="73"/>
        <v>4.8233273805419084E-3</v>
      </c>
      <c r="P406" s="2">
        <f t="shared" si="74"/>
        <v>8.4696728208109623E-4</v>
      </c>
      <c r="Q406" s="2">
        <f t="shared" si="75"/>
        <v>1.2309306478490453E-3</v>
      </c>
      <c r="R406" s="2">
        <f t="shared" si="76"/>
        <v>1.5987107306099457E-3</v>
      </c>
      <c r="S406" s="2">
        <f t="shared" si="77"/>
        <v>1.943183912660166E-3</v>
      </c>
      <c r="T406" s="2">
        <f t="shared" si="78"/>
        <v>3.3172302401929723E-3</v>
      </c>
      <c r="U406" s="2">
        <f t="shared" si="79"/>
        <v>4.2727410030210678E-3</v>
      </c>
      <c r="V406" s="2">
        <f t="shared" si="80"/>
        <v>5.0458959580886526E-3</v>
      </c>
      <c r="W406" s="2">
        <f t="shared" si="81"/>
        <v>5.2983307274706249E-3</v>
      </c>
      <c r="X406" s="2">
        <f t="shared" si="82"/>
        <v>5.3564245178642691E-3</v>
      </c>
      <c r="Y406" s="2">
        <f t="shared" si="83"/>
        <v>5.5280259411762105E-3</v>
      </c>
    </row>
    <row r="407" spans="1:25" x14ac:dyDescent="0.35">
      <c r="A407" s="10">
        <v>41863</v>
      </c>
      <c r="B407" s="6">
        <v>-2.5923450269999997E-3</v>
      </c>
      <c r="C407" s="6">
        <v>-1.4279521599999999E-3</v>
      </c>
      <c r="D407" s="6">
        <v>3.2920733799999999E-4</v>
      </c>
      <c r="E407" s="6">
        <v>4.35002361E-4</v>
      </c>
      <c r="F407" s="6">
        <v>4.0741168799999995E-4</v>
      </c>
      <c r="G407" s="6">
        <v>4.4815285679999998E-4</v>
      </c>
      <c r="H407" s="6">
        <v>2.1773503999999998E-5</v>
      </c>
      <c r="I407" s="6">
        <v>-3.0205076569999999E-3</v>
      </c>
      <c r="J407" s="6">
        <v>-1.62469537E-3</v>
      </c>
      <c r="K407" s="6">
        <v>-1.4513370980000001E-3</v>
      </c>
      <c r="L407" s="6">
        <v>-8.6730268900000009E-4</v>
      </c>
      <c r="N407" s="2">
        <f t="shared" si="72"/>
        <v>-2.2267583786952294E-3</v>
      </c>
      <c r="O407" s="2">
        <f t="shared" si="73"/>
        <v>-1.229977292338903E-3</v>
      </c>
      <c r="P407" s="2">
        <f t="shared" si="74"/>
        <v>2.3118675614663327E-4</v>
      </c>
      <c r="Q407" s="2">
        <f t="shared" si="75"/>
        <v>4.0790099130501368E-5</v>
      </c>
      <c r="R407" s="2">
        <f t="shared" si="76"/>
        <v>-1.3162333845708482E-4</v>
      </c>
      <c r="S407" s="2">
        <f t="shared" si="77"/>
        <v>-2.9753274325992456E-4</v>
      </c>
      <c r="T407" s="2">
        <f t="shared" si="78"/>
        <v>-8.7667853195369191E-4</v>
      </c>
      <c r="U407" s="2">
        <f t="shared" si="79"/>
        <v>-1.2970227518767806E-3</v>
      </c>
      <c r="V407" s="2">
        <f t="shared" si="80"/>
        <v>-1.6226161521452377E-3</v>
      </c>
      <c r="W407" s="2">
        <f t="shared" si="81"/>
        <v>-2.0687730670627034E-3</v>
      </c>
      <c r="X407" s="2">
        <f t="shared" si="82"/>
        <v>-2.158059816150863E-3</v>
      </c>
      <c r="Y407" s="2">
        <f t="shared" si="83"/>
        <v>-2.2267583786952294E-3</v>
      </c>
    </row>
    <row r="408" spans="1:25" x14ac:dyDescent="0.35">
      <c r="A408" s="10">
        <v>41864</v>
      </c>
      <c r="B408" s="6">
        <v>-9.695794911E-3</v>
      </c>
      <c r="C408" s="6">
        <v>-6.3277358370000007E-3</v>
      </c>
      <c r="D408" s="6">
        <v>-1.259918283E-3</v>
      </c>
      <c r="E408" s="6">
        <v>3.8806826300000002E-4</v>
      </c>
      <c r="F408" s="6">
        <v>4.0741168799999995E-4</v>
      </c>
      <c r="G408" s="6">
        <v>4.4815285679999998E-4</v>
      </c>
      <c r="H408" s="6">
        <v>-1.244063464E-3</v>
      </c>
      <c r="I408" s="6">
        <v>-1.5254597640000001E-2</v>
      </c>
      <c r="J408" s="6">
        <v>2.4410089500000003E-3</v>
      </c>
      <c r="K408" s="6">
        <v>2.08663117E-3</v>
      </c>
      <c r="L408" s="6">
        <v>9.1145833329999999E-3</v>
      </c>
      <c r="N408" s="2">
        <f t="shared" si="72"/>
        <v>-6.4681478839722084E-3</v>
      </c>
      <c r="O408" s="2">
        <f t="shared" si="73"/>
        <v>-4.4956410431244188E-3</v>
      </c>
      <c r="P408" s="2">
        <f t="shared" si="74"/>
        <v>8.9883044638845863E-5</v>
      </c>
      <c r="Q408" s="2">
        <f t="shared" si="75"/>
        <v>-7.2164910627896543E-5</v>
      </c>
      <c r="R408" s="2">
        <f t="shared" si="76"/>
        <v>-2.198774006459531E-4</v>
      </c>
      <c r="S408" s="2">
        <f t="shared" si="77"/>
        <v>-3.408551962899198E-4</v>
      </c>
      <c r="T408" s="2">
        <f t="shared" si="78"/>
        <v>-1.8243743296446516E-3</v>
      </c>
      <c r="U408" s="2">
        <f t="shared" si="79"/>
        <v>-3.2754342142642954E-3</v>
      </c>
      <c r="V408" s="2">
        <f t="shared" si="80"/>
        <v>-4.4079875944029031E-3</v>
      </c>
      <c r="W408" s="2">
        <f t="shared" si="81"/>
        <v>-5.75039126606087E-3</v>
      </c>
      <c r="X408" s="2">
        <f t="shared" si="82"/>
        <v>-6.0688279001016379E-3</v>
      </c>
      <c r="Y408" s="2">
        <f t="shared" si="83"/>
        <v>-6.4681478839722084E-3</v>
      </c>
    </row>
    <row r="409" spans="1:25" x14ac:dyDescent="0.35">
      <c r="A409" s="10">
        <v>41865</v>
      </c>
      <c r="B409" s="6">
        <v>9.1781393410000009E-3</v>
      </c>
      <c r="C409" s="6">
        <v>6.0840834229999993E-3</v>
      </c>
      <c r="D409" s="6">
        <v>1.467873159E-3</v>
      </c>
      <c r="E409" s="6">
        <v>4.5622447199999999E-4</v>
      </c>
      <c r="F409" s="6">
        <v>4.0741168799999995E-4</v>
      </c>
      <c r="G409" s="6">
        <v>4.4815285679999998E-4</v>
      </c>
      <c r="H409" s="6">
        <v>1.0948403E-3</v>
      </c>
      <c r="I409" s="6">
        <v>3.5803601950000004E-3</v>
      </c>
      <c r="J409" s="6">
        <v>-4.8701298699999999E-3</v>
      </c>
      <c r="K409" s="6">
        <v>-8.7599626599999989E-4</v>
      </c>
      <c r="L409" s="6">
        <v>-2.1505376339999997E-3</v>
      </c>
      <c r="N409" s="2">
        <f t="shared" si="72"/>
        <v>5.0258732255810071E-3</v>
      </c>
      <c r="O409" s="2">
        <f t="shared" si="73"/>
        <v>3.062216523462293E-3</v>
      </c>
      <c r="P409" s="2">
        <f t="shared" si="74"/>
        <v>7.3746360010828115E-4</v>
      </c>
      <c r="Q409" s="2">
        <f t="shared" si="75"/>
        <v>9.8877017479213729E-4</v>
      </c>
      <c r="R409" s="2">
        <f t="shared" si="76"/>
        <v>1.2395293847845697E-3</v>
      </c>
      <c r="S409" s="2">
        <f t="shared" si="77"/>
        <v>1.4777979883280371E-3</v>
      </c>
      <c r="T409" s="2">
        <f t="shared" si="78"/>
        <v>2.1246787691945723E-3</v>
      </c>
      <c r="U409" s="2">
        <f t="shared" si="79"/>
        <v>2.8640815142419911E-3</v>
      </c>
      <c r="V409" s="2">
        <f t="shared" si="80"/>
        <v>3.4235119089819372E-3</v>
      </c>
      <c r="W409" s="2">
        <f t="shared" si="81"/>
        <v>4.5155845604151496E-3</v>
      </c>
      <c r="X409" s="2">
        <f t="shared" si="82"/>
        <v>4.7736840471069618E-3</v>
      </c>
      <c r="Y409" s="2">
        <f t="shared" si="83"/>
        <v>5.0258732255810071E-3</v>
      </c>
    </row>
    <row r="410" spans="1:25" x14ac:dyDescent="0.35">
      <c r="A410" s="10">
        <v>41866</v>
      </c>
      <c r="B410" s="6">
        <v>1.9954564902E-2</v>
      </c>
      <c r="C410" s="6">
        <v>1.2654164411E-2</v>
      </c>
      <c r="D410" s="6">
        <v>1.678395927E-3</v>
      </c>
      <c r="E410" s="6">
        <v>4.9192165199999998E-4</v>
      </c>
      <c r="F410" s="6">
        <v>4.0776993100000001E-4</v>
      </c>
      <c r="G410" s="6">
        <v>4.4854692410000005E-4</v>
      </c>
      <c r="H410" s="6">
        <v>1.630403349E-3</v>
      </c>
      <c r="I410" s="6">
        <v>2.1208318394E-2</v>
      </c>
      <c r="J410" s="6">
        <v>1.3050570962000001E-2</v>
      </c>
      <c r="K410" s="6">
        <v>4.0747980569999995E-3</v>
      </c>
      <c r="L410" s="6">
        <v>-3.8793103449999999E-3</v>
      </c>
      <c r="N410" s="2">
        <f t="shared" si="72"/>
        <v>1.4682964513660395E-2</v>
      </c>
      <c r="O410" s="2">
        <f t="shared" si="73"/>
        <v>9.6093002810492389E-3</v>
      </c>
      <c r="P410" s="2">
        <f t="shared" si="74"/>
        <v>1.1781893901347499E-3</v>
      </c>
      <c r="Q410" s="2">
        <f t="shared" si="75"/>
        <v>1.8118035620510221E-3</v>
      </c>
      <c r="R410" s="2">
        <f t="shared" si="76"/>
        <v>2.455291538324991E-3</v>
      </c>
      <c r="S410" s="2">
        <f t="shared" si="77"/>
        <v>3.0727484809226066E-3</v>
      </c>
      <c r="T410" s="2">
        <f t="shared" si="78"/>
        <v>6.4072046199963109E-3</v>
      </c>
      <c r="U410" s="2">
        <f t="shared" si="79"/>
        <v>8.9581791230847092E-3</v>
      </c>
      <c r="V410" s="2">
        <f t="shared" si="80"/>
        <v>1.0931336346368722E-2</v>
      </c>
      <c r="W410" s="2">
        <f t="shared" si="81"/>
        <v>1.3703815122939111E-2</v>
      </c>
      <c r="X410" s="2">
        <f t="shared" si="82"/>
        <v>1.4260963117571624E-2</v>
      </c>
      <c r="Y410" s="2">
        <f t="shared" si="83"/>
        <v>1.4682964513660395E-2</v>
      </c>
    </row>
    <row r="411" spans="1:25" x14ac:dyDescent="0.35">
      <c r="A411" s="10">
        <v>41869</v>
      </c>
      <c r="B411" s="6">
        <v>1.0110313494E-2</v>
      </c>
      <c r="C411" s="6">
        <v>7.179743261E-3</v>
      </c>
      <c r="D411" s="6">
        <v>1.88553185E-3</v>
      </c>
      <c r="E411" s="6">
        <v>4.7285458500000003E-4</v>
      </c>
      <c r="F411" s="6">
        <v>4.0741168799999995E-4</v>
      </c>
      <c r="G411" s="6">
        <v>4.4815285679999998E-4</v>
      </c>
      <c r="H411" s="6">
        <v>1.4212261479999999E-3</v>
      </c>
      <c r="I411" s="6">
        <v>1.0480487334E-2</v>
      </c>
      <c r="J411" s="6">
        <v>-8.0515297900000005E-4</v>
      </c>
      <c r="K411" s="6">
        <v>-1.5603192209999999E-3</v>
      </c>
      <c r="L411" s="6">
        <v>6.4906966679999997E-3</v>
      </c>
      <c r="N411" s="2">
        <f t="shared" si="72"/>
        <v>8.8770623999102488E-3</v>
      </c>
      <c r="O411" s="2">
        <f t="shared" si="73"/>
        <v>5.7899396876275773E-3</v>
      </c>
      <c r="P411" s="2">
        <f t="shared" si="74"/>
        <v>1.2487033176176989E-3</v>
      </c>
      <c r="Q411" s="2">
        <f t="shared" si="75"/>
        <v>2.0771079479887434E-3</v>
      </c>
      <c r="R411" s="2">
        <f t="shared" si="76"/>
        <v>2.8677078136824853E-3</v>
      </c>
      <c r="S411" s="2">
        <f t="shared" si="77"/>
        <v>3.6333844630179867E-3</v>
      </c>
      <c r="T411" s="2">
        <f t="shared" si="78"/>
        <v>5.044824572279805E-3</v>
      </c>
      <c r="U411" s="2">
        <f t="shared" si="79"/>
        <v>6.1884212603485096E-3</v>
      </c>
      <c r="V411" s="2">
        <f t="shared" si="80"/>
        <v>7.0719706988201566E-3</v>
      </c>
      <c r="W411" s="2">
        <f t="shared" si="81"/>
        <v>8.3302234961121144E-3</v>
      </c>
      <c r="X411" s="2">
        <f t="shared" si="82"/>
        <v>8.5899986264990173E-3</v>
      </c>
      <c r="Y411" s="2">
        <f t="shared" si="83"/>
        <v>8.8770623999102488E-3</v>
      </c>
    </row>
    <row r="412" spans="1:25" x14ac:dyDescent="0.35">
      <c r="A412" s="10">
        <v>41870</v>
      </c>
      <c r="B412" s="6">
        <v>-1.164266903E-3</v>
      </c>
      <c r="C412" s="6">
        <v>-4.6656989700000001E-4</v>
      </c>
      <c r="D412" s="6">
        <v>8.0419946799999999E-4</v>
      </c>
      <c r="E412" s="6">
        <v>4.1067540400000001E-4</v>
      </c>
      <c r="F412" s="6">
        <v>4.0741168799999995E-4</v>
      </c>
      <c r="G412" s="6">
        <v>4.4815285679999998E-4</v>
      </c>
      <c r="H412" s="6">
        <v>8.4078211799999995E-4</v>
      </c>
      <c r="I412" s="6">
        <v>1.5444753301000001E-2</v>
      </c>
      <c r="J412" s="6">
        <v>8.8638194999999999E-3</v>
      </c>
      <c r="K412" s="6">
        <v>1.3835422980000001E-3</v>
      </c>
      <c r="L412" s="6">
        <v>1.7196904560000002E-3</v>
      </c>
      <c r="N412" s="2">
        <f t="shared" si="72"/>
        <v>3.3370028527481333E-3</v>
      </c>
      <c r="O412" s="2">
        <f t="shared" si="73"/>
        <v>3.2650598759193395E-3</v>
      </c>
      <c r="P412" s="2">
        <f t="shared" si="74"/>
        <v>6.1177690048403312E-4</v>
      </c>
      <c r="Q412" s="2">
        <f t="shared" si="75"/>
        <v>8.0428818642080588E-4</v>
      </c>
      <c r="R412" s="2">
        <f t="shared" si="76"/>
        <v>9.7994056084105253E-4</v>
      </c>
      <c r="S412" s="2">
        <f t="shared" si="77"/>
        <v>1.1431640117121333E-3</v>
      </c>
      <c r="T412" s="2">
        <f t="shared" si="78"/>
        <v>2.206045966072268E-3</v>
      </c>
      <c r="U412" s="2">
        <f t="shared" si="79"/>
        <v>2.8494818973494457E-3</v>
      </c>
      <c r="V412" s="2">
        <f t="shared" si="80"/>
        <v>3.3815339998773029E-3</v>
      </c>
      <c r="W412" s="2">
        <f t="shared" si="81"/>
        <v>3.2902413522560127E-3</v>
      </c>
      <c r="X412" s="2">
        <f t="shared" si="82"/>
        <v>3.2692239271178954E-3</v>
      </c>
      <c r="Y412" s="2">
        <f t="shared" si="83"/>
        <v>3.3370028527481333E-3</v>
      </c>
    </row>
    <row r="413" spans="1:25" x14ac:dyDescent="0.35">
      <c r="A413" s="10">
        <v>41871</v>
      </c>
      <c r="B413" s="6">
        <v>-5.0820405069999996E-3</v>
      </c>
      <c r="C413" s="6">
        <v>-3.3153151629999999E-3</v>
      </c>
      <c r="D413" s="6">
        <v>-1.03771582E-4</v>
      </c>
      <c r="E413" s="6">
        <v>4.4816431199999997E-4</v>
      </c>
      <c r="F413" s="6">
        <v>4.0848632099999997E-4</v>
      </c>
      <c r="G413" s="6">
        <v>4.4933495309999998E-4</v>
      </c>
      <c r="H413" s="6">
        <v>2.5462919200000002E-4</v>
      </c>
      <c r="I413" s="6">
        <v>7.3397320740000004E-3</v>
      </c>
      <c r="J413" s="6">
        <v>4.7923322680000005E-3</v>
      </c>
      <c r="K413" s="6">
        <v>-2.7561027989999997E-3</v>
      </c>
      <c r="L413" s="6">
        <v>7.2961373389999994E-3</v>
      </c>
      <c r="N413" s="2">
        <f t="shared" si="72"/>
        <v>4.8610598652301586E-4</v>
      </c>
      <c r="O413" s="2">
        <f t="shared" si="73"/>
        <v>9.1330600589524936E-4</v>
      </c>
      <c r="P413" s="2">
        <f t="shared" si="74"/>
        <v>5.2247453946724755E-4</v>
      </c>
      <c r="Q413" s="2">
        <f t="shared" si="75"/>
        <v>6.7946853650155848E-4</v>
      </c>
      <c r="R413" s="2">
        <f t="shared" si="76"/>
        <v>8.1120525895866566E-4</v>
      </c>
      <c r="S413" s="2">
        <f t="shared" si="77"/>
        <v>9.4457994078991274E-4</v>
      </c>
      <c r="T413" s="2">
        <f t="shared" si="78"/>
        <v>1.2094882993163346E-3</v>
      </c>
      <c r="U413" s="2">
        <f t="shared" si="79"/>
        <v>1.2118080812119755E-3</v>
      </c>
      <c r="V413" s="2">
        <f t="shared" si="80"/>
        <v>1.2400615749195714E-3</v>
      </c>
      <c r="W413" s="2">
        <f t="shared" si="81"/>
        <v>6.3724144713635624E-4</v>
      </c>
      <c r="X413" s="2">
        <f t="shared" si="82"/>
        <v>5.2182017413373281E-4</v>
      </c>
      <c r="Y413" s="2">
        <f t="shared" si="83"/>
        <v>4.8610598652301586E-4</v>
      </c>
    </row>
    <row r="414" spans="1:25" x14ac:dyDescent="0.35">
      <c r="A414" s="10">
        <v>41872</v>
      </c>
      <c r="B414" s="6">
        <v>-6.2041709559999998E-3</v>
      </c>
      <c r="C414" s="6">
        <v>-4.059309903E-3</v>
      </c>
      <c r="D414" s="6">
        <v>-1.7980470399999999E-4</v>
      </c>
      <c r="E414" s="6">
        <v>3.65751919E-4</v>
      </c>
      <c r="F414" s="6">
        <v>4.0776993100000001E-4</v>
      </c>
      <c r="G414" s="6">
        <v>4.4854692410000005E-4</v>
      </c>
      <c r="H414" s="6">
        <v>-5.4913309899999997E-4</v>
      </c>
      <c r="I414" s="6">
        <v>1.9362070719999998E-3</v>
      </c>
      <c r="J414" s="6">
        <v>4.7694753579999999E-3</v>
      </c>
      <c r="K414" s="6">
        <v>4.5152722439999998E-3</v>
      </c>
      <c r="L414" s="6">
        <v>5.9650617809999997E-3</v>
      </c>
      <c r="N414" s="2">
        <f t="shared" si="72"/>
        <v>-1.4936065227923857E-3</v>
      </c>
      <c r="O414" s="2">
        <f t="shared" si="73"/>
        <v>-4.9434216883806434E-4</v>
      </c>
      <c r="P414" s="2">
        <f t="shared" si="74"/>
        <v>3.2277875019907866E-4</v>
      </c>
      <c r="Q414" s="2">
        <f t="shared" si="75"/>
        <v>3.5649745073849161E-4</v>
      </c>
      <c r="R414" s="2">
        <f t="shared" si="76"/>
        <v>4.0216971897261296E-4</v>
      </c>
      <c r="S414" s="2">
        <f t="shared" si="77"/>
        <v>4.5695958926820948E-4</v>
      </c>
      <c r="T414" s="2">
        <f t="shared" si="78"/>
        <v>2.6716149688037736E-4</v>
      </c>
      <c r="U414" s="2">
        <f t="shared" si="79"/>
        <v>-1.0846721932112496E-4</v>
      </c>
      <c r="V414" s="2">
        <f t="shared" si="80"/>
        <v>-3.8108438476749007E-4</v>
      </c>
      <c r="W414" s="2">
        <f t="shared" si="81"/>
        <v>-1.1969913915018096E-3</v>
      </c>
      <c r="X414" s="2">
        <f t="shared" si="82"/>
        <v>-1.3632108866984737E-3</v>
      </c>
      <c r="Y414" s="2">
        <f t="shared" si="83"/>
        <v>-1.4936065227923857E-3</v>
      </c>
    </row>
    <row r="415" spans="1:25" x14ac:dyDescent="0.35">
      <c r="A415" s="10">
        <v>41873</v>
      </c>
      <c r="B415" s="6">
        <v>1.1361084769000001E-2</v>
      </c>
      <c r="C415" s="6">
        <v>8.0133174440000007E-3</v>
      </c>
      <c r="D415" s="6">
        <v>1.9945480960000001E-3</v>
      </c>
      <c r="E415" s="6">
        <v>4.2772045600000005E-4</v>
      </c>
      <c r="F415" s="6">
        <v>4.0741168799999995E-4</v>
      </c>
      <c r="G415" s="6">
        <v>4.4815285679999998E-4</v>
      </c>
      <c r="H415" s="6">
        <v>2.018858148E-3</v>
      </c>
      <c r="I415" s="6">
        <v>-9.9165988609999992E-3</v>
      </c>
      <c r="J415" s="6">
        <v>-3.9556962029999995E-3</v>
      </c>
      <c r="K415" s="6">
        <v>-8.8613203400000006E-4</v>
      </c>
      <c r="L415" s="6">
        <v>2.9648454039999999E-3</v>
      </c>
      <c r="N415" s="2">
        <f t="shared" si="72"/>
        <v>4.3714627794144926E-3</v>
      </c>
      <c r="O415" s="2">
        <f t="shared" si="73"/>
        <v>2.0765653361901719E-3</v>
      </c>
      <c r="P415" s="2">
        <f t="shared" si="74"/>
        <v>1.0871547319316586E-3</v>
      </c>
      <c r="Q415" s="2">
        <f t="shared" si="75"/>
        <v>1.7003381244437507E-3</v>
      </c>
      <c r="R415" s="2">
        <f t="shared" si="76"/>
        <v>2.2530018710812637E-3</v>
      </c>
      <c r="S415" s="2">
        <f t="shared" si="77"/>
        <v>2.7771568900838645E-3</v>
      </c>
      <c r="T415" s="2">
        <f t="shared" si="78"/>
        <v>2.7971110116307677E-3</v>
      </c>
      <c r="U415" s="2">
        <f t="shared" si="79"/>
        <v>2.9073357976326566E-3</v>
      </c>
      <c r="V415" s="2">
        <f t="shared" si="80"/>
        <v>2.9471295454283563E-3</v>
      </c>
      <c r="W415" s="2">
        <f t="shared" si="81"/>
        <v>4.1067876177945453E-3</v>
      </c>
      <c r="X415" s="2">
        <f t="shared" si="82"/>
        <v>4.3204413605381293E-3</v>
      </c>
      <c r="Y415" s="2">
        <f t="shared" si="83"/>
        <v>4.3714627794144926E-3</v>
      </c>
    </row>
    <row r="416" spans="1:25" x14ac:dyDescent="0.35">
      <c r="A416" s="10">
        <v>41876</v>
      </c>
      <c r="B416" s="6">
        <v>5.7481662089999995E-3</v>
      </c>
      <c r="C416" s="6">
        <v>4.0204000810000005E-3</v>
      </c>
      <c r="D416" s="6">
        <v>8.8510667900000008E-4</v>
      </c>
      <c r="E416" s="6">
        <v>4.1920832399999997E-4</v>
      </c>
      <c r="F416" s="6">
        <v>4.0848632099999997E-4</v>
      </c>
      <c r="G416" s="6">
        <v>4.4933495309999998E-4</v>
      </c>
      <c r="H416" s="6">
        <v>2.1475970380000001E-3</v>
      </c>
      <c r="I416" s="6">
        <v>2.2737000702E-2</v>
      </c>
      <c r="J416" s="6">
        <v>1.0325655281999999E-2</v>
      </c>
      <c r="K416" s="6">
        <v>-1.4233602749999998E-3</v>
      </c>
      <c r="L416" s="6">
        <v>1.1824324323999999E-2</v>
      </c>
      <c r="N416" s="2">
        <f t="shared" si="72"/>
        <v>1.059250882907503E-2</v>
      </c>
      <c r="O416" s="2">
        <f t="shared" si="73"/>
        <v>7.5557795180656211E-3</v>
      </c>
      <c r="P416" s="2">
        <f t="shared" si="74"/>
        <v>1.3368911579107121E-3</v>
      </c>
      <c r="Q416" s="2">
        <f t="shared" si="75"/>
        <v>2.2893015923122419E-3</v>
      </c>
      <c r="R416" s="2">
        <f t="shared" si="76"/>
        <v>3.1376959804202118E-3</v>
      </c>
      <c r="S416" s="2">
        <f t="shared" si="77"/>
        <v>3.9552443371592841E-3</v>
      </c>
      <c r="T416" s="2">
        <f t="shared" si="78"/>
        <v>6.3384235860494539E-3</v>
      </c>
      <c r="U416" s="2">
        <f t="shared" si="79"/>
        <v>7.9358608020524586E-3</v>
      </c>
      <c r="V416" s="2">
        <f t="shared" si="80"/>
        <v>9.2051162083165022E-3</v>
      </c>
      <c r="W416" s="2">
        <f t="shared" si="81"/>
        <v>1.0160159475826099E-2</v>
      </c>
      <c r="X416" s="2">
        <f t="shared" si="82"/>
        <v>1.0338698386365048E-2</v>
      </c>
      <c r="Y416" s="2">
        <f t="shared" si="83"/>
        <v>1.059250882907503E-2</v>
      </c>
    </row>
    <row r="417" spans="1:25" x14ac:dyDescent="0.35">
      <c r="A417" s="10">
        <v>41877</v>
      </c>
      <c r="B417" s="6">
        <v>5.7966501530000002E-3</v>
      </c>
      <c r="C417" s="6">
        <v>4.1936903969999996E-3</v>
      </c>
      <c r="D417" s="6">
        <v>1.27074287E-3</v>
      </c>
      <c r="E417" s="6">
        <v>3.6918606499999998E-4</v>
      </c>
      <c r="F417" s="6">
        <v>4.0848632099999997E-4</v>
      </c>
      <c r="G417" s="6">
        <v>4.4933495309999998E-4</v>
      </c>
      <c r="H417" s="6">
        <v>7.3153018599999989E-4</v>
      </c>
      <c r="I417" s="6">
        <v>1.4396919729999999E-3</v>
      </c>
      <c r="J417" s="6">
        <v>9.4339622639999995E-3</v>
      </c>
      <c r="K417" s="6">
        <v>-1.16036702E-3</v>
      </c>
      <c r="L417" s="6">
        <v>-9.1819699500000004E-3</v>
      </c>
      <c r="N417" s="2">
        <f t="shared" si="72"/>
        <v>1.8402577695653744E-3</v>
      </c>
      <c r="O417" s="2">
        <f t="shared" si="73"/>
        <v>1.6344062723049136E-3</v>
      </c>
      <c r="P417" s="2">
        <f t="shared" si="74"/>
        <v>3.0550829060534438E-4</v>
      </c>
      <c r="Q417" s="2">
        <f t="shared" si="75"/>
        <v>1.5824205746377902E-4</v>
      </c>
      <c r="R417" s="2">
        <f t="shared" si="76"/>
        <v>4.8311371722473649E-5</v>
      </c>
      <c r="S417" s="2">
        <f t="shared" si="77"/>
        <v>-7.250432959904525E-5</v>
      </c>
      <c r="T417" s="2">
        <f t="shared" si="78"/>
        <v>5.1407783560785303E-4</v>
      </c>
      <c r="U417" s="2">
        <f t="shared" si="79"/>
        <v>8.9302546001341862E-4</v>
      </c>
      <c r="V417" s="2">
        <f t="shared" si="80"/>
        <v>1.1762472402775152E-3</v>
      </c>
      <c r="W417" s="2">
        <f t="shared" si="81"/>
        <v>1.8116352851227171E-3</v>
      </c>
      <c r="X417" s="2">
        <f t="shared" si="82"/>
        <v>1.8913240321810291E-3</v>
      </c>
      <c r="Y417" s="2">
        <f t="shared" si="83"/>
        <v>1.8402577695653744E-3</v>
      </c>
    </row>
    <row r="418" spans="1:25" x14ac:dyDescent="0.35">
      <c r="A418" s="10">
        <v>41878</v>
      </c>
      <c r="B418" s="6">
        <v>1.4699325237E-2</v>
      </c>
      <c r="C418" s="6">
        <v>9.7598362959999997E-3</v>
      </c>
      <c r="D418" s="6">
        <v>7.1211937000000003E-4</v>
      </c>
      <c r="E418" s="6">
        <v>3.5808327600000002E-4</v>
      </c>
      <c r="F418" s="6">
        <v>4.0741168799999995E-4</v>
      </c>
      <c r="G418" s="6">
        <v>4.4815285679999998E-4</v>
      </c>
      <c r="H418" s="6">
        <v>1.545483439E-3</v>
      </c>
      <c r="I418" s="6">
        <v>1.8872971030000001E-2</v>
      </c>
      <c r="J418" s="6">
        <v>1.8691588785000001E-2</v>
      </c>
      <c r="K418" s="6">
        <v>4.3671880040000001E-3</v>
      </c>
      <c r="L418" s="6">
        <v>-7.582139848E-3</v>
      </c>
      <c r="N418" s="2">
        <f t="shared" si="72"/>
        <v>1.0883217858105226E-2</v>
      </c>
      <c r="O418" s="2">
        <f t="shared" si="73"/>
        <v>7.5191976339228327E-3</v>
      </c>
      <c r="P418" s="2">
        <f t="shared" si="74"/>
        <v>7.0398683955109323E-4</v>
      </c>
      <c r="Q418" s="2">
        <f t="shared" si="75"/>
        <v>9.2756444222089952E-4</v>
      </c>
      <c r="R418" s="2">
        <f t="shared" si="76"/>
        <v>1.1578220175360657E-3</v>
      </c>
      <c r="S418" s="2">
        <f t="shared" si="77"/>
        <v>1.369598662470225E-3</v>
      </c>
      <c r="T418" s="2">
        <f t="shared" si="78"/>
        <v>4.3339421120614724E-3</v>
      </c>
      <c r="U418" s="2">
        <f t="shared" si="79"/>
        <v>6.4742211819944252E-3</v>
      </c>
      <c r="V418" s="2">
        <f t="shared" si="80"/>
        <v>8.1351495532803811E-3</v>
      </c>
      <c r="W418" s="2">
        <f t="shared" si="81"/>
        <v>1.0321148755987405E-2</v>
      </c>
      <c r="X418" s="2">
        <f t="shared" si="82"/>
        <v>1.0676095039954963E-2</v>
      </c>
      <c r="Y418" s="2">
        <f t="shared" si="83"/>
        <v>1.0883217858105226E-2</v>
      </c>
    </row>
    <row r="419" spans="1:25" x14ac:dyDescent="0.35">
      <c r="A419" s="10">
        <v>41879</v>
      </c>
      <c r="B419" s="6">
        <v>1.9075949840000001E-3</v>
      </c>
      <c r="C419" s="6">
        <v>1.6195150199999999E-3</v>
      </c>
      <c r="D419" s="6">
        <v>1.084459933E-3</v>
      </c>
      <c r="E419" s="6">
        <v>6.0186298399999996E-4</v>
      </c>
      <c r="F419" s="6">
        <v>4.0848632099999997E-4</v>
      </c>
      <c r="G419" s="6">
        <v>4.4933495309999998E-4</v>
      </c>
      <c r="H419" s="6">
        <v>8.8602791999999996E-5</v>
      </c>
      <c r="I419" s="6">
        <v>-1.082854799E-2</v>
      </c>
      <c r="J419" s="6">
        <v>1.529051988E-3</v>
      </c>
      <c r="K419" s="6">
        <v>3.6270687860000001E-3</v>
      </c>
      <c r="L419" s="6">
        <v>-4.6689303900000001E-3</v>
      </c>
      <c r="N419" s="2">
        <f t="shared" si="72"/>
        <v>-2.1565053402233152E-3</v>
      </c>
      <c r="O419" s="2">
        <f t="shared" si="73"/>
        <v>-1.4494305919582201E-3</v>
      </c>
      <c r="P419" s="2">
        <f t="shared" si="74"/>
        <v>4.0912506556146369E-4</v>
      </c>
      <c r="Q419" s="2">
        <f t="shared" si="75"/>
        <v>1.9785496573903694E-4</v>
      </c>
      <c r="R419" s="2">
        <f t="shared" si="76"/>
        <v>3.4868241579020425E-5</v>
      </c>
      <c r="S419" s="2">
        <f t="shared" si="77"/>
        <v>-1.2518334897421417E-4</v>
      </c>
      <c r="T419" s="2">
        <f t="shared" si="78"/>
        <v>-8.5121441827806343E-4</v>
      </c>
      <c r="U419" s="2">
        <f t="shared" si="79"/>
        <v>-1.4383044568268945E-3</v>
      </c>
      <c r="V419" s="2">
        <f t="shared" si="80"/>
        <v>-1.9186180010608545E-3</v>
      </c>
      <c r="W419" s="2">
        <f t="shared" si="81"/>
        <v>-1.9531333803621252E-3</v>
      </c>
      <c r="X419" s="2">
        <f t="shared" si="82"/>
        <v>-1.9869255859656285E-3</v>
      </c>
      <c r="Y419" s="2">
        <f t="shared" si="83"/>
        <v>-2.1565053402233152E-3</v>
      </c>
    </row>
    <row r="420" spans="1:25" x14ac:dyDescent="0.35">
      <c r="A420" s="10">
        <v>41880</v>
      </c>
      <c r="B420" s="6">
        <v>5.225215355E-3</v>
      </c>
      <c r="C420" s="6">
        <v>3.7967201540000002E-3</v>
      </c>
      <c r="D420" s="6">
        <v>1.141375611E-3</v>
      </c>
      <c r="E420" s="6">
        <v>3.5998177599999998E-4</v>
      </c>
      <c r="F420" s="6">
        <v>4.0741168799999995E-4</v>
      </c>
      <c r="G420" s="6">
        <v>4.4815285679999998E-4</v>
      </c>
      <c r="H420" s="6">
        <v>1.8267318169999998E-3</v>
      </c>
      <c r="I420" s="6">
        <v>1.6553325593E-2</v>
      </c>
      <c r="J420" s="6">
        <v>9.1603053440000009E-3</v>
      </c>
      <c r="K420" s="6">
        <v>5.2928873269999996E-3</v>
      </c>
      <c r="L420" s="6">
        <v>0</v>
      </c>
      <c r="N420" s="2">
        <f t="shared" si="72"/>
        <v>6.6333939448932604E-3</v>
      </c>
      <c r="O420" s="2">
        <f t="shared" si="73"/>
        <v>5.1386584238869706E-3</v>
      </c>
      <c r="P420" s="2">
        <f t="shared" si="74"/>
        <v>8.2322809295009051E-4</v>
      </c>
      <c r="Q420" s="2">
        <f t="shared" si="75"/>
        <v>1.1860583030954813E-3</v>
      </c>
      <c r="R420" s="2">
        <f t="shared" si="76"/>
        <v>1.5006555756502103E-3</v>
      </c>
      <c r="S420" s="2">
        <f t="shared" si="77"/>
        <v>1.7902109409359771E-3</v>
      </c>
      <c r="T420" s="2">
        <f t="shared" si="78"/>
        <v>3.4490203717047934E-3</v>
      </c>
      <c r="U420" s="2">
        <f t="shared" si="79"/>
        <v>4.6294756428429656E-3</v>
      </c>
      <c r="V420" s="2">
        <f t="shared" si="80"/>
        <v>5.5647649611640666E-3</v>
      </c>
      <c r="W420" s="2">
        <f t="shared" si="81"/>
        <v>6.3306465514905586E-3</v>
      </c>
      <c r="X420" s="2">
        <f t="shared" si="82"/>
        <v>6.4656785574906863E-3</v>
      </c>
      <c r="Y420" s="2">
        <f t="shared" si="83"/>
        <v>6.6333939448932604E-3</v>
      </c>
    </row>
    <row r="421" spans="1:25" x14ac:dyDescent="0.35">
      <c r="A421" s="10">
        <v>41883</v>
      </c>
      <c r="B421" s="6">
        <v>6.4119078159999999E-3</v>
      </c>
      <c r="C421" s="6">
        <v>4.2583349539999996E-3</v>
      </c>
      <c r="D421" s="6">
        <v>2.3885717999999999E-4</v>
      </c>
      <c r="E421" s="6">
        <v>3.2900884599999997E-4</v>
      </c>
      <c r="F421" s="6">
        <v>4.0741168799999995E-4</v>
      </c>
      <c r="G421" s="6">
        <v>4.4815285679999998E-4</v>
      </c>
      <c r="H421" s="6">
        <v>1.458201505E-3</v>
      </c>
      <c r="I421" s="6">
        <v>-2.398511944E-3</v>
      </c>
      <c r="J421" s="6">
        <v>6.0514372159999998E-3</v>
      </c>
      <c r="K421" s="6">
        <v>2.9014224000000003E-4</v>
      </c>
      <c r="L421" s="6">
        <v>-4.2643923200000002E-4</v>
      </c>
      <c r="N421" s="2">
        <f t="shared" si="72"/>
        <v>2.9744929123175471E-3</v>
      </c>
      <c r="O421" s="2">
        <f t="shared" si="73"/>
        <v>1.6403337647511321E-3</v>
      </c>
      <c r="P421" s="2">
        <f t="shared" si="74"/>
        <v>5.4945928222827913E-4</v>
      </c>
      <c r="Q421" s="2">
        <f t="shared" si="75"/>
        <v>6.897134232548576E-4</v>
      </c>
      <c r="R421" s="2">
        <f t="shared" si="76"/>
        <v>7.8625967479679676E-4</v>
      </c>
      <c r="S421" s="2">
        <f t="shared" si="77"/>
        <v>8.7149976537137779E-4</v>
      </c>
      <c r="T421" s="2">
        <f t="shared" si="78"/>
        <v>1.4415678640156691E-3</v>
      </c>
      <c r="U421" s="2">
        <f t="shared" si="79"/>
        <v>1.8014763594903032E-3</v>
      </c>
      <c r="V421" s="2">
        <f t="shared" si="80"/>
        <v>2.0604563626275244E-3</v>
      </c>
      <c r="W421" s="2">
        <f t="shared" si="81"/>
        <v>2.8922211411318826E-3</v>
      </c>
      <c r="X421" s="2">
        <f t="shared" si="82"/>
        <v>3.0094606706894482E-3</v>
      </c>
      <c r="Y421" s="2">
        <f t="shared" si="83"/>
        <v>2.9744929123175471E-3</v>
      </c>
    </row>
    <row r="422" spans="1:25" x14ac:dyDescent="0.35">
      <c r="A422" s="10">
        <v>41884</v>
      </c>
      <c r="B422" s="6">
        <v>1.2795669705999999E-2</v>
      </c>
      <c r="C422" s="6">
        <v>8.8962684569999992E-3</v>
      </c>
      <c r="D422" s="6">
        <v>1.5734191680000001E-3</v>
      </c>
      <c r="E422" s="6">
        <v>3.38571154E-4</v>
      </c>
      <c r="F422" s="6">
        <v>4.0741168799999995E-4</v>
      </c>
      <c r="G422" s="6">
        <v>4.4815285679999998E-4</v>
      </c>
      <c r="H422" s="6">
        <v>2.7314764310000001E-3</v>
      </c>
      <c r="I422" s="6">
        <v>1.2332150276000001E-2</v>
      </c>
      <c r="J422" s="6">
        <v>5.2631578950000004E-3</v>
      </c>
      <c r="K422" s="6">
        <v>3.2260118430000001E-3</v>
      </c>
      <c r="L422" s="6">
        <v>2.5597269620000001E-3</v>
      </c>
      <c r="N422" s="2">
        <f t="shared" si="72"/>
        <v>1.0111959252908585E-2</v>
      </c>
      <c r="O422" s="2">
        <f t="shared" si="73"/>
        <v>6.6608184136744235E-3</v>
      </c>
      <c r="P422" s="2">
        <f t="shared" si="74"/>
        <v>1.1954554196971071E-3</v>
      </c>
      <c r="Q422" s="2">
        <f t="shared" si="75"/>
        <v>1.9393592548808394E-3</v>
      </c>
      <c r="R422" s="2">
        <f t="shared" si="76"/>
        <v>2.593057992553903E-3</v>
      </c>
      <c r="S422" s="2">
        <f t="shared" si="77"/>
        <v>3.2094497651018357E-3</v>
      </c>
      <c r="T422" s="2">
        <f t="shared" si="78"/>
        <v>5.1550514132668677E-3</v>
      </c>
      <c r="U422" s="2">
        <f t="shared" si="79"/>
        <v>6.6639656666226304E-3</v>
      </c>
      <c r="V422" s="2">
        <f t="shared" si="80"/>
        <v>7.8275649109479182E-3</v>
      </c>
      <c r="W422" s="2">
        <f t="shared" si="81"/>
        <v>9.5358337549478478E-3</v>
      </c>
      <c r="X422" s="2">
        <f t="shared" si="82"/>
        <v>9.8467256248665081E-3</v>
      </c>
      <c r="Y422" s="2">
        <f t="shared" si="83"/>
        <v>1.0111959252908585E-2</v>
      </c>
    </row>
    <row r="423" spans="1:25" x14ac:dyDescent="0.35">
      <c r="A423" s="10">
        <v>41885</v>
      </c>
      <c r="B423" s="6">
        <v>-3.2301089349999999E-3</v>
      </c>
      <c r="C423" s="6">
        <v>-1.8647344129999999E-3</v>
      </c>
      <c r="D423" s="6">
        <v>7.2808914499999998E-4</v>
      </c>
      <c r="E423" s="6">
        <v>4.5379761499999996E-4</v>
      </c>
      <c r="F423" s="6">
        <v>4.0741168799999995E-4</v>
      </c>
      <c r="G423" s="6">
        <v>4.4815285679999998E-4</v>
      </c>
      <c r="H423" s="6">
        <v>-1.0069527859999999E-3</v>
      </c>
      <c r="I423" s="6">
        <v>-9.3707084600000001E-4</v>
      </c>
      <c r="J423" s="6">
        <v>4.487658938E-3</v>
      </c>
      <c r="K423" s="6">
        <v>7.7570218999999997E-5</v>
      </c>
      <c r="L423" s="6">
        <v>-4.6808510640000004E-3</v>
      </c>
      <c r="N423" s="2">
        <f t="shared" si="72"/>
        <v>-2.6844069153179675E-3</v>
      </c>
      <c r="O423" s="2">
        <f t="shared" si="73"/>
        <v>-1.1233060703923249E-3</v>
      </c>
      <c r="P423" s="2">
        <f t="shared" si="74"/>
        <v>7.3519108955738988E-5</v>
      </c>
      <c r="Q423" s="2">
        <f t="shared" si="75"/>
        <v>-2.5127784969296177E-4</v>
      </c>
      <c r="R423" s="2">
        <f t="shared" si="76"/>
        <v>-4.8688595947729747E-4</v>
      </c>
      <c r="S423" s="2">
        <f t="shared" si="77"/>
        <v>-7.1063379950747315E-4</v>
      </c>
      <c r="T423" s="2">
        <f t="shared" si="78"/>
        <v>-1.1191141393758679E-3</v>
      </c>
      <c r="U423" s="2">
        <f t="shared" si="79"/>
        <v>-1.5345223435313774E-3</v>
      </c>
      <c r="V423" s="2">
        <f t="shared" si="80"/>
        <v>-1.8502231577154312E-3</v>
      </c>
      <c r="W423" s="2">
        <f t="shared" si="81"/>
        <v>-2.4263315198733799E-3</v>
      </c>
      <c r="X423" s="2">
        <f t="shared" si="82"/>
        <v>-2.5482138330018998E-3</v>
      </c>
      <c r="Y423" s="2">
        <f t="shared" si="83"/>
        <v>-2.6844069153179675E-3</v>
      </c>
    </row>
    <row r="424" spans="1:25" x14ac:dyDescent="0.35">
      <c r="A424" s="10">
        <v>41886</v>
      </c>
      <c r="B424" s="6">
        <v>-4.1056450210000001E-3</v>
      </c>
      <c r="C424" s="6">
        <v>-2.9803051850000001E-3</v>
      </c>
      <c r="D424" s="6">
        <v>-8.5175583099999998E-4</v>
      </c>
      <c r="E424" s="6">
        <v>2.9340281199999996E-4</v>
      </c>
      <c r="F424" s="6">
        <v>4.0741168799999995E-4</v>
      </c>
      <c r="G424" s="6">
        <v>4.4815285679999998E-4</v>
      </c>
      <c r="H424" s="6">
        <v>9.6917917000000002E-5</v>
      </c>
      <c r="I424" s="6">
        <v>-1.6769895047000001E-2</v>
      </c>
      <c r="J424" s="6">
        <v>-8.1906180189999997E-3</v>
      </c>
      <c r="K424" s="6">
        <v>1.755771482E-3</v>
      </c>
      <c r="L424" s="6">
        <v>-4.2753313400000002E-4</v>
      </c>
      <c r="N424" s="2">
        <f t="shared" si="72"/>
        <v>-6.1042429063205509E-3</v>
      </c>
      <c r="O424" s="2">
        <f t="shared" si="73"/>
        <v>-4.6361915351345951E-3</v>
      </c>
      <c r="P424" s="2">
        <f t="shared" si="74"/>
        <v>-9.9131542516288102E-5</v>
      </c>
      <c r="Q424" s="2">
        <f t="shared" si="75"/>
        <v>-5.4479319724137223E-4</v>
      </c>
      <c r="R424" s="2">
        <f t="shared" si="76"/>
        <v>-1.0042403963400769E-3</v>
      </c>
      <c r="S424" s="2">
        <f t="shared" si="77"/>
        <v>-1.4466083024676606E-3</v>
      </c>
      <c r="T424" s="2">
        <f t="shared" si="78"/>
        <v>-3.1086275766001414E-3</v>
      </c>
      <c r="U424" s="2">
        <f t="shared" si="79"/>
        <v>-4.2492612663745273E-3</v>
      </c>
      <c r="V424" s="2">
        <f t="shared" si="80"/>
        <v>-5.1566440862404368E-3</v>
      </c>
      <c r="W424" s="2">
        <f t="shared" si="81"/>
        <v>-5.8131023842287102E-3</v>
      </c>
      <c r="X424" s="2">
        <f t="shared" si="82"/>
        <v>-5.9316526054651779E-3</v>
      </c>
      <c r="Y424" s="2">
        <f t="shared" si="83"/>
        <v>-6.1042429063205509E-3</v>
      </c>
    </row>
    <row r="425" spans="1:25" x14ac:dyDescent="0.35">
      <c r="A425" s="10">
        <v>41887</v>
      </c>
      <c r="B425" s="6">
        <v>-3.4235612219999999E-3</v>
      </c>
      <c r="C425" s="6">
        <v>-2.0835705339999999E-3</v>
      </c>
      <c r="D425" s="6">
        <v>4.4273061599999999E-4</v>
      </c>
      <c r="E425" s="6">
        <v>3.9617003300000003E-4</v>
      </c>
      <c r="F425" s="6">
        <v>4.0741168799999995E-4</v>
      </c>
      <c r="G425" s="6">
        <v>4.4815285679999998E-4</v>
      </c>
      <c r="H425" s="6">
        <v>5.9041032999999996E-5</v>
      </c>
      <c r="I425" s="6">
        <v>-1.9572368419999999E-3</v>
      </c>
      <c r="J425" s="6">
        <v>-1.5015015020000001E-3</v>
      </c>
      <c r="K425" s="6">
        <v>-3.456115776E-3</v>
      </c>
      <c r="L425" s="6">
        <v>6.8434559450000002E-3</v>
      </c>
      <c r="N425" s="2">
        <f t="shared" si="72"/>
        <v>-9.0879507113579951E-4</v>
      </c>
      <c r="O425" s="2">
        <f t="shared" si="73"/>
        <v>-4.5944912124288608E-4</v>
      </c>
      <c r="P425" s="2">
        <f t="shared" si="74"/>
        <v>5.05571657481085E-4</v>
      </c>
      <c r="Q425" s="2">
        <f t="shared" si="75"/>
        <v>7.0756329327872057E-4</v>
      </c>
      <c r="R425" s="2">
        <f t="shared" si="76"/>
        <v>8.9641976924401416E-4</v>
      </c>
      <c r="S425" s="2">
        <f t="shared" si="77"/>
        <v>1.0856741568221404E-3</v>
      </c>
      <c r="T425" s="2">
        <f t="shared" si="78"/>
        <v>6.1461659626603428E-4</v>
      </c>
      <c r="U425" s="2">
        <f t="shared" si="79"/>
        <v>1.6647823628118089E-4</v>
      </c>
      <c r="V425" s="2">
        <f t="shared" si="80"/>
        <v>-1.7626050660160238E-4</v>
      </c>
      <c r="W425" s="2">
        <f t="shared" si="81"/>
        <v>-7.4848750236972952E-4</v>
      </c>
      <c r="X425" s="2">
        <f t="shared" si="82"/>
        <v>-8.466355676997224E-4</v>
      </c>
      <c r="Y425" s="2">
        <f t="shared" si="83"/>
        <v>-9.0879507113579951E-4</v>
      </c>
    </row>
    <row r="426" spans="1:25" x14ac:dyDescent="0.35">
      <c r="A426" s="10">
        <v>41890</v>
      </c>
      <c r="B426" s="6">
        <v>-1.3071134339999999E-2</v>
      </c>
      <c r="C426" s="6">
        <v>-9.2062883169999991E-3</v>
      </c>
      <c r="D426" s="6">
        <v>-1.9480048639999999E-3</v>
      </c>
      <c r="E426" s="6">
        <v>3.8170746999999997E-4</v>
      </c>
      <c r="F426" s="6">
        <v>4.0741168799999995E-4</v>
      </c>
      <c r="G426" s="6">
        <v>4.4815285679999998E-4</v>
      </c>
      <c r="H426" s="6">
        <v>-1.0766569539999999E-3</v>
      </c>
      <c r="I426" s="6">
        <v>-2.4538158567E-2</v>
      </c>
      <c r="J426" s="6">
        <v>-2.1804511278E-2</v>
      </c>
      <c r="K426" s="6">
        <v>-2.4368537039999999E-3</v>
      </c>
      <c r="L426" s="6">
        <v>8.49617672E-3</v>
      </c>
      <c r="N426" s="2">
        <f t="shared" si="72"/>
        <v>-1.117507213802368E-2</v>
      </c>
      <c r="O426" s="2">
        <f t="shared" si="73"/>
        <v>-8.3916620622912479E-3</v>
      </c>
      <c r="P426" s="2">
        <f t="shared" si="74"/>
        <v>-2.5510498308560265E-4</v>
      </c>
      <c r="Q426" s="2">
        <f t="shared" si="75"/>
        <v>-7.9382198942003072E-4</v>
      </c>
      <c r="R426" s="2">
        <f t="shared" si="76"/>
        <v>-1.3485022499910887E-3</v>
      </c>
      <c r="S426" s="2">
        <f t="shared" si="77"/>
        <v>-1.8617604029615782E-3</v>
      </c>
      <c r="T426" s="2">
        <f t="shared" si="78"/>
        <v>-5.0073390684290701E-3</v>
      </c>
      <c r="U426" s="2">
        <f t="shared" si="79"/>
        <v>-7.1580490102476401E-3</v>
      </c>
      <c r="V426" s="2">
        <f t="shared" si="80"/>
        <v>-8.8424669590033214E-3</v>
      </c>
      <c r="W426" s="2">
        <f t="shared" si="81"/>
        <v>-1.0685635323702642E-2</v>
      </c>
      <c r="X426" s="2">
        <f t="shared" si="82"/>
        <v>-1.0974944894687961E-2</v>
      </c>
      <c r="Y426" s="2">
        <f t="shared" si="83"/>
        <v>-1.117507213802368E-2</v>
      </c>
    </row>
    <row r="427" spans="1:25" x14ac:dyDescent="0.35">
      <c r="A427" s="10">
        <v>41891</v>
      </c>
      <c r="B427" s="6">
        <v>-1.1711493552000001E-2</v>
      </c>
      <c r="C427" s="6">
        <v>-8.4742894580000002E-3</v>
      </c>
      <c r="D427" s="6">
        <v>-2.4624891560000002E-3</v>
      </c>
      <c r="E427" s="6">
        <v>3.5400338300000002E-4</v>
      </c>
      <c r="F427" s="6">
        <v>4.0741168799999995E-4</v>
      </c>
      <c r="G427" s="6">
        <v>4.4815285679999998E-4</v>
      </c>
      <c r="H427" s="6">
        <v>-1.5408174350000001E-3</v>
      </c>
      <c r="I427" s="6">
        <v>-8.7173942419999997E-3</v>
      </c>
      <c r="J427" s="6">
        <v>-1.5372790161000001E-2</v>
      </c>
      <c r="K427" s="6">
        <v>1.168298745E-3</v>
      </c>
      <c r="L427" s="6">
        <v>2.9486099409999997E-3</v>
      </c>
      <c r="N427" s="2">
        <f t="shared" si="72"/>
        <v>-7.9741546215445595E-3</v>
      </c>
      <c r="O427" s="2">
        <f t="shared" si="73"/>
        <v>-5.6960113870216742E-3</v>
      </c>
      <c r="P427" s="2">
        <f t="shared" si="74"/>
        <v>-4.6975270916689696E-4</v>
      </c>
      <c r="Q427" s="2">
        <f t="shared" si="75"/>
        <v>-1.2244803772521304E-3</v>
      </c>
      <c r="R427" s="2">
        <f t="shared" si="76"/>
        <v>-1.9496212498513077E-3</v>
      </c>
      <c r="S427" s="2">
        <f t="shared" si="77"/>
        <v>-2.6252735886774041E-3</v>
      </c>
      <c r="T427" s="2">
        <f t="shared" si="78"/>
        <v>-4.4187678667363429E-3</v>
      </c>
      <c r="U427" s="2">
        <f t="shared" si="79"/>
        <v>-5.5184698553481879E-3</v>
      </c>
      <c r="V427" s="2">
        <f t="shared" si="80"/>
        <v>-6.3608727274814909E-3</v>
      </c>
      <c r="W427" s="2">
        <f t="shared" si="81"/>
        <v>-7.7350629144997121E-3</v>
      </c>
      <c r="X427" s="2">
        <f t="shared" si="82"/>
        <v>-7.9379101893834719E-3</v>
      </c>
      <c r="Y427" s="2">
        <f t="shared" si="83"/>
        <v>-7.9741546215445595E-3</v>
      </c>
    </row>
    <row r="428" spans="1:25" x14ac:dyDescent="0.35">
      <c r="A428" s="10">
        <v>41892</v>
      </c>
      <c r="B428" s="6">
        <v>1.5792611370000001E-3</v>
      </c>
      <c r="C428" s="6">
        <v>1.17425596E-3</v>
      </c>
      <c r="D428" s="6">
        <v>4.2909557299999998E-4</v>
      </c>
      <c r="E428" s="6">
        <v>4.1966984200000001E-4</v>
      </c>
      <c r="F428" s="6">
        <v>4.0848632099999997E-4</v>
      </c>
      <c r="G428" s="6">
        <v>4.4933495309999998E-4</v>
      </c>
      <c r="H428" s="6">
        <v>4.2338145899999997E-4</v>
      </c>
      <c r="I428" s="6">
        <v>-8.1464312500000007E-3</v>
      </c>
      <c r="J428" s="6">
        <v>-1.0148321624000001E-2</v>
      </c>
      <c r="K428" s="6">
        <v>-1.0184163629999999E-3</v>
      </c>
      <c r="L428" s="6">
        <v>9.2398152040000011E-3</v>
      </c>
      <c r="N428" s="2">
        <f t="shared" si="72"/>
        <v>6.2706346931207333E-4</v>
      </c>
      <c r="O428" s="2">
        <f t="shared" si="73"/>
        <v>-3.0291849216397906E-4</v>
      </c>
      <c r="P428" s="2">
        <f t="shared" si="74"/>
        <v>7.2717253357521623E-4</v>
      </c>
      <c r="Q428" s="2">
        <f t="shared" si="75"/>
        <v>1.1176041142155081E-3</v>
      </c>
      <c r="R428" s="2">
        <f t="shared" si="76"/>
        <v>1.4714271139948957E-3</v>
      </c>
      <c r="S428" s="2">
        <f t="shared" si="77"/>
        <v>1.8255031846778637E-3</v>
      </c>
      <c r="T428" s="2">
        <f t="shared" si="78"/>
        <v>1.178714976604923E-3</v>
      </c>
      <c r="U428" s="2">
        <f t="shared" si="79"/>
        <v>8.0164501255191277E-4</v>
      </c>
      <c r="V428" s="2">
        <f t="shared" si="80"/>
        <v>4.8986052460146118E-4</v>
      </c>
      <c r="W428" s="2">
        <f t="shared" si="81"/>
        <v>5.4303409418570759E-4</v>
      </c>
      <c r="X428" s="2">
        <f t="shared" si="82"/>
        <v>5.8089614105844359E-4</v>
      </c>
      <c r="Y428" s="2">
        <f t="shared" si="83"/>
        <v>6.2706346931207333E-4</v>
      </c>
    </row>
    <row r="429" spans="1:25" x14ac:dyDescent="0.35">
      <c r="A429" s="10">
        <v>41893</v>
      </c>
      <c r="B429" s="6">
        <v>2.6517159000000001E-3</v>
      </c>
      <c r="C429" s="6">
        <v>2.6460615059999996E-3</v>
      </c>
      <c r="D429" s="6">
        <v>2.6356465109999999E-3</v>
      </c>
      <c r="E429" s="6">
        <v>5.1875717100000008E-4</v>
      </c>
      <c r="F429" s="6">
        <v>4.0741168799999995E-4</v>
      </c>
      <c r="G429" s="6">
        <v>4.4815285679999998E-4</v>
      </c>
      <c r="H429" s="6">
        <v>1.0107343759999999E-3</v>
      </c>
      <c r="I429" s="6">
        <v>2.3883982270000003E-3</v>
      </c>
      <c r="J429" s="6">
        <v>7.8864353310000006E-3</v>
      </c>
      <c r="K429" s="6">
        <v>1.6990909860000001E-3</v>
      </c>
      <c r="L429" s="6">
        <v>1.6645859339999998E-3</v>
      </c>
      <c r="N429" s="2">
        <f t="shared" si="72"/>
        <v>2.5545634015337907E-3</v>
      </c>
      <c r="O429" s="2">
        <f t="shared" si="73"/>
        <v>2.4643888989455786E-3</v>
      </c>
      <c r="P429" s="2">
        <f t="shared" si="74"/>
        <v>9.8467065546635219E-4</v>
      </c>
      <c r="Q429" s="2">
        <f t="shared" si="75"/>
        <v>1.4642952376098652E-3</v>
      </c>
      <c r="R429" s="2">
        <f t="shared" si="76"/>
        <v>1.9433296304252176E-3</v>
      </c>
      <c r="S429" s="2">
        <f t="shared" si="77"/>
        <v>2.3942314089015321E-3</v>
      </c>
      <c r="T429" s="2">
        <f t="shared" si="78"/>
        <v>2.6820627748042614E-3</v>
      </c>
      <c r="U429" s="2">
        <f t="shared" si="79"/>
        <v>2.6697945652381502E-3</v>
      </c>
      <c r="V429" s="2">
        <f t="shared" si="80"/>
        <v>2.6597637053660059E-3</v>
      </c>
      <c r="W429" s="2">
        <f t="shared" si="81"/>
        <v>2.6589041574759048E-3</v>
      </c>
      <c r="X429" s="2">
        <f t="shared" si="82"/>
        <v>2.6350826204540748E-3</v>
      </c>
      <c r="Y429" s="2">
        <f t="shared" si="83"/>
        <v>2.5545634015337907E-3</v>
      </c>
    </row>
    <row r="430" spans="1:25" x14ac:dyDescent="0.35">
      <c r="A430" s="10">
        <v>41894</v>
      </c>
      <c r="B430" s="6">
        <v>-2.9044582117000003E-2</v>
      </c>
      <c r="C430" s="6">
        <v>-2.0349248968000003E-2</v>
      </c>
      <c r="D430" s="6">
        <v>-4.3322504500000001E-3</v>
      </c>
      <c r="E430" s="6">
        <v>2.0554897400000002E-4</v>
      </c>
      <c r="F430" s="6">
        <v>4.0741168799999995E-4</v>
      </c>
      <c r="G430" s="6">
        <v>4.4815285679999998E-4</v>
      </c>
      <c r="H430" s="6">
        <v>-1.857706712E-3</v>
      </c>
      <c r="I430" s="6">
        <v>-2.4169909320000002E-2</v>
      </c>
      <c r="J430" s="6">
        <v>-1.9561815335999998E-2</v>
      </c>
      <c r="K430" s="6">
        <v>-6.29010827E-4</v>
      </c>
      <c r="L430" s="6">
        <v>1.2879102617E-2</v>
      </c>
      <c r="N430" s="2">
        <f t="shared" si="72"/>
        <v>-1.8608774364789658E-2</v>
      </c>
      <c r="O430" s="2">
        <f t="shared" si="73"/>
        <v>-1.2713953728611279E-2</v>
      </c>
      <c r="P430" s="2">
        <f t="shared" si="74"/>
        <v>-9.5856304853740451E-4</v>
      </c>
      <c r="Q430" s="2">
        <f t="shared" si="75"/>
        <v>-2.0254600784087133E-3</v>
      </c>
      <c r="R430" s="2">
        <f t="shared" si="76"/>
        <v>-3.1393150101338882E-3</v>
      </c>
      <c r="S430" s="2">
        <f t="shared" si="77"/>
        <v>-4.1885946406612414E-3</v>
      </c>
      <c r="T430" s="2">
        <f t="shared" si="78"/>
        <v>-8.3294644139289501E-3</v>
      </c>
      <c r="U430" s="2">
        <f t="shared" si="79"/>
        <v>-1.1438610043742286E-2</v>
      </c>
      <c r="V430" s="2">
        <f t="shared" si="80"/>
        <v>-1.3828042995526212E-2</v>
      </c>
      <c r="W430" s="2">
        <f t="shared" si="81"/>
        <v>-1.7537350472190127E-2</v>
      </c>
      <c r="X430" s="2">
        <f t="shared" si="82"/>
        <v>-1.8181169036011764E-2</v>
      </c>
      <c r="Y430" s="2">
        <f t="shared" si="83"/>
        <v>-1.8608774364789658E-2</v>
      </c>
    </row>
    <row r="431" spans="1:25" x14ac:dyDescent="0.35">
      <c r="A431" s="10">
        <v>41897</v>
      </c>
      <c r="B431" s="6">
        <v>2.5295272919999999E-3</v>
      </c>
      <c r="C431" s="6">
        <v>2.3321110129999999E-3</v>
      </c>
      <c r="D431" s="6">
        <v>1.977491446E-3</v>
      </c>
      <c r="E431" s="6">
        <v>4.6190413200000003E-4</v>
      </c>
      <c r="F431" s="6">
        <v>4.0741168799999995E-4</v>
      </c>
      <c r="G431" s="6">
        <v>4.4815285679999998E-4</v>
      </c>
      <c r="H431" s="6">
        <v>-4.9058245200000008E-4</v>
      </c>
      <c r="I431" s="6">
        <v>1.7935250408000002E-2</v>
      </c>
      <c r="J431" s="6">
        <v>4.7885075820000003E-3</v>
      </c>
      <c r="K431" s="6">
        <v>2.5600588390000002E-3</v>
      </c>
      <c r="L431" s="6">
        <v>1.6406890889999999E-3</v>
      </c>
      <c r="N431" s="2">
        <f t="shared" si="72"/>
        <v>5.7070101171071835E-3</v>
      </c>
      <c r="O431" s="2">
        <f t="shared" si="73"/>
        <v>4.7996626263049772E-3</v>
      </c>
      <c r="P431" s="2">
        <f t="shared" si="74"/>
        <v>7.773847374187657E-4</v>
      </c>
      <c r="Q431" s="2">
        <f t="shared" si="75"/>
        <v>1.2076003703501202E-3</v>
      </c>
      <c r="R431" s="2">
        <f t="shared" si="76"/>
        <v>1.7056173237678602E-3</v>
      </c>
      <c r="S431" s="2">
        <f t="shared" si="77"/>
        <v>2.1950928052845227E-3</v>
      </c>
      <c r="T431" s="2">
        <f t="shared" si="78"/>
        <v>3.4899788671875513E-3</v>
      </c>
      <c r="U431" s="2">
        <f t="shared" si="79"/>
        <v>4.4115961636481413E-3</v>
      </c>
      <c r="V431" s="2">
        <f t="shared" si="80"/>
        <v>5.1558137104670033E-3</v>
      </c>
      <c r="W431" s="2">
        <f t="shared" si="81"/>
        <v>5.4336651322670617E-3</v>
      </c>
      <c r="X431" s="2">
        <f t="shared" si="82"/>
        <v>5.5057437094671834E-3</v>
      </c>
      <c r="Y431" s="2">
        <f t="shared" si="83"/>
        <v>5.7070101171071835E-3</v>
      </c>
    </row>
    <row r="432" spans="1:25" x14ac:dyDescent="0.35">
      <c r="A432" s="10">
        <v>41898</v>
      </c>
      <c r="B432" s="6">
        <v>9.6822805939999999E-3</v>
      </c>
      <c r="C432" s="6">
        <v>6.892680763E-3</v>
      </c>
      <c r="D432" s="6">
        <v>1.8975082870000002E-3</v>
      </c>
      <c r="E432" s="6">
        <v>4.0658125900000004E-4</v>
      </c>
      <c r="F432" s="6">
        <v>4.0741168799999995E-4</v>
      </c>
      <c r="G432" s="6">
        <v>4.4815285679999998E-4</v>
      </c>
      <c r="H432" s="6">
        <v>5.1700441600000002E-4</v>
      </c>
      <c r="I432" s="6">
        <v>2.0121488231E-2</v>
      </c>
      <c r="J432" s="6">
        <v>2.382843527E-3</v>
      </c>
      <c r="K432" s="6">
        <v>5.9252989099999997E-4</v>
      </c>
      <c r="L432" s="6">
        <v>9.8280098279999988E-3</v>
      </c>
      <c r="N432" s="2">
        <f t="shared" si="72"/>
        <v>1.1491758649379709E-2</v>
      </c>
      <c r="O432" s="2">
        <f t="shared" si="73"/>
        <v>7.8315831206980067E-3</v>
      </c>
      <c r="P432" s="2">
        <f t="shared" si="74"/>
        <v>1.3117104879244749E-3</v>
      </c>
      <c r="Q432" s="2">
        <f t="shared" si="75"/>
        <v>2.3599311756949386E-3</v>
      </c>
      <c r="R432" s="2">
        <f t="shared" si="76"/>
        <v>3.4037034361567497E-3</v>
      </c>
      <c r="S432" s="2">
        <f t="shared" si="77"/>
        <v>4.426236813881438E-3</v>
      </c>
      <c r="T432" s="2">
        <f t="shared" si="78"/>
        <v>6.5987741590574616E-3</v>
      </c>
      <c r="U432" s="2">
        <f t="shared" si="79"/>
        <v>8.2350933747718617E-3</v>
      </c>
      <c r="V432" s="2">
        <f t="shared" si="80"/>
        <v>9.5204513400710851E-3</v>
      </c>
      <c r="W432" s="2">
        <f t="shared" si="81"/>
        <v>1.0837685277014982E-2</v>
      </c>
      <c r="X432" s="2">
        <f t="shared" si="82"/>
        <v>1.1115750521140345E-2</v>
      </c>
      <c r="Y432" s="2">
        <f t="shared" si="83"/>
        <v>1.1491758649379709E-2</v>
      </c>
    </row>
    <row r="433" spans="1:25" x14ac:dyDescent="0.35">
      <c r="A433" s="10">
        <v>41899</v>
      </c>
      <c r="B433" s="6">
        <v>6.5443137400000005E-4</v>
      </c>
      <c r="C433" s="6">
        <v>4.80065014E-4</v>
      </c>
      <c r="D433" s="6">
        <v>1.65411432E-4</v>
      </c>
      <c r="E433" s="6">
        <v>3.9542177200000003E-4</v>
      </c>
      <c r="F433" s="6">
        <v>4.0741168799999995E-4</v>
      </c>
      <c r="G433" s="6">
        <v>4.4815285679999998E-4</v>
      </c>
      <c r="H433" s="6">
        <v>1.8627220999999998E-3</v>
      </c>
      <c r="I433" s="6">
        <v>-1.01498799E-4</v>
      </c>
      <c r="J433" s="6">
        <v>0</v>
      </c>
      <c r="K433" s="6">
        <v>2.4885617800000002E-3</v>
      </c>
      <c r="L433" s="6">
        <v>1.5815085157999998E-2</v>
      </c>
      <c r="N433" s="2">
        <f t="shared" si="72"/>
        <v>3.502190924095888E-3</v>
      </c>
      <c r="O433" s="2">
        <f t="shared" si="73"/>
        <v>1.9735063999463689E-3</v>
      </c>
      <c r="P433" s="2">
        <f t="shared" si="74"/>
        <v>1.1274718490866965E-3</v>
      </c>
      <c r="Q433" s="2">
        <f t="shared" si="75"/>
        <v>1.8861045639097895E-3</v>
      </c>
      <c r="R433" s="2">
        <f t="shared" si="76"/>
        <v>2.5143165567528495E-3</v>
      </c>
      <c r="S433" s="2">
        <f t="shared" si="77"/>
        <v>3.1238532445254466E-3</v>
      </c>
      <c r="T433" s="2">
        <f t="shared" si="78"/>
        <v>3.3762406296686588E-3</v>
      </c>
      <c r="U433" s="2">
        <f t="shared" si="79"/>
        <v>3.4015008445060463E-3</v>
      </c>
      <c r="V433" s="2">
        <f t="shared" si="80"/>
        <v>3.4193901690195158E-3</v>
      </c>
      <c r="W433" s="2">
        <f t="shared" si="81"/>
        <v>3.4844142805546562E-3</v>
      </c>
      <c r="X433" s="2">
        <f t="shared" si="82"/>
        <v>3.4964642105656165E-3</v>
      </c>
      <c r="Y433" s="2">
        <f t="shared" si="83"/>
        <v>3.502190924095888E-3</v>
      </c>
    </row>
    <row r="434" spans="1:25" x14ac:dyDescent="0.35">
      <c r="A434" s="10">
        <v>41900</v>
      </c>
      <c r="B434" s="6">
        <v>-5.2793057219999995E-3</v>
      </c>
      <c r="C434" s="6">
        <v>-3.826560799E-3</v>
      </c>
      <c r="D434" s="6">
        <v>-1.2037215160000002E-3</v>
      </c>
      <c r="E434" s="6">
        <v>3.4981989200000003E-4</v>
      </c>
      <c r="F434" s="6">
        <v>4.0741168799999995E-4</v>
      </c>
      <c r="G434" s="6">
        <v>4.4815285679999998E-4</v>
      </c>
      <c r="H434" s="6">
        <v>3.61165621E-4</v>
      </c>
      <c r="I434" s="6">
        <v>-1.2417946809E-2</v>
      </c>
      <c r="J434" s="6">
        <v>-7.1315372420000002E-3</v>
      </c>
      <c r="K434" s="6">
        <v>1.4908369779999999E-3</v>
      </c>
      <c r="L434" s="6">
        <v>9.5808383230000013E-3</v>
      </c>
      <c r="N434" s="2">
        <f t="shared" si="72"/>
        <v>-3.7634001946833559E-3</v>
      </c>
      <c r="O434" s="2">
        <f t="shared" si="73"/>
        <v>-3.1702291516651384E-3</v>
      </c>
      <c r="P434" s="2">
        <f t="shared" si="74"/>
        <v>3.0611986655792572E-4</v>
      </c>
      <c r="Q434" s="2">
        <f t="shared" si="75"/>
        <v>2.9103155667421689E-4</v>
      </c>
      <c r="R434" s="2">
        <f t="shared" si="76"/>
        <v>2.1165181569865335E-4</v>
      </c>
      <c r="S434" s="2">
        <f t="shared" si="77"/>
        <v>1.4594159658692127E-4</v>
      </c>
      <c r="T434" s="2">
        <f t="shared" si="78"/>
        <v>-1.0910076783106114E-3</v>
      </c>
      <c r="U434" s="2">
        <f t="shared" si="79"/>
        <v>-2.0397287388993278E-3</v>
      </c>
      <c r="V434" s="2">
        <f t="shared" si="80"/>
        <v>-2.7872640973914619E-3</v>
      </c>
      <c r="W434" s="2">
        <f t="shared" si="81"/>
        <v>-3.4982054616566499E-3</v>
      </c>
      <c r="X434" s="2">
        <f t="shared" si="82"/>
        <v>-3.6256222159343622E-3</v>
      </c>
      <c r="Y434" s="2">
        <f t="shared" si="83"/>
        <v>-3.7634001946833559E-3</v>
      </c>
    </row>
    <row r="435" spans="1:25" x14ac:dyDescent="0.35">
      <c r="A435" s="10">
        <v>41901</v>
      </c>
      <c r="B435" s="6">
        <v>3.0680413029999997E-3</v>
      </c>
      <c r="C435" s="6">
        <v>2.3467427530000002E-3</v>
      </c>
      <c r="D435" s="6">
        <v>1.0497981950000001E-3</v>
      </c>
      <c r="E435" s="6">
        <v>3.2267973200000003E-4</v>
      </c>
      <c r="F435" s="6">
        <v>4.0741168799999995E-4</v>
      </c>
      <c r="G435" s="6">
        <v>4.4815285679999998E-4</v>
      </c>
      <c r="H435" s="6">
        <v>1.563064561E-3</v>
      </c>
      <c r="I435" s="6">
        <v>-1.0038715867000001E-2</v>
      </c>
      <c r="J435" s="6">
        <v>-7.9808459700000001E-4</v>
      </c>
      <c r="K435" s="6">
        <v>-3.8479362979999998E-3</v>
      </c>
      <c r="L435" s="6">
        <v>3.9541320680000006E-3</v>
      </c>
      <c r="N435" s="2">
        <f t="shared" si="72"/>
        <v>2.376416946662526E-4</v>
      </c>
      <c r="O435" s="2">
        <f t="shared" si="73"/>
        <v>-2.1206090155019103E-4</v>
      </c>
      <c r="P435" s="2">
        <f t="shared" si="74"/>
        <v>6.8370962273280598E-4</v>
      </c>
      <c r="Q435" s="2">
        <f t="shared" si="75"/>
        <v>1.0123710752801907E-3</v>
      </c>
      <c r="R435" s="2">
        <f t="shared" si="76"/>
        <v>1.2746334959362557E-3</v>
      </c>
      <c r="S435" s="2">
        <f t="shared" si="77"/>
        <v>1.5176900090681806E-3</v>
      </c>
      <c r="T435" s="2">
        <f t="shared" si="78"/>
        <v>1.0051034478705326E-3</v>
      </c>
      <c r="U435" s="2">
        <f t="shared" si="79"/>
        <v>5.6074199466109168E-4</v>
      </c>
      <c r="V435" s="2">
        <f t="shared" si="80"/>
        <v>1.8982646213402162E-4</v>
      </c>
      <c r="W435" s="2">
        <f t="shared" si="81"/>
        <v>3.3253449969903703E-4</v>
      </c>
      <c r="X435" s="2">
        <f t="shared" si="82"/>
        <v>3.4350840642672899E-4</v>
      </c>
      <c r="Y435" s="2">
        <f t="shared" si="83"/>
        <v>2.376416946662526E-4</v>
      </c>
    </row>
    <row r="436" spans="1:25" x14ac:dyDescent="0.35">
      <c r="A436" s="10">
        <v>41904</v>
      </c>
      <c r="B436" s="6">
        <v>-1.6322800316999998E-2</v>
      </c>
      <c r="C436" s="6">
        <v>-1.1098287041999999E-2</v>
      </c>
      <c r="D436" s="6">
        <v>-1.685309448E-3</v>
      </c>
      <c r="E436" s="6">
        <v>3.0642487999999997E-4</v>
      </c>
      <c r="F436" s="6">
        <v>4.0741168799999995E-4</v>
      </c>
      <c r="G436" s="6">
        <v>4.4815285679999998E-4</v>
      </c>
      <c r="H436" s="6">
        <v>-9.8122513899999994E-4</v>
      </c>
      <c r="I436" s="6">
        <v>-1.6785491797999999E-2</v>
      </c>
      <c r="J436" s="6">
        <v>-2.2364217251999999E-2</v>
      </c>
      <c r="K436" s="6">
        <v>-1.2476562389999999E-3</v>
      </c>
      <c r="L436" s="6">
        <v>0</v>
      </c>
      <c r="N436" s="2">
        <f t="shared" si="72"/>
        <v>-1.2924789362072997E-2</v>
      </c>
      <c r="O436" s="2">
        <f t="shared" si="73"/>
        <v>-8.6967151012200712E-3</v>
      </c>
      <c r="P436" s="2">
        <f t="shared" si="74"/>
        <v>-6.4384365460845225E-4</v>
      </c>
      <c r="Q436" s="2">
        <f t="shared" si="75"/>
        <v>-1.6002269111930548E-3</v>
      </c>
      <c r="R436" s="2">
        <f t="shared" si="76"/>
        <v>-2.5496775091597493E-3</v>
      </c>
      <c r="S436" s="2">
        <f t="shared" si="77"/>
        <v>-3.4586238406537468E-3</v>
      </c>
      <c r="T436" s="2">
        <f t="shared" si="78"/>
        <v>-6.6162205603125168E-3</v>
      </c>
      <c r="U436" s="2">
        <f t="shared" si="79"/>
        <v>-8.6405274975696264E-3</v>
      </c>
      <c r="V436" s="2">
        <f t="shared" si="80"/>
        <v>-1.0204124191718102E-2</v>
      </c>
      <c r="W436" s="2">
        <f t="shared" si="81"/>
        <v>-1.2440616238182805E-2</v>
      </c>
      <c r="X436" s="2">
        <f t="shared" si="82"/>
        <v>-1.2790471091658611E-2</v>
      </c>
      <c r="Y436" s="2">
        <f t="shared" si="83"/>
        <v>-1.2924789362072997E-2</v>
      </c>
    </row>
    <row r="437" spans="1:25" x14ac:dyDescent="0.35">
      <c r="A437" s="10">
        <v>41905</v>
      </c>
      <c r="B437" s="6">
        <v>5.9515678279999998E-3</v>
      </c>
      <c r="C437" s="6">
        <v>4.1940065939999995E-3</v>
      </c>
      <c r="D437" s="6">
        <v>1.073847483E-3</v>
      </c>
      <c r="E437" s="6">
        <v>4.5544901800000001E-4</v>
      </c>
      <c r="F437" s="6">
        <v>4.0848632099999997E-4</v>
      </c>
      <c r="G437" s="6">
        <v>4.4933495309999998E-4</v>
      </c>
      <c r="H437" s="6">
        <v>3.5828688199999998E-4</v>
      </c>
      <c r="I437" s="6">
        <v>-4.8928156569999996E-3</v>
      </c>
      <c r="J437" s="6">
        <v>-1.633986928E-3</v>
      </c>
      <c r="K437" s="6">
        <v>1.4609461570000001E-3</v>
      </c>
      <c r="L437" s="6">
        <v>-3.93855849E-4</v>
      </c>
      <c r="N437" s="2">
        <f t="shared" si="72"/>
        <v>1.9881995365201763E-3</v>
      </c>
      <c r="O437" s="2">
        <f t="shared" si="73"/>
        <v>9.643018032828777E-4</v>
      </c>
      <c r="P437" s="2">
        <f t="shared" si="74"/>
        <v>6.072982162507489E-4</v>
      </c>
      <c r="Q437" s="2">
        <f t="shared" si="75"/>
        <v>7.7175372116198139E-4</v>
      </c>
      <c r="R437" s="2">
        <f t="shared" si="76"/>
        <v>9.5605815686996577E-4</v>
      </c>
      <c r="S437" s="2">
        <f t="shared" si="77"/>
        <v>1.1369603404620524E-3</v>
      </c>
      <c r="T437" s="2">
        <f t="shared" si="78"/>
        <v>1.1442016331767221E-3</v>
      </c>
      <c r="U437" s="2">
        <f t="shared" si="79"/>
        <v>1.2143266263804355E-3</v>
      </c>
      <c r="V437" s="2">
        <f t="shared" si="80"/>
        <v>1.2453989068219986E-3</v>
      </c>
      <c r="W437" s="2">
        <f t="shared" si="81"/>
        <v>1.8517535597622817E-3</v>
      </c>
      <c r="X437" s="2">
        <f t="shared" si="82"/>
        <v>1.9633138983151709E-3</v>
      </c>
      <c r="Y437" s="2">
        <f t="shared" si="83"/>
        <v>1.9881995365201763E-3</v>
      </c>
    </row>
    <row r="438" spans="1:25" x14ac:dyDescent="0.35">
      <c r="A438" s="10">
        <v>41906</v>
      </c>
      <c r="B438" s="6">
        <v>9.9359424809999999E-3</v>
      </c>
      <c r="C438" s="6">
        <v>7.503442295E-3</v>
      </c>
      <c r="D438" s="6">
        <v>3.164037493E-3</v>
      </c>
      <c r="E438" s="6">
        <v>4.8066376100000004E-4</v>
      </c>
      <c r="F438" s="6">
        <v>4.0848632099999997E-4</v>
      </c>
      <c r="G438" s="6">
        <v>4.4933495309999998E-4</v>
      </c>
      <c r="H438" s="6">
        <v>1.2617505640000002E-3</v>
      </c>
      <c r="I438" s="6">
        <v>5.0229925719999999E-3</v>
      </c>
      <c r="J438" s="6">
        <v>2.4549918170000003E-3</v>
      </c>
      <c r="K438" s="6">
        <v>3.2418109000000001E-4</v>
      </c>
      <c r="L438" s="6">
        <v>-1.1820330969999999E-3</v>
      </c>
      <c r="N438" s="2">
        <f t="shared" si="72"/>
        <v>6.2211552090222734E-3</v>
      </c>
      <c r="O438" s="2">
        <f t="shared" si="73"/>
        <v>4.4796898418789323E-3</v>
      </c>
      <c r="P438" s="2">
        <f t="shared" si="74"/>
        <v>1.10120215526926E-3</v>
      </c>
      <c r="Q438" s="2">
        <f t="shared" si="75"/>
        <v>1.7173760748571039E-3</v>
      </c>
      <c r="R438" s="2">
        <f t="shared" si="76"/>
        <v>2.3439919694860597E-3</v>
      </c>
      <c r="S438" s="2">
        <f t="shared" si="77"/>
        <v>2.9378413520272247E-3</v>
      </c>
      <c r="T438" s="2">
        <f t="shared" si="78"/>
        <v>3.7779664256964683E-3</v>
      </c>
      <c r="U438" s="2">
        <f t="shared" si="79"/>
        <v>4.432595200125674E-3</v>
      </c>
      <c r="V438" s="2">
        <f t="shared" si="80"/>
        <v>4.9274859469264866E-3</v>
      </c>
      <c r="W438" s="2">
        <f t="shared" si="81"/>
        <v>5.8971380257835148E-3</v>
      </c>
      <c r="X438" s="2">
        <f t="shared" si="82"/>
        <v>6.0827495730864933E-3</v>
      </c>
      <c r="Y438" s="2">
        <f t="shared" si="83"/>
        <v>6.2211552090222734E-3</v>
      </c>
    </row>
    <row r="439" spans="1:25" x14ac:dyDescent="0.35">
      <c r="A439" s="10">
        <v>41907</v>
      </c>
      <c r="B439" s="6">
        <v>-2.7545623540000002E-3</v>
      </c>
      <c r="C439" s="6">
        <v>-1.8475332910000001E-3</v>
      </c>
      <c r="D439" s="6">
        <v>-2.1853648999999999E-4</v>
      </c>
      <c r="E439" s="6">
        <v>3.3516827499999999E-4</v>
      </c>
      <c r="F439" s="6">
        <v>4.0848632099999997E-4</v>
      </c>
      <c r="G439" s="6">
        <v>4.4933495309999998E-4</v>
      </c>
      <c r="H439" s="6">
        <v>7.9214638599999995E-4</v>
      </c>
      <c r="I439" s="6">
        <v>-1.5169646627999999E-2</v>
      </c>
      <c r="J439" s="6">
        <v>-9.7959183670000005E-3</v>
      </c>
      <c r="K439" s="6">
        <v>6.9746798E-4</v>
      </c>
      <c r="L439" s="6">
        <v>3.9447731759999997E-3</v>
      </c>
      <c r="N439" s="2">
        <f t="shared" si="72"/>
        <v>-4.2133551533278879E-3</v>
      </c>
      <c r="O439" s="2">
        <f t="shared" si="73"/>
        <v>-3.3948082366325382E-3</v>
      </c>
      <c r="P439" s="2">
        <f t="shared" si="74"/>
        <v>2.7980593815211171E-4</v>
      </c>
      <c r="Q439" s="2">
        <f t="shared" si="75"/>
        <v>1.8491203002860926E-4</v>
      </c>
      <c r="R439" s="2">
        <f t="shared" si="76"/>
        <v>3.6080920510163286E-5</v>
      </c>
      <c r="S439" s="2">
        <f t="shared" si="77"/>
        <v>-1.0880707834252598E-4</v>
      </c>
      <c r="T439" s="2">
        <f t="shared" si="78"/>
        <v>-1.6172530783871331E-3</v>
      </c>
      <c r="U439" s="2">
        <f t="shared" si="79"/>
        <v>-2.6455013628073603E-3</v>
      </c>
      <c r="V439" s="2">
        <f t="shared" si="80"/>
        <v>-3.4656655305548801E-3</v>
      </c>
      <c r="W439" s="2">
        <f t="shared" si="81"/>
        <v>-4.0082027176907399E-3</v>
      </c>
      <c r="X439" s="2">
        <f t="shared" si="82"/>
        <v>-4.0968833156212981E-3</v>
      </c>
      <c r="Y439" s="2">
        <f t="shared" si="83"/>
        <v>-4.2133551533278879E-3</v>
      </c>
    </row>
    <row r="440" spans="1:25" x14ac:dyDescent="0.35">
      <c r="A440" s="10">
        <v>41908</v>
      </c>
      <c r="B440" s="6">
        <v>3.6849824359999998E-3</v>
      </c>
      <c r="C440" s="6">
        <v>2.8805842199999998E-3</v>
      </c>
      <c r="D440" s="6">
        <v>1.439573875E-3</v>
      </c>
      <c r="E440" s="6">
        <v>4.5148104900000002E-4</v>
      </c>
      <c r="F440" s="6">
        <v>4.0741168799999995E-4</v>
      </c>
      <c r="G440" s="6">
        <v>4.4815285679999998E-4</v>
      </c>
      <c r="H440" s="6">
        <v>1.373611347E-3</v>
      </c>
      <c r="I440" s="6">
        <v>2.2336585539999999E-2</v>
      </c>
      <c r="J440" s="6">
        <v>1.1541632316999999E-2</v>
      </c>
      <c r="K440" s="6">
        <v>2.5978414679999999E-3</v>
      </c>
      <c r="L440" s="6">
        <v>-4.7151277009999997E-3</v>
      </c>
      <c r="N440" s="2">
        <f t="shared" si="72"/>
        <v>6.1825988494495707E-3</v>
      </c>
      <c r="O440" s="2">
        <f t="shared" si="73"/>
        <v>5.4109283507733294E-3</v>
      </c>
      <c r="P440" s="2">
        <f t="shared" si="74"/>
        <v>6.7391096084647986E-4</v>
      </c>
      <c r="Q440" s="2">
        <f t="shared" si="75"/>
        <v>8.1147282302555964E-4</v>
      </c>
      <c r="R440" s="2">
        <f t="shared" si="76"/>
        <v>9.4722858646236526E-4</v>
      </c>
      <c r="S440" s="2">
        <f t="shared" si="77"/>
        <v>1.0621348084402862E-3</v>
      </c>
      <c r="T440" s="2">
        <f t="shared" si="78"/>
        <v>2.9105535533133289E-3</v>
      </c>
      <c r="U440" s="2">
        <f t="shared" si="79"/>
        <v>4.241668587811602E-3</v>
      </c>
      <c r="V440" s="2">
        <f t="shared" si="80"/>
        <v>5.3089021160066512E-3</v>
      </c>
      <c r="W440" s="2">
        <f t="shared" si="81"/>
        <v>5.8855393091783751E-3</v>
      </c>
      <c r="X440" s="2">
        <f t="shared" si="82"/>
        <v>5.9907500993601048E-3</v>
      </c>
      <c r="Y440" s="2">
        <f t="shared" si="83"/>
        <v>6.1825988494495707E-3</v>
      </c>
    </row>
    <row r="441" spans="1:25" x14ac:dyDescent="0.35">
      <c r="A441" s="10">
        <v>41911</v>
      </c>
      <c r="B441" s="6">
        <v>-3.4950258072000001E-2</v>
      </c>
      <c r="C441" s="6">
        <v>-2.4475395295000001E-2</v>
      </c>
      <c r="D441" s="6">
        <v>-5.6684969549999995E-3</v>
      </c>
      <c r="E441" s="6">
        <v>2.6466103999999998E-5</v>
      </c>
      <c r="F441" s="6">
        <v>4.0741168799999995E-4</v>
      </c>
      <c r="G441" s="6">
        <v>4.4815285679999998E-4</v>
      </c>
      <c r="H441" s="6">
        <v>-4.25897165E-4</v>
      </c>
      <c r="I441" s="6">
        <v>-4.5217786477999997E-2</v>
      </c>
      <c r="J441" s="6">
        <v>-2.7709861451000004E-2</v>
      </c>
      <c r="K441" s="6">
        <v>-4.1991433189999998E-3</v>
      </c>
      <c r="L441" s="6">
        <v>1.4607185155999999E-2</v>
      </c>
      <c r="N441" s="2">
        <f t="shared" si="72"/>
        <v>-2.6170060505821924E-2</v>
      </c>
      <c r="O441" s="2">
        <f t="shared" si="73"/>
        <v>-1.8475132790803896E-2</v>
      </c>
      <c r="P441" s="2">
        <f t="shared" si="74"/>
        <v>-1.333466145379724E-3</v>
      </c>
      <c r="Q441" s="2">
        <f t="shared" si="75"/>
        <v>-2.740673796582248E-3</v>
      </c>
      <c r="R441" s="2">
        <f t="shared" si="76"/>
        <v>-4.3102226435738945E-3</v>
      </c>
      <c r="S441" s="2">
        <f t="shared" si="77"/>
        <v>-5.8159979368935782E-3</v>
      </c>
      <c r="T441" s="2">
        <f t="shared" si="78"/>
        <v>-1.1954933839060997E-2</v>
      </c>
      <c r="U441" s="2">
        <f t="shared" si="79"/>
        <v>-1.6517226357647415E-2</v>
      </c>
      <c r="V441" s="2">
        <f t="shared" si="80"/>
        <v>-2.0060869836577826E-2</v>
      </c>
      <c r="W441" s="2">
        <f t="shared" si="81"/>
        <v>-2.4651513278398204E-2</v>
      </c>
      <c r="X441" s="2">
        <f t="shared" si="82"/>
        <v>-2.5479327395717365E-2</v>
      </c>
      <c r="Y441" s="2">
        <f t="shared" si="83"/>
        <v>-2.6170060505821924E-2</v>
      </c>
    </row>
    <row r="442" spans="1:25" x14ac:dyDescent="0.35">
      <c r="A442" s="10">
        <v>41912</v>
      </c>
      <c r="B442" s="6">
        <v>1.0785749753E-2</v>
      </c>
      <c r="C442" s="6">
        <v>7.4505440430000002E-3</v>
      </c>
      <c r="D442" s="6">
        <v>1.638752715E-3</v>
      </c>
      <c r="E442" s="6">
        <v>4.8995240000000002E-4</v>
      </c>
      <c r="F442" s="6">
        <v>4.0741168799999995E-4</v>
      </c>
      <c r="G442" s="6">
        <v>4.4815285679999998E-4</v>
      </c>
      <c r="H442" s="6">
        <v>1.1824508499999999E-3</v>
      </c>
      <c r="I442" s="6">
        <v>-9.3363844389999992E-3</v>
      </c>
      <c r="J442" s="6">
        <v>4.1911148369999998E-3</v>
      </c>
      <c r="K442" s="6">
        <v>2.34112769E-3</v>
      </c>
      <c r="L442" s="6">
        <v>-4.2801556419999999E-3</v>
      </c>
      <c r="N442" s="2">
        <f t="shared" si="72"/>
        <v>2.9989960950277776E-3</v>
      </c>
      <c r="O442" s="2">
        <f t="shared" si="73"/>
        <v>1.4822405062405457E-3</v>
      </c>
      <c r="P442" s="2">
        <f t="shared" si="74"/>
        <v>7.4692348910028656E-4</v>
      </c>
      <c r="Q442" s="2">
        <f t="shared" si="75"/>
        <v>9.3748258283595529E-4</v>
      </c>
      <c r="R442" s="2">
        <f t="shared" si="76"/>
        <v>1.1362408643072323E-3</v>
      </c>
      <c r="S442" s="2">
        <f t="shared" si="77"/>
        <v>1.319047125037779E-3</v>
      </c>
      <c r="T442" s="2">
        <f t="shared" si="78"/>
        <v>1.5321792541502155E-3</v>
      </c>
      <c r="U442" s="2">
        <f t="shared" si="79"/>
        <v>1.6747398078892852E-3</v>
      </c>
      <c r="V442" s="2">
        <f t="shared" si="80"/>
        <v>1.7420669505563277E-3</v>
      </c>
      <c r="W442" s="2">
        <f t="shared" si="81"/>
        <v>2.8803892961846884E-3</v>
      </c>
      <c r="X442" s="2">
        <f t="shared" si="82"/>
        <v>3.0596301921882382E-3</v>
      </c>
      <c r="Y442" s="2">
        <f t="shared" si="83"/>
        <v>2.9989960950277776E-3</v>
      </c>
    </row>
    <row r="443" spans="1:25" x14ac:dyDescent="0.35">
      <c r="A443" s="10">
        <v>41913</v>
      </c>
      <c r="B443" s="6">
        <v>-7.6619662930000002E-3</v>
      </c>
      <c r="C443" s="6">
        <v>-5.2684167629999997E-3</v>
      </c>
      <c r="D443" s="6">
        <v>-1.0594278309999999E-3</v>
      </c>
      <c r="E443" s="6">
        <v>3.2912850200000004E-4</v>
      </c>
      <c r="F443" s="6">
        <v>4.0741168799999995E-4</v>
      </c>
      <c r="G443" s="6">
        <v>4.4815285679999998E-4</v>
      </c>
      <c r="H443" s="6">
        <v>3.4846111099999999E-4</v>
      </c>
      <c r="I443" s="6">
        <v>-2.3228310080000002E-2</v>
      </c>
      <c r="J443" s="6">
        <v>-2.5876460768000001E-2</v>
      </c>
      <c r="K443" s="6">
        <v>4.9245835000000005E-5</v>
      </c>
      <c r="L443" s="6">
        <v>2.7354435329999998E-3</v>
      </c>
      <c r="N443" s="2">
        <f t="shared" si="72"/>
        <v>-9.2819950715304026E-3</v>
      </c>
      <c r="O443" s="2">
        <f t="shared" si="73"/>
        <v>-7.1590263914052274E-3</v>
      </c>
      <c r="P443" s="2">
        <f t="shared" si="74"/>
        <v>-1.3715061250455559E-4</v>
      </c>
      <c r="Q443" s="2">
        <f t="shared" si="75"/>
        <v>-6.6007225883872242E-4</v>
      </c>
      <c r="R443" s="2">
        <f t="shared" si="76"/>
        <v>-1.2348373407302334E-3</v>
      </c>
      <c r="S443" s="2">
        <f t="shared" si="77"/>
        <v>-1.7864363139290297E-3</v>
      </c>
      <c r="T443" s="2">
        <f t="shared" si="78"/>
        <v>-4.7166461140995758E-3</v>
      </c>
      <c r="U443" s="2">
        <f t="shared" si="79"/>
        <v>-6.472697661503231E-3</v>
      </c>
      <c r="V443" s="2">
        <f t="shared" si="80"/>
        <v>-7.8614397027930438E-3</v>
      </c>
      <c r="W443" s="2">
        <f t="shared" si="81"/>
        <v>-9.0620353442307199E-3</v>
      </c>
      <c r="X443" s="2">
        <f t="shared" si="82"/>
        <v>-9.2218147383553353E-3</v>
      </c>
      <c r="Y443" s="2">
        <f t="shared" si="83"/>
        <v>-9.2819950715304026E-3</v>
      </c>
    </row>
    <row r="444" spans="1:25" x14ac:dyDescent="0.35">
      <c r="A444" s="10">
        <v>41914</v>
      </c>
      <c r="B444" s="6">
        <v>7.6381812270000004E-3</v>
      </c>
      <c r="C444" s="6">
        <v>5.1227385299999996E-3</v>
      </c>
      <c r="D444" s="6">
        <v>7.2864085300000008E-4</v>
      </c>
      <c r="E444" s="6">
        <v>3.0169282400000001E-4</v>
      </c>
      <c r="F444" s="6">
        <v>4.0741168799999995E-4</v>
      </c>
      <c r="G444" s="6">
        <v>4.4815285679999998E-4</v>
      </c>
      <c r="H444" s="6">
        <v>-7.9692190600000009E-4</v>
      </c>
      <c r="I444" s="6">
        <v>1.2486284005999999E-2</v>
      </c>
      <c r="J444" s="6">
        <v>-8.5689802900000003E-4</v>
      </c>
      <c r="K444" s="6">
        <v>-9.4969433900000001E-4</v>
      </c>
      <c r="L444" s="6">
        <v>7.7942322679999997E-3</v>
      </c>
      <c r="N444" s="2">
        <f t="shared" si="72"/>
        <v>8.2363014815217198E-3</v>
      </c>
      <c r="O444" s="2">
        <f t="shared" si="73"/>
        <v>5.1926460786486427E-3</v>
      </c>
      <c r="P444" s="2">
        <f t="shared" si="74"/>
        <v>7.8789943568954315E-4</v>
      </c>
      <c r="Q444" s="2">
        <f t="shared" si="75"/>
        <v>1.4624850147584205E-3</v>
      </c>
      <c r="R444" s="2">
        <f t="shared" si="76"/>
        <v>2.1823637888821008E-3</v>
      </c>
      <c r="S444" s="2">
        <f t="shared" si="77"/>
        <v>2.9048033792956271E-3</v>
      </c>
      <c r="T444" s="2">
        <f t="shared" si="78"/>
        <v>4.4324411838664347E-3</v>
      </c>
      <c r="U444" s="2">
        <f t="shared" si="79"/>
        <v>5.6414457756423994E-3</v>
      </c>
      <c r="V444" s="2">
        <f t="shared" si="80"/>
        <v>6.5851113691531155E-3</v>
      </c>
      <c r="W444" s="2">
        <f t="shared" si="81"/>
        <v>7.6972515115353995E-3</v>
      </c>
      <c r="X444" s="2">
        <f t="shared" si="82"/>
        <v>7.9362004918808321E-3</v>
      </c>
      <c r="Y444" s="2">
        <f t="shared" si="83"/>
        <v>8.2363014815217198E-3</v>
      </c>
    </row>
    <row r="445" spans="1:25" x14ac:dyDescent="0.35">
      <c r="A445" s="10">
        <v>41915</v>
      </c>
      <c r="B445" s="6">
        <v>1.5981814042000001E-2</v>
      </c>
      <c r="C445" s="6">
        <v>1.0996389164E-2</v>
      </c>
      <c r="D445" s="6">
        <v>2.2274753880000002E-3</v>
      </c>
      <c r="E445" s="6">
        <v>5.6696978099999998E-4</v>
      </c>
      <c r="F445" s="6">
        <v>4.0741168799999995E-4</v>
      </c>
      <c r="G445" s="6">
        <v>4.4815285679999998E-4</v>
      </c>
      <c r="H445" s="6">
        <v>1.072706353E-3</v>
      </c>
      <c r="I445" s="6">
        <v>1.9077693486E-2</v>
      </c>
      <c r="J445" s="6">
        <v>1.4579759862999999E-2</v>
      </c>
      <c r="K445" s="6">
        <v>-5.6120437129999999E-3</v>
      </c>
      <c r="L445" s="6">
        <v>1.5467904099999998E-3</v>
      </c>
      <c r="N445" s="2">
        <f t="shared" si="72"/>
        <v>1.3278203580963703E-2</v>
      </c>
      <c r="O445" s="2">
        <f t="shared" si="73"/>
        <v>9.0318646545141344E-3</v>
      </c>
      <c r="P445" s="2">
        <f t="shared" si="74"/>
        <v>1.3370832150952125E-3</v>
      </c>
      <c r="Q445" s="2">
        <f t="shared" si="75"/>
        <v>2.2031623726251302E-3</v>
      </c>
      <c r="R445" s="2">
        <f t="shared" si="76"/>
        <v>3.0904995852815346E-3</v>
      </c>
      <c r="S445" s="2">
        <f t="shared" si="77"/>
        <v>3.9506952373832066E-3</v>
      </c>
      <c r="T445" s="2">
        <f t="shared" si="78"/>
        <v>6.8627665563389421E-3</v>
      </c>
      <c r="U445" s="2">
        <f t="shared" si="79"/>
        <v>8.9097714404537849E-3</v>
      </c>
      <c r="V445" s="2">
        <f t="shared" si="80"/>
        <v>1.0496625364375921E-2</v>
      </c>
      <c r="W445" s="2">
        <f t="shared" si="81"/>
        <v>1.2628854467482263E-2</v>
      </c>
      <c r="X445" s="2">
        <f t="shared" si="82"/>
        <v>1.3005779335433992E-2</v>
      </c>
      <c r="Y445" s="2">
        <f t="shared" si="83"/>
        <v>1.3278203580963703E-2</v>
      </c>
    </row>
    <row r="446" spans="1:25" x14ac:dyDescent="0.35">
      <c r="A446" s="10">
        <v>41918</v>
      </c>
      <c r="B446" s="6">
        <v>1.7523587023000001E-2</v>
      </c>
      <c r="C446" s="6">
        <v>1.1855033233E-2</v>
      </c>
      <c r="D446" s="6">
        <v>1.747725898E-3</v>
      </c>
      <c r="E446" s="6">
        <v>5.1561118300000005E-4</v>
      </c>
      <c r="F446" s="6">
        <v>4.0741168799999995E-4</v>
      </c>
      <c r="G446" s="6">
        <v>4.4815285679999998E-4</v>
      </c>
      <c r="H446" s="6">
        <v>-3.7171023590000002E-3</v>
      </c>
      <c r="I446" s="6">
        <v>4.7232255817000003E-2</v>
      </c>
      <c r="J446" s="6">
        <v>2.5359256128E-2</v>
      </c>
      <c r="K446" s="6">
        <v>1.692406829E-3</v>
      </c>
      <c r="L446" s="6">
        <v>-1.6602316602000001E-2</v>
      </c>
      <c r="N446" s="2">
        <f t="shared" si="72"/>
        <v>1.6848795955234707E-2</v>
      </c>
      <c r="O446" s="2">
        <f t="shared" si="73"/>
        <v>1.2677864248502065E-2</v>
      </c>
      <c r="P446" s="2">
        <f t="shared" si="74"/>
        <v>3.1512486454379903E-4</v>
      </c>
      <c r="Q446" s="2">
        <f t="shared" si="75"/>
        <v>3.7078793032451624E-4</v>
      </c>
      <c r="R446" s="2">
        <f t="shared" si="76"/>
        <v>7.5731163834009182E-4</v>
      </c>
      <c r="S446" s="2">
        <f t="shared" si="77"/>
        <v>1.1680023799175692E-3</v>
      </c>
      <c r="T446" s="2">
        <f t="shared" si="78"/>
        <v>6.2428894879359587E-3</v>
      </c>
      <c r="U446" s="2">
        <f t="shared" si="79"/>
        <v>1.0028472615451364E-2</v>
      </c>
      <c r="V446" s="2">
        <f t="shared" si="80"/>
        <v>1.301396911696109E-2</v>
      </c>
      <c r="W446" s="2">
        <f t="shared" si="81"/>
        <v>1.5790349518731657E-2</v>
      </c>
      <c r="X446" s="2">
        <f t="shared" si="82"/>
        <v>1.629289619830053E-2</v>
      </c>
      <c r="Y446" s="2">
        <f t="shared" si="83"/>
        <v>1.6848795955234707E-2</v>
      </c>
    </row>
    <row r="447" spans="1:25" x14ac:dyDescent="0.35">
      <c r="A447" s="10">
        <v>41919</v>
      </c>
      <c r="B447" s="6">
        <v>1.2644111388999998E-2</v>
      </c>
      <c r="C447" s="6">
        <v>9.1266873120000001E-3</v>
      </c>
      <c r="D447" s="6">
        <v>2.7561783979999999E-3</v>
      </c>
      <c r="E447" s="6">
        <v>5.2416222599999996E-4</v>
      </c>
      <c r="F447" s="6">
        <v>4.0848632099999997E-4</v>
      </c>
      <c r="G447" s="6">
        <v>4.4933495309999998E-4</v>
      </c>
      <c r="H447" s="6">
        <v>-1.02998087E-3</v>
      </c>
      <c r="I447" s="6">
        <v>5.6202398669999995E-3</v>
      </c>
      <c r="J447" s="6">
        <v>7.419620775E-3</v>
      </c>
      <c r="K447" s="6">
        <v>3.0680484670000002E-3</v>
      </c>
      <c r="L447" s="6">
        <v>-2.5912838634000002E-2</v>
      </c>
      <c r="N447" s="2">
        <f t="shared" si="72"/>
        <v>2.9881056620252363E-3</v>
      </c>
      <c r="O447" s="2">
        <f t="shared" si="73"/>
        <v>2.7393623640403703E-3</v>
      </c>
      <c r="P447" s="2">
        <f t="shared" si="74"/>
        <v>-1.9367855609314253E-5</v>
      </c>
      <c r="Q447" s="2">
        <f t="shared" si="75"/>
        <v>-6.4455357445326552E-4</v>
      </c>
      <c r="R447" s="2">
        <f t="shared" si="76"/>
        <v>-1.0531261676341064E-3</v>
      </c>
      <c r="S447" s="2">
        <f t="shared" si="77"/>
        <v>-1.4585030696488491E-3</v>
      </c>
      <c r="T447" s="2">
        <f t="shared" si="78"/>
        <v>-4.8859034185187982E-4</v>
      </c>
      <c r="U447" s="2">
        <f t="shared" si="79"/>
        <v>4.7608920382928837E-4</v>
      </c>
      <c r="V447" s="2">
        <f t="shared" si="80"/>
        <v>1.2057749679348553E-3</v>
      </c>
      <c r="W447" s="2">
        <f t="shared" si="81"/>
        <v>2.6247454949855902E-3</v>
      </c>
      <c r="X447" s="2">
        <f t="shared" si="82"/>
        <v>2.8689386999456168E-3</v>
      </c>
      <c r="Y447" s="2">
        <f t="shared" si="83"/>
        <v>2.9881056620252363E-3</v>
      </c>
    </row>
    <row r="448" spans="1:25" x14ac:dyDescent="0.35">
      <c r="A448" s="10">
        <v>41920</v>
      </c>
      <c r="B448" s="6">
        <v>5.0247484800000001E-4</v>
      </c>
      <c r="C448" s="6">
        <v>8.6691814100000003E-4</v>
      </c>
      <c r="D448" s="6">
        <v>1.5334801899999999E-3</v>
      </c>
      <c r="E448" s="6">
        <v>2.2831060300000002E-4</v>
      </c>
      <c r="F448" s="6">
        <v>4.0848632099999997E-4</v>
      </c>
      <c r="G448" s="6">
        <v>4.4933495309999998E-4</v>
      </c>
      <c r="H448" s="6">
        <v>1.7855111399999997E-4</v>
      </c>
      <c r="I448" s="6">
        <v>-6.5812382479999995E-3</v>
      </c>
      <c r="J448" s="6">
        <v>-3.273322422E-3</v>
      </c>
      <c r="K448" s="6">
        <v>-1.9380937610000001E-3</v>
      </c>
      <c r="L448" s="6">
        <v>7.6582023379999998E-3</v>
      </c>
      <c r="N448" s="2">
        <f t="shared" si="72"/>
        <v>3.1212752994524777E-4</v>
      </c>
      <c r="O448" s="2">
        <f t="shared" si="73"/>
        <v>9.4271087202909003E-5</v>
      </c>
      <c r="P448" s="2">
        <f t="shared" si="74"/>
        <v>6.6839219568842929E-4</v>
      </c>
      <c r="Q448" s="2">
        <f t="shared" si="75"/>
        <v>1.1971391134849171E-3</v>
      </c>
      <c r="R448" s="2">
        <f t="shared" si="76"/>
        <v>1.711909429552393E-3</v>
      </c>
      <c r="S448" s="2">
        <f t="shared" si="77"/>
        <v>2.2129437112907843E-3</v>
      </c>
      <c r="T448" s="2">
        <f t="shared" si="78"/>
        <v>1.6169691776363529E-3</v>
      </c>
      <c r="U448" s="2">
        <f t="shared" si="79"/>
        <v>1.0870037282932014E-3</v>
      </c>
      <c r="V448" s="2">
        <f t="shared" si="80"/>
        <v>6.6283567898050069E-4</v>
      </c>
      <c r="W448" s="2">
        <f t="shared" si="81"/>
        <v>4.1650321892749542E-4</v>
      </c>
      <c r="X448" s="2">
        <f t="shared" si="82"/>
        <v>3.7579834330536536E-4</v>
      </c>
      <c r="Y448" s="2">
        <f t="shared" si="83"/>
        <v>3.1212752994524777E-4</v>
      </c>
    </row>
    <row r="449" spans="1:25" x14ac:dyDescent="0.35">
      <c r="A449" s="10">
        <v>41921</v>
      </c>
      <c r="B449" s="6">
        <v>3.337864507E-3</v>
      </c>
      <c r="C449" s="6">
        <v>2.178335643E-3</v>
      </c>
      <c r="D449" s="6">
        <v>5.9754633000000002E-5</v>
      </c>
      <c r="E449" s="6">
        <v>3.44304076E-4</v>
      </c>
      <c r="F449" s="6">
        <v>4.0848632099999997E-4</v>
      </c>
      <c r="G449" s="6">
        <v>4.4933495309999998E-4</v>
      </c>
      <c r="H449" s="6">
        <v>-1.0845508199999999E-4</v>
      </c>
      <c r="I449" s="6">
        <v>3.6629394650000003E-3</v>
      </c>
      <c r="J449" s="6">
        <v>-8.2101806200000004E-4</v>
      </c>
      <c r="K449" s="6">
        <v>5.0135223899999996E-4</v>
      </c>
      <c r="L449" s="6">
        <v>-1.1200000000000002E-2</v>
      </c>
      <c r="N449" s="2">
        <f t="shared" si="72"/>
        <v>2.8085774721714994E-4</v>
      </c>
      <c r="O449" s="2">
        <f t="shared" si="73"/>
        <v>3.7073223962901772E-4</v>
      </c>
      <c r="P449" s="2">
        <f t="shared" si="74"/>
        <v>-1.0967336587698444E-4</v>
      </c>
      <c r="Q449" s="2">
        <f t="shared" si="75"/>
        <v>-6.4394184550999164E-4</v>
      </c>
      <c r="R449" s="2">
        <f t="shared" si="76"/>
        <v>-1.1121509991861951E-3</v>
      </c>
      <c r="S449" s="2">
        <f t="shared" si="77"/>
        <v>-1.5675860144603788E-3</v>
      </c>
      <c r="T449" s="2">
        <f t="shared" si="78"/>
        <v>-1.2657827061098095E-3</v>
      </c>
      <c r="U449" s="2">
        <f t="shared" si="79"/>
        <v>-8.0008347500412137E-4</v>
      </c>
      <c r="V449" s="2">
        <f t="shared" si="80"/>
        <v>-4.3992485081999406E-4</v>
      </c>
      <c r="W449" s="2">
        <f t="shared" si="81"/>
        <v>6.4114520724414207E-5</v>
      </c>
      <c r="X449" s="2">
        <f t="shared" si="82"/>
        <v>1.6700290846291413E-4</v>
      </c>
      <c r="Y449" s="2">
        <f t="shared" si="83"/>
        <v>2.8085774721714994E-4</v>
      </c>
    </row>
    <row r="450" spans="1:25" x14ac:dyDescent="0.35">
      <c r="A450" s="10">
        <v>41922</v>
      </c>
      <c r="B450" s="6">
        <v>-3.8843189869999998E-3</v>
      </c>
      <c r="C450" s="6">
        <v>-2.843645351E-3</v>
      </c>
      <c r="D450" s="6">
        <v>-9.3599211299999995E-4</v>
      </c>
      <c r="E450" s="6">
        <v>2.3443358099999999E-4</v>
      </c>
      <c r="F450" s="6">
        <v>4.0848632099999997E-4</v>
      </c>
      <c r="G450" s="6">
        <v>4.4933495309999998E-4</v>
      </c>
      <c r="H450" s="6">
        <v>-1.6360345760000001E-3</v>
      </c>
      <c r="I450" s="6">
        <v>-3.4155796532000002E-2</v>
      </c>
      <c r="J450" s="6">
        <v>-2.0542317173000001E-2</v>
      </c>
      <c r="K450" s="6">
        <v>1.7220936140000002E-3</v>
      </c>
      <c r="L450" s="6">
        <v>-4.0453074430000001E-3</v>
      </c>
      <c r="N450" s="2">
        <f t="shared" ref="N450:N513" si="84">SUMPRODUCT($B450:$L450,$B$2119:$L$2119)</f>
        <v>-1.0815768608697358E-2</v>
      </c>
      <c r="O450" s="2">
        <f t="shared" ref="O450:O513" si="85">SUMPRODUCT($B450:$L450,$B$2123:$L$2123)</f>
        <v>-8.6217502970258354E-3</v>
      </c>
      <c r="P450" s="2">
        <f t="shared" ref="P450:P513" si="86">SUMPRODUCT($B450:$L450,$B$2124:$L$2124)</f>
        <v>-5.5166924120703879E-4</v>
      </c>
      <c r="Q450" s="2">
        <f t="shared" ref="Q450:Q513" si="87">SUMPRODUCT($B450:$L450,$B$2125:$L$2125)</f>
        <v>-1.3241840447306887E-3</v>
      </c>
      <c r="R450" s="2">
        <f t="shared" ref="R450:R513" si="88">SUMPRODUCT($B450:$L450,$B$2126:$L$2126)</f>
        <v>-2.0242553520380974E-3</v>
      </c>
      <c r="S450" s="2">
        <f t="shared" ref="S450:S513" si="89">SUMPRODUCT($B450:$L450,$B$2127:$L$2127)</f>
        <v>-2.6840199454051649E-3</v>
      </c>
      <c r="T450" s="2">
        <f t="shared" ref="T450:T513" si="90">SUMPRODUCT($B450:$L450,$B$2128:$L$2128)</f>
        <v>-5.883127221269312E-3</v>
      </c>
      <c r="U450" s="2">
        <f t="shared" ref="U450:U513" si="91">SUMPRODUCT($B450:$L450,$B$2129:$L$2129)</f>
        <v>-7.9487709106373684E-3</v>
      </c>
      <c r="V450" s="2">
        <f t="shared" ref="V450:V513" si="92">SUMPRODUCT($B450:$L450,$B$2130:$L$2130)</f>
        <v>-9.6077181680828336E-3</v>
      </c>
      <c r="W450" s="2">
        <f t="shared" ref="W450:W513" si="93">SUMPRODUCT($B450:$L450,$B$2131:$L$2131)</f>
        <v>-1.043814009958759E-2</v>
      </c>
      <c r="X450" s="2">
        <f t="shared" ref="X450:X513" si="94">SUMPRODUCT($B450:$L450,$B$2132:$L$2132)</f>
        <v>-1.0572742245074885E-2</v>
      </c>
      <c r="Y450" s="2">
        <f t="shared" ref="Y450:Y513" si="95">SUMPRODUCT($B450:$L450,$B$2133:$L$2133)</f>
        <v>-1.0815768608697358E-2</v>
      </c>
    </row>
    <row r="451" spans="1:25" x14ac:dyDescent="0.35">
      <c r="A451" s="10">
        <v>41925</v>
      </c>
      <c r="B451" s="6">
        <v>1.8462369581000001E-2</v>
      </c>
      <c r="C451" s="6">
        <v>1.2732099156000001E-2</v>
      </c>
      <c r="D451" s="6">
        <v>2.2589718569999999E-3</v>
      </c>
      <c r="E451" s="6">
        <v>5.5389380200000001E-4</v>
      </c>
      <c r="F451" s="6">
        <v>4.0741168799999995E-4</v>
      </c>
      <c r="G451" s="6">
        <v>4.4815285679999998E-4</v>
      </c>
      <c r="H451" s="6">
        <v>7.9508609100000004E-4</v>
      </c>
      <c r="I451" s="6">
        <v>4.7820505866999999E-2</v>
      </c>
      <c r="J451" s="6">
        <v>2.0973154362E-2</v>
      </c>
      <c r="K451" s="6">
        <v>-1.6909506000000002E-4</v>
      </c>
      <c r="L451" s="6">
        <v>-2.8025995126E-2</v>
      </c>
      <c r="N451" s="2">
        <f t="shared" si="84"/>
        <v>1.505740590174583E-2</v>
      </c>
      <c r="O451" s="2">
        <f t="shared" si="85"/>
        <v>1.1977752918001811E-2</v>
      </c>
      <c r="P451" s="2">
        <f t="shared" si="86"/>
        <v>3.465123929453516E-4</v>
      </c>
      <c r="Q451" s="2">
        <f t="shared" si="87"/>
        <v>-3.225433241869826E-5</v>
      </c>
      <c r="R451" s="2">
        <f t="shared" si="88"/>
        <v>-2.5518112174647374E-4</v>
      </c>
      <c r="S451" s="2">
        <f t="shared" si="89"/>
        <v>-4.9285496438764183E-4</v>
      </c>
      <c r="T451" s="2">
        <f t="shared" si="90"/>
        <v>4.2139610452988276E-3</v>
      </c>
      <c r="U451" s="2">
        <f t="shared" si="91"/>
        <v>8.040273716384003E-3</v>
      </c>
      <c r="V451" s="2">
        <f t="shared" si="92"/>
        <v>1.1056308662484637E-2</v>
      </c>
      <c r="W451" s="2">
        <f t="shared" si="93"/>
        <v>1.389676520686384E-2</v>
      </c>
      <c r="X451" s="2">
        <f t="shared" si="94"/>
        <v>1.4425889966305245E-2</v>
      </c>
      <c r="Y451" s="2">
        <f t="shared" si="95"/>
        <v>1.505740590174583E-2</v>
      </c>
    </row>
    <row r="452" spans="1:25" x14ac:dyDescent="0.35">
      <c r="A452" s="10">
        <v>41926</v>
      </c>
      <c r="B452" s="6">
        <v>-5.3266420020000003E-3</v>
      </c>
      <c r="C452" s="6">
        <v>-3.8332855869999999E-3</v>
      </c>
      <c r="D452" s="6">
        <v>-1.0597748110000001E-3</v>
      </c>
      <c r="E452" s="6">
        <v>4.7379840899999998E-4</v>
      </c>
      <c r="F452" s="6">
        <v>4.0848632099999997E-4</v>
      </c>
      <c r="G452" s="6">
        <v>4.4933495309999998E-4</v>
      </c>
      <c r="H452" s="6">
        <v>-4.0143311199999996E-4</v>
      </c>
      <c r="I452" s="6">
        <v>1.0180136660000001E-3</v>
      </c>
      <c r="J452" s="6">
        <v>-3.2867707480000001E-3</v>
      </c>
      <c r="K452" s="6">
        <v>1.5221129180000002E-3</v>
      </c>
      <c r="L452" s="6">
        <v>2.0894274970000002E-3</v>
      </c>
      <c r="N452" s="2">
        <f t="shared" si="84"/>
        <v>-2.2895019282957729E-3</v>
      </c>
      <c r="O452" s="2">
        <f t="shared" si="85"/>
        <v>-1.4217903293621561E-3</v>
      </c>
      <c r="P452" s="2">
        <f t="shared" si="86"/>
        <v>1.0372412955054233E-4</v>
      </c>
      <c r="Q452" s="2">
        <f t="shared" si="87"/>
        <v>-2.2861820569754367E-4</v>
      </c>
      <c r="R452" s="2">
        <f t="shared" si="88"/>
        <v>-5.4883557828643156E-4</v>
      </c>
      <c r="S452" s="2">
        <f t="shared" si="89"/>
        <v>-8.4579780407198555E-4</v>
      </c>
      <c r="T452" s="2">
        <f t="shared" si="90"/>
        <v>-1.2289403812720376E-3</v>
      </c>
      <c r="U452" s="2">
        <f t="shared" si="91"/>
        <v>-1.4636309716851128E-3</v>
      </c>
      <c r="V452" s="2">
        <f t="shared" si="92"/>
        <v>-1.6312362039431949E-3</v>
      </c>
      <c r="W452" s="2">
        <f t="shared" si="93"/>
        <v>-2.2027794498828959E-3</v>
      </c>
      <c r="X452" s="2">
        <f t="shared" si="94"/>
        <v>-2.2909150742100245E-3</v>
      </c>
      <c r="Y452" s="2">
        <f t="shared" si="95"/>
        <v>-2.2895019282957729E-3</v>
      </c>
    </row>
    <row r="453" spans="1:25" x14ac:dyDescent="0.35">
      <c r="A453" s="10">
        <v>41927</v>
      </c>
      <c r="B453" s="6">
        <v>-8.7680748960000006E-3</v>
      </c>
      <c r="C453" s="6">
        <v>-6.1663268199999999E-3</v>
      </c>
      <c r="D453" s="6">
        <v>-1.3549159690000002E-3</v>
      </c>
      <c r="E453" s="6">
        <v>2.9639436299999997E-4</v>
      </c>
      <c r="F453" s="6">
        <v>4.0741168799999995E-4</v>
      </c>
      <c r="G453" s="6">
        <v>4.4815285679999998E-4</v>
      </c>
      <c r="H453" s="6">
        <v>-2.5053439830000001E-3</v>
      </c>
      <c r="I453" s="6">
        <v>-3.2405412393000002E-2</v>
      </c>
      <c r="J453" s="6">
        <v>-2.1434460016000002E-2</v>
      </c>
      <c r="K453" s="6">
        <v>-9.709830849999999E-4</v>
      </c>
      <c r="L453" s="6">
        <v>4.5871559629999999E-3</v>
      </c>
      <c r="N453" s="2">
        <f t="shared" si="84"/>
        <v>-1.1338890839350817E-2</v>
      </c>
      <c r="O453" s="2">
        <f t="shared" si="85"/>
        <v>-8.9061929500918926E-3</v>
      </c>
      <c r="P453" s="2">
        <f t="shared" si="86"/>
        <v>-4.2721535069938825E-4</v>
      </c>
      <c r="Q453" s="2">
        <f t="shared" si="87"/>
        <v>-9.862063182497654E-4</v>
      </c>
      <c r="R453" s="2">
        <f t="shared" si="88"/>
        <v>-1.4696737019022593E-3</v>
      </c>
      <c r="S453" s="2">
        <f t="shared" si="89"/>
        <v>-1.9034915557467487E-3</v>
      </c>
      <c r="T453" s="2">
        <f t="shared" si="90"/>
        <v>-5.2604519729571907E-3</v>
      </c>
      <c r="U453" s="2">
        <f t="shared" si="91"/>
        <v>-7.5719706409689991E-3</v>
      </c>
      <c r="V453" s="2">
        <f t="shared" si="92"/>
        <v>-9.4065353021097319E-3</v>
      </c>
      <c r="W453" s="2">
        <f t="shared" si="93"/>
        <v>-1.0835136525673607E-2</v>
      </c>
      <c r="X453" s="2">
        <f t="shared" si="94"/>
        <v>-1.1070059927494005E-2</v>
      </c>
      <c r="Y453" s="2">
        <f t="shared" si="95"/>
        <v>-1.1338890839350817E-2</v>
      </c>
    </row>
    <row r="454" spans="1:25" x14ac:dyDescent="0.35">
      <c r="A454" s="10">
        <v>41928</v>
      </c>
      <c r="B454" s="6">
        <v>1.328137734E-3</v>
      </c>
      <c r="C454" s="6">
        <v>3.04430166E-4</v>
      </c>
      <c r="D454" s="6">
        <v>-1.5736075090000002E-3</v>
      </c>
      <c r="E454" s="6">
        <v>2.2387085399999999E-4</v>
      </c>
      <c r="F454" s="6">
        <v>4.0848632099999997E-4</v>
      </c>
      <c r="G454" s="6">
        <v>4.4933495309999998E-4</v>
      </c>
      <c r="H454" s="6">
        <v>2.1078539300000001E-4</v>
      </c>
      <c r="I454" s="6">
        <v>-3.2724681571000003E-2</v>
      </c>
      <c r="J454" s="6">
        <v>-1.6849199663000001E-2</v>
      </c>
      <c r="K454" s="6">
        <v>-2.1692279519999998E-3</v>
      </c>
      <c r="L454" s="6">
        <v>2.9057700290000001E-3</v>
      </c>
      <c r="N454" s="2">
        <f t="shared" si="84"/>
        <v>-6.2934929020078863E-3</v>
      </c>
      <c r="O454" s="2">
        <f t="shared" si="85"/>
        <v>-6.241755267686078E-3</v>
      </c>
      <c r="P454" s="2">
        <f t="shared" si="86"/>
        <v>-7.851083787877845E-5</v>
      </c>
      <c r="Q454" s="2">
        <f t="shared" si="87"/>
        <v>-4.0917028998354845E-4</v>
      </c>
      <c r="R454" s="2">
        <f t="shared" si="88"/>
        <v>-7.8122574014350657E-4</v>
      </c>
      <c r="S454" s="2">
        <f t="shared" si="89"/>
        <v>-1.129106060221801E-3</v>
      </c>
      <c r="T454" s="2">
        <f t="shared" si="90"/>
        <v>-3.4361219560536884E-3</v>
      </c>
      <c r="U454" s="2">
        <f t="shared" si="91"/>
        <v>-4.9101744677563916E-3</v>
      </c>
      <c r="V454" s="2">
        <f t="shared" si="92"/>
        <v>-6.1205489296641885E-3</v>
      </c>
      <c r="W454" s="2">
        <f t="shared" si="93"/>
        <v>-6.1061378613631529E-3</v>
      </c>
      <c r="X454" s="2">
        <f t="shared" si="94"/>
        <v>-6.1026933192820177E-3</v>
      </c>
      <c r="Y454" s="2">
        <f t="shared" si="95"/>
        <v>-6.2934929020078863E-3</v>
      </c>
    </row>
    <row r="455" spans="1:25" x14ac:dyDescent="0.35">
      <c r="A455" s="10">
        <v>41929</v>
      </c>
      <c r="B455" s="6">
        <v>6.9454168839999993E-3</v>
      </c>
      <c r="C455" s="6">
        <v>5.0531492799999996E-3</v>
      </c>
      <c r="D455" s="6">
        <v>1.5716081700000001E-3</v>
      </c>
      <c r="E455" s="6">
        <v>5.77941869E-4</v>
      </c>
      <c r="F455" s="6">
        <v>4.0848632099999997E-4</v>
      </c>
      <c r="G455" s="6">
        <v>4.4933495309999998E-4</v>
      </c>
      <c r="H455" s="6">
        <v>1.0240532970000001E-3</v>
      </c>
      <c r="I455" s="6">
        <v>2.6244060555E-2</v>
      </c>
      <c r="J455" s="6">
        <v>9.4258783199999991E-3</v>
      </c>
      <c r="K455" s="6">
        <v>2.2515845789999999E-3</v>
      </c>
      <c r="L455" s="6">
        <v>4.1390728500000003E-4</v>
      </c>
      <c r="N455" s="2">
        <f t="shared" si="84"/>
        <v>9.6994939579714626E-3</v>
      </c>
      <c r="O455" s="2">
        <f t="shared" si="85"/>
        <v>7.4474438641943252E-3</v>
      </c>
      <c r="P455" s="2">
        <f t="shared" si="86"/>
        <v>1.0358505527478866E-3</v>
      </c>
      <c r="Q455" s="2">
        <f t="shared" si="87"/>
        <v>1.5122089706754796E-3</v>
      </c>
      <c r="R455" s="2">
        <f t="shared" si="88"/>
        <v>1.9971310177709662E-3</v>
      </c>
      <c r="S455" s="2">
        <f t="shared" si="89"/>
        <v>2.4639689293909145E-3</v>
      </c>
      <c r="T455" s="2">
        <f t="shared" si="90"/>
        <v>4.8812355257574448E-3</v>
      </c>
      <c r="U455" s="2">
        <f t="shared" si="91"/>
        <v>6.6756119363324661E-3</v>
      </c>
      <c r="V455" s="2">
        <f t="shared" si="92"/>
        <v>8.1017765375294235E-3</v>
      </c>
      <c r="W455" s="2">
        <f t="shared" si="93"/>
        <v>9.1643548749586311E-3</v>
      </c>
      <c r="X455" s="2">
        <f t="shared" si="94"/>
        <v>9.3741482598812109E-3</v>
      </c>
      <c r="Y455" s="2">
        <f t="shared" si="95"/>
        <v>9.6994939579714626E-3</v>
      </c>
    </row>
    <row r="456" spans="1:25" x14ac:dyDescent="0.35">
      <c r="A456" s="10">
        <v>41932</v>
      </c>
      <c r="B456" s="6">
        <v>-1.6057478414000001E-2</v>
      </c>
      <c r="C456" s="6">
        <v>-1.0939160916E-2</v>
      </c>
      <c r="D456" s="6">
        <v>-1.4715580750000001E-3</v>
      </c>
      <c r="E456" s="6">
        <v>1.93488106E-4</v>
      </c>
      <c r="F456" s="6">
        <v>4.0848632099999997E-4</v>
      </c>
      <c r="G456" s="6">
        <v>4.4933495309999998E-4</v>
      </c>
      <c r="H456" s="6">
        <v>-7.9755777999999993E-5</v>
      </c>
      <c r="I456" s="6">
        <v>-2.5501139565000001E-2</v>
      </c>
      <c r="J456" s="6">
        <v>-1.6977928693000001E-2</v>
      </c>
      <c r="K456" s="6">
        <v>-2.478925611E-3</v>
      </c>
      <c r="L456" s="6">
        <v>1.613570542E-2</v>
      </c>
      <c r="N456" s="2">
        <f t="shared" si="84"/>
        <v>-1.1264367989355258E-2</v>
      </c>
      <c r="O456" s="2">
        <f t="shared" si="85"/>
        <v>-8.18835400098172E-3</v>
      </c>
      <c r="P456" s="2">
        <f t="shared" si="86"/>
        <v>2.2334851234338598E-5</v>
      </c>
      <c r="Q456" s="2">
        <f t="shared" si="87"/>
        <v>-6.7654306422007234E-5</v>
      </c>
      <c r="R456" s="2">
        <f t="shared" si="88"/>
        <v>-2.5611823956939953E-4</v>
      </c>
      <c r="S456" s="2">
        <f t="shared" si="89"/>
        <v>-4.2619684037986053E-4</v>
      </c>
      <c r="T456" s="2">
        <f t="shared" si="90"/>
        <v>-3.7066485167445216E-3</v>
      </c>
      <c r="U456" s="2">
        <f t="shared" si="91"/>
        <v>-6.2187842930234525E-3</v>
      </c>
      <c r="V456" s="2">
        <f t="shared" si="92"/>
        <v>-8.1779178968197763E-3</v>
      </c>
      <c r="W456" s="2">
        <f t="shared" si="93"/>
        <v>-1.0522709809322718E-2</v>
      </c>
      <c r="X456" s="2">
        <f t="shared" si="94"/>
        <v>-1.0927321079130836E-2</v>
      </c>
      <c r="Y456" s="2">
        <f t="shared" si="95"/>
        <v>-1.1264367989355258E-2</v>
      </c>
    </row>
    <row r="457" spans="1:25" x14ac:dyDescent="0.35">
      <c r="A457" s="10">
        <v>41933</v>
      </c>
      <c r="B457" s="6">
        <v>-2.3917154587999999E-2</v>
      </c>
      <c r="C457" s="6">
        <v>-1.6355551858E-2</v>
      </c>
      <c r="D457" s="6">
        <v>-2.5727993929999999E-3</v>
      </c>
      <c r="E457" s="6">
        <v>3.8479282700000001E-4</v>
      </c>
      <c r="F457" s="6">
        <v>4.0848632099999997E-4</v>
      </c>
      <c r="G457" s="6">
        <v>4.4933495309999998E-4</v>
      </c>
      <c r="H457" s="6">
        <v>7.0305277999999999E-5</v>
      </c>
      <c r="I457" s="6">
        <v>-3.4437037310000002E-2</v>
      </c>
      <c r="J457" s="6">
        <v>-2.6770293610000002E-2</v>
      </c>
      <c r="K457" s="6">
        <v>-4.1229835150000003E-3</v>
      </c>
      <c r="L457" s="6">
        <v>2.3615635179000002E-2</v>
      </c>
      <c r="N457" s="2">
        <f t="shared" si="84"/>
        <v>-1.6154384876597726E-2</v>
      </c>
      <c r="O457" s="2">
        <f t="shared" si="85"/>
        <v>-1.176348366808732E-2</v>
      </c>
      <c r="P457" s="2">
        <f t="shared" si="86"/>
        <v>4.0647906565751063E-5</v>
      </c>
      <c r="Q457" s="2">
        <f t="shared" si="87"/>
        <v>-1.8142957174279144E-4</v>
      </c>
      <c r="R457" s="2">
        <f t="shared" si="88"/>
        <v>-5.5741768342009064E-4</v>
      </c>
      <c r="S457" s="2">
        <f t="shared" si="89"/>
        <v>-9.016030695646873E-4</v>
      </c>
      <c r="T457" s="2">
        <f t="shared" si="90"/>
        <v>-5.5530213025607646E-3</v>
      </c>
      <c r="U457" s="2">
        <f t="shared" si="91"/>
        <v>-9.0466577266416319E-3</v>
      </c>
      <c r="V457" s="2">
        <f t="shared" si="92"/>
        <v>-1.1765779768407965E-2</v>
      </c>
      <c r="W457" s="2">
        <f t="shared" si="93"/>
        <v>-1.5152917793570293E-2</v>
      </c>
      <c r="X457" s="2">
        <f t="shared" si="94"/>
        <v>-1.5728783310178074E-2</v>
      </c>
      <c r="Y457" s="2">
        <f t="shared" si="95"/>
        <v>-1.6154384876597726E-2</v>
      </c>
    </row>
    <row r="458" spans="1:25" x14ac:dyDescent="0.35">
      <c r="A458" s="10">
        <v>41934</v>
      </c>
      <c r="B458" s="6">
        <v>-8.1340408799999997E-4</v>
      </c>
      <c r="C458" s="6">
        <v>-1.8098191E-4</v>
      </c>
      <c r="D458" s="6">
        <v>9.4708436100000002E-4</v>
      </c>
      <c r="E458" s="6">
        <v>7.21954167E-4</v>
      </c>
      <c r="F458" s="6">
        <v>4.0848632099999997E-4</v>
      </c>
      <c r="G458" s="6">
        <v>4.4933495309999998E-4</v>
      </c>
      <c r="H458" s="6">
        <v>4.0791732699999999E-4</v>
      </c>
      <c r="I458" s="6">
        <v>-4.0051876700000001E-4</v>
      </c>
      <c r="J458" s="6">
        <v>-9.7604259089999999E-3</v>
      </c>
      <c r="K458" s="6">
        <v>-7.2309142899999995E-4</v>
      </c>
      <c r="L458" s="6">
        <v>1.9888623709999999E-3</v>
      </c>
      <c r="N458" s="2">
        <f t="shared" si="84"/>
        <v>-3.9899566078571745E-4</v>
      </c>
      <c r="O458" s="2">
        <f t="shared" si="85"/>
        <v>-1.4267796457745601E-4</v>
      </c>
      <c r="P458" s="2">
        <f t="shared" si="86"/>
        <v>6.7643119819408605E-4</v>
      </c>
      <c r="Q458" s="2">
        <f t="shared" si="87"/>
        <v>6.792401674332178E-4</v>
      </c>
      <c r="R458" s="2">
        <f t="shared" si="88"/>
        <v>6.8881485794939279E-4</v>
      </c>
      <c r="S458" s="2">
        <f t="shared" si="89"/>
        <v>7.027379531457644E-4</v>
      </c>
      <c r="T458" s="2">
        <f t="shared" si="90"/>
        <v>1.4153108981552174E-4</v>
      </c>
      <c r="U458" s="2">
        <f t="shared" si="91"/>
        <v>-7.6129411879580981E-5</v>
      </c>
      <c r="V458" s="2">
        <f t="shared" si="92"/>
        <v>-2.4327475563802191E-4</v>
      </c>
      <c r="W458" s="2">
        <f t="shared" si="93"/>
        <v>-5.0622257134012795E-4</v>
      </c>
      <c r="X458" s="2">
        <f t="shared" si="94"/>
        <v>-5.1029308753111082E-4</v>
      </c>
      <c r="Y458" s="2">
        <f t="shared" si="95"/>
        <v>-3.9899566078571745E-4</v>
      </c>
    </row>
    <row r="459" spans="1:25" x14ac:dyDescent="0.35">
      <c r="A459" s="10">
        <v>41935</v>
      </c>
      <c r="B459" s="6">
        <v>-9.8324154680000005E-3</v>
      </c>
      <c r="C459" s="6">
        <v>-6.3553817639999998E-3</v>
      </c>
      <c r="D459" s="6">
        <v>-1.6422246299999999E-4</v>
      </c>
      <c r="E459" s="6">
        <v>3.7734155200000002E-4</v>
      </c>
      <c r="F459" s="6">
        <v>4.0848632099999997E-4</v>
      </c>
      <c r="G459" s="6">
        <v>4.4933495309999998E-4</v>
      </c>
      <c r="H459" s="6">
        <v>1.7056557720000001E-3</v>
      </c>
      <c r="I459" s="6">
        <v>-3.2397779091999999E-2</v>
      </c>
      <c r="J459" s="6">
        <v>-2.3297491038999998E-2</v>
      </c>
      <c r="K459" s="6">
        <v>-3.0789094700000002E-3</v>
      </c>
      <c r="L459" s="6">
        <v>2.2628026994999998E-2</v>
      </c>
      <c r="N459" s="2">
        <f t="shared" si="84"/>
        <v>-8.324981234170024E-3</v>
      </c>
      <c r="O459" s="2">
        <f t="shared" si="85"/>
        <v>-6.8710522645025777E-3</v>
      </c>
      <c r="P459" s="2">
        <f t="shared" si="86"/>
        <v>8.3832639115710033E-4</v>
      </c>
      <c r="Q459" s="2">
        <f t="shared" si="87"/>
        <v>1.3598744873255337E-3</v>
      </c>
      <c r="R459" s="2">
        <f t="shared" si="88"/>
        <v>1.6969036720587923E-3</v>
      </c>
      <c r="S459" s="2">
        <f t="shared" si="89"/>
        <v>2.0268129287361906E-3</v>
      </c>
      <c r="T459" s="2">
        <f t="shared" si="90"/>
        <v>-1.4189248361868223E-3</v>
      </c>
      <c r="U459" s="2">
        <f t="shared" si="91"/>
        <v>-3.9782671006616133E-3</v>
      </c>
      <c r="V459" s="2">
        <f t="shared" si="92"/>
        <v>-6.0019710112190587E-3</v>
      </c>
      <c r="W459" s="2">
        <f t="shared" si="93"/>
        <v>-7.758166507261556E-3</v>
      </c>
      <c r="X459" s="2">
        <f t="shared" si="94"/>
        <v>-8.0473955662669714E-3</v>
      </c>
      <c r="Y459" s="2">
        <f t="shared" si="95"/>
        <v>-8.324981234170024E-3</v>
      </c>
    </row>
    <row r="460" spans="1:25" x14ac:dyDescent="0.35">
      <c r="A460" s="10">
        <v>41936</v>
      </c>
      <c r="B460" s="6">
        <v>1.7869412455000001E-2</v>
      </c>
      <c r="C460" s="6">
        <v>1.2431854237E-2</v>
      </c>
      <c r="D460" s="6">
        <v>2.8434348710000001E-3</v>
      </c>
      <c r="E460" s="6">
        <v>6.5428573700000009E-4</v>
      </c>
      <c r="F460" s="6">
        <v>4.0848632099999997E-4</v>
      </c>
      <c r="G460" s="6">
        <v>4.4933495309999998E-4</v>
      </c>
      <c r="H460" s="6">
        <v>-5.2142767899999998E-4</v>
      </c>
      <c r="I460" s="6">
        <v>2.4194979591000001E-2</v>
      </c>
      <c r="J460" s="6">
        <v>2.2935779816999999E-2</v>
      </c>
      <c r="K460" s="6">
        <v>1.9925280199999999E-4</v>
      </c>
      <c r="L460" s="6">
        <v>-1.5527950311E-2</v>
      </c>
      <c r="N460" s="2">
        <f t="shared" si="84"/>
        <v>1.2254564980107329E-2</v>
      </c>
      <c r="O460" s="2">
        <f t="shared" si="85"/>
        <v>9.1461107141403118E-3</v>
      </c>
      <c r="P460" s="2">
        <f t="shared" si="86"/>
        <v>7.7784919749723065E-4</v>
      </c>
      <c r="Q460" s="2">
        <f t="shared" si="87"/>
        <v>9.5009708461226902E-4</v>
      </c>
      <c r="R460" s="2">
        <f t="shared" si="88"/>
        <v>1.3011605888656732E-3</v>
      </c>
      <c r="S460" s="2">
        <f t="shared" si="89"/>
        <v>1.6404759144813866E-3</v>
      </c>
      <c r="T460" s="2">
        <f t="shared" si="90"/>
        <v>4.986392356254192E-3</v>
      </c>
      <c r="U460" s="2">
        <f t="shared" si="91"/>
        <v>7.3844897640822534E-3</v>
      </c>
      <c r="V460" s="2">
        <f t="shared" si="92"/>
        <v>9.2492334065208074E-3</v>
      </c>
      <c r="W460" s="2">
        <f t="shared" si="93"/>
        <v>1.1615933045081727E-2</v>
      </c>
      <c r="X460" s="2">
        <f t="shared" si="94"/>
        <v>1.2010995122883882E-2</v>
      </c>
      <c r="Y460" s="2">
        <f t="shared" si="95"/>
        <v>1.2254564980107329E-2</v>
      </c>
    </row>
    <row r="461" spans="1:25" x14ac:dyDescent="0.35">
      <c r="A461" s="10">
        <v>41939</v>
      </c>
      <c r="B461" s="6">
        <v>-1.7225313326999999E-2</v>
      </c>
      <c r="C461" s="6">
        <v>-1.0273824600000002E-2</v>
      </c>
      <c r="D461" s="6">
        <v>2.167878168E-3</v>
      </c>
      <c r="E461" s="6">
        <v>7.10202122E-4</v>
      </c>
      <c r="F461" s="6">
        <v>4.0848632099999997E-4</v>
      </c>
      <c r="G461" s="6">
        <v>4.4933495309999998E-4</v>
      </c>
      <c r="H461" s="6">
        <v>3.0584662010000002E-3</v>
      </c>
      <c r="I461" s="6">
        <v>-2.7666538313000002E-2</v>
      </c>
      <c r="J461" s="6">
        <v>-1.4349775785000001E-2</v>
      </c>
      <c r="K461" s="6">
        <v>-7.3993440200000003E-3</v>
      </c>
      <c r="L461" s="6">
        <v>2.1293375393999999E-2</v>
      </c>
      <c r="N461" s="2">
        <f t="shared" si="84"/>
        <v>-1.1161469457100857E-2</v>
      </c>
      <c r="O461" s="2">
        <f t="shared" si="85"/>
        <v>-7.0433460380484574E-3</v>
      </c>
      <c r="P461" s="2">
        <f t="shared" si="86"/>
        <v>1.2858237930112157E-3</v>
      </c>
      <c r="Q461" s="2">
        <f t="shared" si="87"/>
        <v>1.8850834744775502E-3</v>
      </c>
      <c r="R461" s="2">
        <f t="shared" si="88"/>
        <v>2.2688913747876674E-3</v>
      </c>
      <c r="S461" s="2">
        <f t="shared" si="89"/>
        <v>2.6142333903470933E-3</v>
      </c>
      <c r="T461" s="2">
        <f t="shared" si="90"/>
        <v>-1.3054244480139561E-3</v>
      </c>
      <c r="U461" s="2">
        <f t="shared" si="91"/>
        <v>-4.5267703406301025E-3</v>
      </c>
      <c r="V461" s="2">
        <f t="shared" si="92"/>
        <v>-7.0356848429253575E-3</v>
      </c>
      <c r="W461" s="2">
        <f t="shared" si="93"/>
        <v>-1.0121324528889135E-2</v>
      </c>
      <c r="X461" s="2">
        <f t="shared" si="94"/>
        <v>-1.0678136626396946E-2</v>
      </c>
      <c r="Y461" s="2">
        <f t="shared" si="95"/>
        <v>-1.1161469457100857E-2</v>
      </c>
    </row>
    <row r="462" spans="1:25" x14ac:dyDescent="0.35">
      <c r="A462" s="10">
        <v>41940</v>
      </c>
      <c r="B462" s="6">
        <v>1.5058641753E-2</v>
      </c>
      <c r="C462" s="6">
        <v>1.0559832626E-2</v>
      </c>
      <c r="D462" s="6">
        <v>2.6637257100000002E-3</v>
      </c>
      <c r="E462" s="6">
        <v>4.9917566900000007E-4</v>
      </c>
      <c r="F462" s="6">
        <v>4.0848632099999997E-4</v>
      </c>
      <c r="G462" s="6">
        <v>4.4933495309999998E-4</v>
      </c>
      <c r="H462" s="6">
        <v>-3.9693589500000001E-4</v>
      </c>
      <c r="I462" s="6">
        <v>3.6176068748000001E-2</v>
      </c>
      <c r="J462" s="6">
        <v>3.6396724295000002E-2</v>
      </c>
      <c r="K462" s="6">
        <v>1.8134510759999999E-3</v>
      </c>
      <c r="L462" s="6">
        <v>-1.6602316602000001E-2</v>
      </c>
      <c r="N462" s="2">
        <f t="shared" si="84"/>
        <v>1.3544725395015642E-2</v>
      </c>
      <c r="O462" s="2">
        <f t="shared" si="85"/>
        <v>1.0911817203204473E-2</v>
      </c>
      <c r="P462" s="2">
        <f t="shared" si="86"/>
        <v>6.5462194899943555E-4</v>
      </c>
      <c r="Q462" s="2">
        <f t="shared" si="87"/>
        <v>8.2189740078434347E-4</v>
      </c>
      <c r="R462" s="2">
        <f t="shared" si="88"/>
        <v>1.1618928135093357E-3</v>
      </c>
      <c r="S462" s="2">
        <f t="shared" si="89"/>
        <v>1.482232929172057E-3</v>
      </c>
      <c r="T462" s="2">
        <f t="shared" si="90"/>
        <v>5.7913454833351408E-3</v>
      </c>
      <c r="U462" s="2">
        <f t="shared" si="91"/>
        <v>8.6426583825950226E-3</v>
      </c>
      <c r="V462" s="2">
        <f t="shared" si="92"/>
        <v>1.0888741908204953E-2</v>
      </c>
      <c r="W462" s="2">
        <f t="shared" si="93"/>
        <v>1.3040487792886236E-2</v>
      </c>
      <c r="X462" s="2">
        <f t="shared" si="94"/>
        <v>1.3361748492335599E-2</v>
      </c>
      <c r="Y462" s="2">
        <f t="shared" si="95"/>
        <v>1.3544725395015642E-2</v>
      </c>
    </row>
    <row r="463" spans="1:25" x14ac:dyDescent="0.35">
      <c r="A463" s="10">
        <v>41941</v>
      </c>
      <c r="B463" s="6">
        <v>-1.0590885378999999E-2</v>
      </c>
      <c r="C463" s="6">
        <v>-7.0065967429999996E-3</v>
      </c>
      <c r="D463" s="6">
        <v>-6.37846207E-4</v>
      </c>
      <c r="E463" s="6">
        <v>2.9975162100000002E-4</v>
      </c>
      <c r="F463" s="6">
        <v>4.0848632099999997E-4</v>
      </c>
      <c r="G463" s="6">
        <v>4.4933495309999998E-4</v>
      </c>
      <c r="H463" s="6">
        <v>-1.4455568E-5</v>
      </c>
      <c r="I463" s="6">
        <v>-2.4479266195000002E-2</v>
      </c>
      <c r="J463" s="6">
        <v>-7.9016681300000009E-3</v>
      </c>
      <c r="K463" s="6">
        <v>-1.044603122E-3</v>
      </c>
      <c r="L463" s="6">
        <v>7.8523753399999997E-4</v>
      </c>
      <c r="N463" s="2">
        <f t="shared" si="84"/>
        <v>-1.0922338699210356E-2</v>
      </c>
      <c r="O463" s="2">
        <f t="shared" si="85"/>
        <v>-7.5162956422092416E-3</v>
      </c>
      <c r="P463" s="2">
        <f t="shared" si="86"/>
        <v>-2.2673376120738661E-4</v>
      </c>
      <c r="Q463" s="2">
        <f t="shared" si="87"/>
        <v>-7.9140231883115622E-4</v>
      </c>
      <c r="R463" s="2">
        <f t="shared" si="88"/>
        <v>-1.3778075336836752E-3</v>
      </c>
      <c r="S463" s="2">
        <f t="shared" si="89"/>
        <v>-1.9483573899724013E-3</v>
      </c>
      <c r="T463" s="2">
        <f t="shared" si="90"/>
        <v>-4.7215731054287618E-3</v>
      </c>
      <c r="U463" s="2">
        <f t="shared" si="91"/>
        <v>-6.8430878718588354E-3</v>
      </c>
      <c r="V463" s="2">
        <f t="shared" si="92"/>
        <v>-8.5103587291504249E-3</v>
      </c>
      <c r="W463" s="2">
        <f t="shared" si="93"/>
        <v>-1.0200639218448111E-2</v>
      </c>
      <c r="X463" s="2">
        <f t="shared" si="94"/>
        <v>-1.0530489314901812E-2</v>
      </c>
      <c r="Y463" s="2">
        <f t="shared" si="95"/>
        <v>-1.0922338699210356E-2</v>
      </c>
    </row>
    <row r="464" spans="1:25" x14ac:dyDescent="0.35">
      <c r="A464" s="10">
        <v>41942</v>
      </c>
      <c r="B464" s="6">
        <v>4.2661189779999997E-3</v>
      </c>
      <c r="C464" s="6">
        <v>1.549085372E-3</v>
      </c>
      <c r="D464" s="6">
        <v>-3.230600047E-3</v>
      </c>
      <c r="E464" s="6">
        <v>-8.3010881899999995E-4</v>
      </c>
      <c r="F464" s="6">
        <v>4.1743034399999997E-4</v>
      </c>
      <c r="G464" s="6">
        <v>4.5917337840000003E-4</v>
      </c>
      <c r="H464" s="6">
        <v>-1.9877833659999997E-3</v>
      </c>
      <c r="I464" s="6">
        <v>2.5211071715000002E-2</v>
      </c>
      <c r="J464" s="6">
        <v>1.3274336283E-2</v>
      </c>
      <c r="K464" s="6">
        <v>3.0583011030000003E-3</v>
      </c>
      <c r="L464" s="6">
        <v>-1.7653981954E-2</v>
      </c>
      <c r="N464" s="2">
        <f t="shared" si="84"/>
        <v>4.4598371639034138E-3</v>
      </c>
      <c r="O464" s="2">
        <f t="shared" si="85"/>
        <v>3.2388581144717271E-3</v>
      </c>
      <c r="P464" s="2">
        <f t="shared" si="86"/>
        <v>-1.5751808559461163E-3</v>
      </c>
      <c r="Q464" s="2">
        <f t="shared" si="87"/>
        <v>-2.4762019146539918E-3</v>
      </c>
      <c r="R464" s="2">
        <f t="shared" si="88"/>
        <v>-3.2635302520235285E-3</v>
      </c>
      <c r="S464" s="2">
        <f t="shared" si="89"/>
        <v>-4.0160617498829201E-3</v>
      </c>
      <c r="T464" s="2">
        <f t="shared" si="90"/>
        <v>-1.3755116634329555E-3</v>
      </c>
      <c r="U464" s="2">
        <f t="shared" si="91"/>
        <v>7.980203318727749E-4</v>
      </c>
      <c r="V464" s="2">
        <f t="shared" si="92"/>
        <v>2.5204838947262649E-3</v>
      </c>
      <c r="W464" s="2">
        <f t="shared" si="93"/>
        <v>3.924829096941097E-3</v>
      </c>
      <c r="X464" s="2">
        <f t="shared" si="94"/>
        <v>4.1720491859008595E-3</v>
      </c>
      <c r="Y464" s="2">
        <f t="shared" si="95"/>
        <v>4.4598371639034138E-3</v>
      </c>
    </row>
    <row r="465" spans="1:25" x14ac:dyDescent="0.35">
      <c r="A465" s="10">
        <v>41943</v>
      </c>
      <c r="B465" s="6">
        <v>1.1143782364000002E-2</v>
      </c>
      <c r="C465" s="6">
        <v>7.8176224580000005E-3</v>
      </c>
      <c r="D465" s="6">
        <v>1.922381682E-3</v>
      </c>
      <c r="E465" s="6">
        <v>3.4413866199999997E-4</v>
      </c>
      <c r="F465" s="6">
        <v>4.1635812100000003E-4</v>
      </c>
      <c r="G465" s="6">
        <v>4.5799393310000006E-4</v>
      </c>
      <c r="H465" s="6">
        <v>3.8149146029999997E-3</v>
      </c>
      <c r="I465" s="6">
        <v>4.3793946804999997E-2</v>
      </c>
      <c r="J465" s="6">
        <v>2.9694323144000001E-2</v>
      </c>
      <c r="K465" s="6">
        <v>1.4209515380000002E-3</v>
      </c>
      <c r="L465" s="6">
        <v>4.1932907347999995E-2</v>
      </c>
      <c r="N465" s="2">
        <f t="shared" si="84"/>
        <v>2.4597612122972318E-2</v>
      </c>
      <c r="O465" s="2">
        <f t="shared" si="85"/>
        <v>1.7007197607887627E-2</v>
      </c>
      <c r="P465" s="2">
        <f t="shared" si="86"/>
        <v>3.0814920421047215E-3</v>
      </c>
      <c r="Q465" s="2">
        <f t="shared" si="87"/>
        <v>6.0602962131124441E-3</v>
      </c>
      <c r="R465" s="2">
        <f t="shared" si="88"/>
        <v>8.7725177129972208E-3</v>
      </c>
      <c r="S465" s="2">
        <f t="shared" si="89"/>
        <v>1.140410240044323E-2</v>
      </c>
      <c r="T465" s="2">
        <f t="shared" si="90"/>
        <v>1.666007963227123E-2</v>
      </c>
      <c r="U465" s="2">
        <f t="shared" si="91"/>
        <v>1.9712215959716877E-2</v>
      </c>
      <c r="V465" s="2">
        <f t="shared" si="92"/>
        <v>2.2137804389446486E-2</v>
      </c>
      <c r="W465" s="2">
        <f t="shared" si="93"/>
        <v>2.3952419784667181E-2</v>
      </c>
      <c r="X465" s="2">
        <f t="shared" si="94"/>
        <v>2.425284301331574E-2</v>
      </c>
      <c r="Y465" s="2">
        <f t="shared" si="95"/>
        <v>2.4597612122972318E-2</v>
      </c>
    </row>
    <row r="466" spans="1:25" x14ac:dyDescent="0.35">
      <c r="A466" s="10">
        <v>41946</v>
      </c>
      <c r="B466" s="6">
        <v>-8.9516168089999997E-3</v>
      </c>
      <c r="C466" s="6">
        <v>-5.8855140319999995E-3</v>
      </c>
      <c r="D466" s="6">
        <v>-4.0117910999999998E-4</v>
      </c>
      <c r="E466" s="6">
        <v>3.4716494600000003E-4</v>
      </c>
      <c r="F466" s="6">
        <v>4.1635812100000003E-4</v>
      </c>
      <c r="G466" s="6">
        <v>4.5799393310000006E-4</v>
      </c>
      <c r="H466" s="6">
        <v>2.3259183350000001E-3</v>
      </c>
      <c r="I466" s="6">
        <v>-1.2466134582999999E-2</v>
      </c>
      <c r="J466" s="6">
        <v>-1.1026293469E-2</v>
      </c>
      <c r="K466" s="6">
        <v>-2.8592615829999999E-3</v>
      </c>
      <c r="L466" s="6">
        <v>1.4948256037E-2</v>
      </c>
      <c r="N466" s="2">
        <f t="shared" si="84"/>
        <v>-4.7559430639313362E-3</v>
      </c>
      <c r="O466" s="2">
        <f t="shared" si="85"/>
        <v>-3.4663453498391976E-3</v>
      </c>
      <c r="P466" s="2">
        <f t="shared" si="86"/>
        <v>6.7649597614343794E-4</v>
      </c>
      <c r="Q466" s="2">
        <f t="shared" si="87"/>
        <v>9.6094563521926211E-4</v>
      </c>
      <c r="R466" s="2">
        <f t="shared" si="88"/>
        <v>1.065845528654905E-3</v>
      </c>
      <c r="S466" s="2">
        <f t="shared" si="89"/>
        <v>1.1573825017174295E-3</v>
      </c>
      <c r="T466" s="2">
        <f t="shared" si="90"/>
        <v>-6.1699458254726655E-4</v>
      </c>
      <c r="U466" s="2">
        <f t="shared" si="91"/>
        <v>-1.977442191078994E-3</v>
      </c>
      <c r="V466" s="2">
        <f t="shared" si="92"/>
        <v>-3.0351112923574924E-3</v>
      </c>
      <c r="W466" s="2">
        <f t="shared" si="93"/>
        <v>-4.3818276014903155E-3</v>
      </c>
      <c r="X466" s="2">
        <f t="shared" si="94"/>
        <v>-4.6078809309084553E-3</v>
      </c>
      <c r="Y466" s="2">
        <f t="shared" si="95"/>
        <v>-4.7559430639313362E-3</v>
      </c>
    </row>
    <row r="467" spans="1:25" x14ac:dyDescent="0.35">
      <c r="A467" s="10">
        <v>41947</v>
      </c>
      <c r="B467" s="6">
        <v>-8.7097110149999997E-3</v>
      </c>
      <c r="C467" s="6">
        <v>-5.8070749529999998E-3</v>
      </c>
      <c r="D467" s="6">
        <v>-6.5954383199999999E-4</v>
      </c>
      <c r="E467" s="6">
        <v>3.2065677499999999E-4</v>
      </c>
      <c r="F467" s="6">
        <v>4.1635812100000003E-4</v>
      </c>
      <c r="G467" s="6">
        <v>4.5799393310000006E-4</v>
      </c>
      <c r="H467" s="6">
        <v>-1.4144885E-5</v>
      </c>
      <c r="I467" s="6">
        <v>8.0820064140000002E-3</v>
      </c>
      <c r="J467" s="6">
        <v>0</v>
      </c>
      <c r="K467" s="6">
        <v>-1.5946226180000001E-3</v>
      </c>
      <c r="L467" s="6">
        <v>-1.5105740179999999E-3</v>
      </c>
      <c r="N467" s="2">
        <f t="shared" si="84"/>
        <v>-3.1790825991586508E-3</v>
      </c>
      <c r="O467" s="2">
        <f t="shared" si="85"/>
        <v>-1.1980102674540721E-3</v>
      </c>
      <c r="P467" s="2">
        <f t="shared" si="86"/>
        <v>-1.0892973316947111E-4</v>
      </c>
      <c r="Q467" s="2">
        <f t="shared" si="87"/>
        <v>-5.6186495332171944E-4</v>
      </c>
      <c r="R467" s="2">
        <f t="shared" si="88"/>
        <v>-1.0126546508453138E-3</v>
      </c>
      <c r="S467" s="2">
        <f t="shared" si="89"/>
        <v>-1.4505181250327325E-3</v>
      </c>
      <c r="T467" s="2">
        <f t="shared" si="90"/>
        <v>-1.7137985645984879E-3</v>
      </c>
      <c r="U467" s="2">
        <f t="shared" si="91"/>
        <v>-1.890239824692696E-3</v>
      </c>
      <c r="V467" s="2">
        <f t="shared" si="92"/>
        <v>-1.9907403758850765E-3</v>
      </c>
      <c r="W467" s="2">
        <f t="shared" si="93"/>
        <v>-3.0052995698309211E-3</v>
      </c>
      <c r="X467" s="2">
        <f t="shared" si="94"/>
        <v>-3.1776404001749316E-3</v>
      </c>
      <c r="Y467" s="2">
        <f t="shared" si="95"/>
        <v>-3.1790825991586508E-3</v>
      </c>
    </row>
    <row r="468" spans="1:25" x14ac:dyDescent="0.35">
      <c r="A468" s="10">
        <v>41948</v>
      </c>
      <c r="B468" s="6">
        <v>9.4490565650000007E-3</v>
      </c>
      <c r="C468" s="6">
        <v>6.3847925739999997E-3</v>
      </c>
      <c r="D468" s="6">
        <v>9.9440554200000007E-4</v>
      </c>
      <c r="E468" s="6">
        <v>5.3065979100000004E-4</v>
      </c>
      <c r="F468" s="6">
        <v>4.1743034399999997E-4</v>
      </c>
      <c r="G468" s="6">
        <v>4.5917337840000003E-4</v>
      </c>
      <c r="H468" s="6">
        <v>2.2480883099999997E-3</v>
      </c>
      <c r="I468" s="6">
        <v>-1.2595847966999999E-2</v>
      </c>
      <c r="J468" s="6">
        <v>-5.1457975990000003E-3</v>
      </c>
      <c r="K468" s="6">
        <v>-3.0582572949999997E-3</v>
      </c>
      <c r="L468" s="6">
        <v>4.5385779120000001E-3</v>
      </c>
      <c r="N468" s="2">
        <f t="shared" si="84"/>
        <v>3.031999204126072E-3</v>
      </c>
      <c r="O468" s="2">
        <f t="shared" si="85"/>
        <v>9.2484772987974238E-4</v>
      </c>
      <c r="P468" s="2">
        <f t="shared" si="86"/>
        <v>1.0280731069302385E-3</v>
      </c>
      <c r="Q468" s="2">
        <f t="shared" si="87"/>
        <v>1.4764964686362525E-3</v>
      </c>
      <c r="R468" s="2">
        <f t="shared" si="88"/>
        <v>1.8374073811020381E-3</v>
      </c>
      <c r="S468" s="2">
        <f t="shared" si="89"/>
        <v>2.1789543695790985E-3</v>
      </c>
      <c r="T468" s="2">
        <f t="shared" si="90"/>
        <v>1.9665946146846924E-3</v>
      </c>
      <c r="U468" s="2">
        <f t="shared" si="91"/>
        <v>1.9094100717250303E-3</v>
      </c>
      <c r="V468" s="2">
        <f t="shared" si="92"/>
        <v>1.8184148890373546E-3</v>
      </c>
      <c r="W468" s="2">
        <f t="shared" si="93"/>
        <v>2.8279202569367725E-3</v>
      </c>
      <c r="X468" s="2">
        <f t="shared" si="94"/>
        <v>3.0145848381807764E-3</v>
      </c>
      <c r="Y468" s="2">
        <f t="shared" si="95"/>
        <v>3.031999204126072E-3</v>
      </c>
    </row>
    <row r="469" spans="1:25" x14ac:dyDescent="0.35">
      <c r="A469" s="10">
        <v>41949</v>
      </c>
      <c r="B469" s="6">
        <v>-1.4187126400000001E-2</v>
      </c>
      <c r="C469" s="6">
        <v>-9.83317987E-3</v>
      </c>
      <c r="D469" s="6">
        <v>-2.1094050319999998E-3</v>
      </c>
      <c r="E469" s="6">
        <v>2.77024207E-4</v>
      </c>
      <c r="F469" s="6">
        <v>4.1743034399999997E-4</v>
      </c>
      <c r="G469" s="6">
        <v>4.5917337840000003E-4</v>
      </c>
      <c r="H469" s="6">
        <v>2.3655062209999998E-3</v>
      </c>
      <c r="I469" s="6">
        <v>-1.9758650229000002E-2</v>
      </c>
      <c r="J469" s="6">
        <v>-1.8965517240999999E-2</v>
      </c>
      <c r="K469" s="6">
        <v>-3.9369230220000001E-3</v>
      </c>
      <c r="L469" s="6">
        <v>1.5060240964E-2</v>
      </c>
      <c r="N469" s="2">
        <f t="shared" si="84"/>
        <v>-9.3403589819897812E-3</v>
      </c>
      <c r="O469" s="2">
        <f t="shared" si="85"/>
        <v>-6.9446209461937582E-3</v>
      </c>
      <c r="P469" s="2">
        <f t="shared" si="86"/>
        <v>2.1640410719176746E-4</v>
      </c>
      <c r="Q469" s="2">
        <f t="shared" si="87"/>
        <v>5.8967258156229514E-5</v>
      </c>
      <c r="R469" s="2">
        <f t="shared" si="88"/>
        <v>-3.1322167829992255E-4</v>
      </c>
      <c r="S469" s="2">
        <f t="shared" si="89"/>
        <v>-6.8098391388118603E-4</v>
      </c>
      <c r="T469" s="2">
        <f t="shared" si="90"/>
        <v>-3.4486281914850162E-3</v>
      </c>
      <c r="U469" s="2">
        <f t="shared" si="91"/>
        <v>-5.4032440164041642E-3</v>
      </c>
      <c r="V469" s="2">
        <f t="shared" si="92"/>
        <v>-6.9239946145468172E-3</v>
      </c>
      <c r="W469" s="2">
        <f t="shared" si="93"/>
        <v>-8.8330604156265941E-3</v>
      </c>
      <c r="X469" s="2">
        <f t="shared" si="94"/>
        <v>-9.148488156239613E-3</v>
      </c>
      <c r="Y469" s="2">
        <f t="shared" si="95"/>
        <v>-9.3403589819897812E-3</v>
      </c>
    </row>
    <row r="470" spans="1:25" x14ac:dyDescent="0.35">
      <c r="A470" s="10">
        <v>41950</v>
      </c>
      <c r="B470" s="6">
        <v>-3.0039865510000001E-3</v>
      </c>
      <c r="C470" s="6">
        <v>-1.9769115130000002E-3</v>
      </c>
      <c r="D470" s="6">
        <v>-1.7696182500000001E-4</v>
      </c>
      <c r="E470" s="6">
        <v>3.6674832400000003E-4</v>
      </c>
      <c r="F470" s="6">
        <v>4.1743034399999997E-4</v>
      </c>
      <c r="G470" s="6">
        <v>4.5917337840000003E-4</v>
      </c>
      <c r="H470" s="6">
        <v>-4.77753009E-4</v>
      </c>
      <c r="I470" s="6">
        <v>1.1113855273E-2</v>
      </c>
      <c r="J470" s="6">
        <v>0</v>
      </c>
      <c r="K470" s="6">
        <v>-1.904116209E-3</v>
      </c>
      <c r="L470" s="6">
        <v>7.047477745E-3</v>
      </c>
      <c r="N470" s="2">
        <f t="shared" si="84"/>
        <v>2.1947902619371021E-3</v>
      </c>
      <c r="O470" s="2">
        <f t="shared" si="85"/>
        <v>1.8599670095791024E-3</v>
      </c>
      <c r="P470" s="2">
        <f t="shared" si="86"/>
        <v>4.3958432013788747E-4</v>
      </c>
      <c r="Q470" s="2">
        <f t="shared" si="87"/>
        <v>6.3852193804763433E-4</v>
      </c>
      <c r="R470" s="2">
        <f t="shared" si="88"/>
        <v>8.4758528378225733E-4</v>
      </c>
      <c r="S470" s="2">
        <f t="shared" si="89"/>
        <v>1.0660777966259197E-3</v>
      </c>
      <c r="T470" s="2">
        <f t="shared" si="90"/>
        <v>1.6306364566250225E-3</v>
      </c>
      <c r="U470" s="2">
        <f t="shared" si="91"/>
        <v>2.0203910089390958E-3</v>
      </c>
      <c r="V470" s="2">
        <f t="shared" si="92"/>
        <v>2.3512774647883013E-3</v>
      </c>
      <c r="W470" s="2">
        <f t="shared" si="93"/>
        <v>2.0986572612637813E-3</v>
      </c>
      <c r="X470" s="2">
        <f t="shared" si="94"/>
        <v>2.074067194807384E-3</v>
      </c>
      <c r="Y470" s="2">
        <f t="shared" si="95"/>
        <v>2.1947902619371021E-3</v>
      </c>
    </row>
    <row r="471" spans="1:25" x14ac:dyDescent="0.35">
      <c r="A471" s="10">
        <v>41953</v>
      </c>
      <c r="B471" s="6">
        <v>6.2184288950000001E-3</v>
      </c>
      <c r="C471" s="6">
        <v>4.4106725400000005E-3</v>
      </c>
      <c r="D471" s="6">
        <v>1.2515369170000002E-3</v>
      </c>
      <c r="E471" s="6">
        <v>4.6568659800000004E-4</v>
      </c>
      <c r="F471" s="6">
        <v>4.1743034399999997E-4</v>
      </c>
      <c r="G471" s="6">
        <v>4.5917337840000003E-4</v>
      </c>
      <c r="H471" s="6">
        <v>4.0507965500000001E-4</v>
      </c>
      <c r="I471" s="6">
        <v>-9.3382435830000003E-3</v>
      </c>
      <c r="J471" s="6">
        <v>-6.151142355E-3</v>
      </c>
      <c r="K471" s="6">
        <v>-4.8055035660000004E-3</v>
      </c>
      <c r="L471" s="6">
        <v>0</v>
      </c>
      <c r="N471" s="2">
        <f t="shared" si="84"/>
        <v>1.0877618240114591E-3</v>
      </c>
      <c r="O471" s="2">
        <f t="shared" si="85"/>
        <v>1.219626367896527E-4</v>
      </c>
      <c r="P471" s="2">
        <f t="shared" si="86"/>
        <v>5.9993809935530225E-4</v>
      </c>
      <c r="Q471" s="2">
        <f t="shared" si="87"/>
        <v>7.7625476042402798E-4</v>
      </c>
      <c r="R471" s="2">
        <f t="shared" si="88"/>
        <v>9.6832834568493517E-4</v>
      </c>
      <c r="S471" s="2">
        <f t="shared" si="89"/>
        <v>1.1568727459462455E-3</v>
      </c>
      <c r="T471" s="2">
        <f t="shared" si="90"/>
        <v>7.3076418050040961E-4</v>
      </c>
      <c r="U471" s="2">
        <f t="shared" si="91"/>
        <v>5.5389647541325012E-4</v>
      </c>
      <c r="V471" s="2">
        <f t="shared" si="92"/>
        <v>3.8430823987100601E-4</v>
      </c>
      <c r="W471" s="2">
        <f t="shared" si="93"/>
        <v>9.4431870596769639E-4</v>
      </c>
      <c r="X471" s="2">
        <f t="shared" si="94"/>
        <v>1.0597449659296605E-3</v>
      </c>
      <c r="Y471" s="2">
        <f t="shared" si="95"/>
        <v>1.0877618240114591E-3</v>
      </c>
    </row>
    <row r="472" spans="1:25" x14ac:dyDescent="0.35">
      <c r="A472" s="10">
        <v>41954</v>
      </c>
      <c r="B472" s="6">
        <v>-5.7307790709999994E-3</v>
      </c>
      <c r="C472" s="6">
        <v>-3.7206698359999999E-3</v>
      </c>
      <c r="D472" s="6">
        <v>-1.9048782100000001E-4</v>
      </c>
      <c r="E472" s="6">
        <v>3.3907842200000003E-4</v>
      </c>
      <c r="F472" s="6">
        <v>4.1743034399999997E-4</v>
      </c>
      <c r="G472" s="6">
        <v>4.5917337840000003E-4</v>
      </c>
      <c r="H472" s="6">
        <v>1.0620676330000002E-3</v>
      </c>
      <c r="I472" s="6">
        <v>-4.7605500239999996E-3</v>
      </c>
      <c r="J472" s="6">
        <v>-1.7683465960000001E-3</v>
      </c>
      <c r="K472" s="6">
        <v>-7.733193918E-3</v>
      </c>
      <c r="L472" s="6">
        <v>1.8416206260000001E-3</v>
      </c>
      <c r="N472" s="2">
        <f t="shared" si="84"/>
        <v>-3.7638336625715569E-3</v>
      </c>
      <c r="O472" s="2">
        <f t="shared" si="85"/>
        <v>-2.2543843169209495E-3</v>
      </c>
      <c r="P472" s="2">
        <f t="shared" si="86"/>
        <v>1.8096177451292763E-4</v>
      </c>
      <c r="Q472" s="2">
        <f t="shared" si="87"/>
        <v>-1.0635030771890646E-5</v>
      </c>
      <c r="R472" s="2">
        <f t="shared" si="88"/>
        <v>-2.5983368181734862E-4</v>
      </c>
      <c r="S472" s="2">
        <f t="shared" si="89"/>
        <v>-5.104622451712977E-4</v>
      </c>
      <c r="T472" s="2">
        <f t="shared" si="90"/>
        <v>-1.4054634047024376E-3</v>
      </c>
      <c r="U472" s="2">
        <f t="shared" si="91"/>
        <v>-2.1081745865656415E-3</v>
      </c>
      <c r="V472" s="2">
        <f t="shared" si="92"/>
        <v>-2.6486046196705715E-3</v>
      </c>
      <c r="W472" s="2">
        <f t="shared" si="93"/>
        <v>-3.479517656821896E-3</v>
      </c>
      <c r="X472" s="2">
        <f t="shared" si="94"/>
        <v>-3.6366813823574054E-3</v>
      </c>
      <c r="Y472" s="2">
        <f t="shared" si="95"/>
        <v>-3.7638336625715569E-3</v>
      </c>
    </row>
    <row r="473" spans="1:25" x14ac:dyDescent="0.35">
      <c r="A473" s="10">
        <v>41955</v>
      </c>
      <c r="B473" s="6">
        <v>-5.9985857340000004E-3</v>
      </c>
      <c r="C473" s="6">
        <v>-3.7746773999999999E-3</v>
      </c>
      <c r="D473" s="6">
        <v>1.0933915500000001E-4</v>
      </c>
      <c r="E473" s="6">
        <v>3.8539150600000005E-4</v>
      </c>
      <c r="F473" s="6">
        <v>4.1743034399999997E-4</v>
      </c>
      <c r="G473" s="6">
        <v>4.5917337840000003E-4</v>
      </c>
      <c r="H473" s="6">
        <v>-1.085318E-5</v>
      </c>
      <c r="I473" s="6">
        <v>9.6047566410000004E-3</v>
      </c>
      <c r="J473" s="6">
        <v>7.0859167399999999E-3</v>
      </c>
      <c r="K473" s="6">
        <v>-3.7540339400000001E-3</v>
      </c>
      <c r="L473" s="6">
        <v>5.1470588240000005E-3</v>
      </c>
      <c r="N473" s="2">
        <f t="shared" si="84"/>
        <v>1.3310381446461237E-4</v>
      </c>
      <c r="O473" s="2">
        <f t="shared" si="85"/>
        <v>9.9196722598901316E-4</v>
      </c>
      <c r="P473" s="2">
        <f t="shared" si="86"/>
        <v>3.9261562795497168E-4</v>
      </c>
      <c r="Q473" s="2">
        <f t="shared" si="87"/>
        <v>4.8286201337778382E-4</v>
      </c>
      <c r="R473" s="2">
        <f t="shared" si="88"/>
        <v>5.6854055089222407E-4</v>
      </c>
      <c r="S473" s="2">
        <f t="shared" si="89"/>
        <v>6.5512300862894854E-4</v>
      </c>
      <c r="T473" s="2">
        <f t="shared" si="90"/>
        <v>9.9405969529336763E-4</v>
      </c>
      <c r="U473" s="2">
        <f t="shared" si="91"/>
        <v>1.0178283389348528E-3</v>
      </c>
      <c r="V473" s="2">
        <f t="shared" si="92"/>
        <v>1.0693198561049322E-3</v>
      </c>
      <c r="W473" s="2">
        <f t="shared" si="93"/>
        <v>3.3633476278226192E-4</v>
      </c>
      <c r="X473" s="2">
        <f t="shared" si="94"/>
        <v>1.8816151423295998E-4</v>
      </c>
      <c r="Y473" s="2">
        <f t="shared" si="95"/>
        <v>1.3310381446461237E-4</v>
      </c>
    </row>
    <row r="474" spans="1:25" x14ac:dyDescent="0.35">
      <c r="A474" s="10">
        <v>41956</v>
      </c>
      <c r="B474" s="6">
        <v>-8.1504206100000004E-3</v>
      </c>
      <c r="C474" s="6">
        <v>-5.6828512870000002E-3</v>
      </c>
      <c r="D474" s="6">
        <v>-1.3996049620000001E-3</v>
      </c>
      <c r="E474" s="6">
        <v>3.06185705E-4</v>
      </c>
      <c r="F474" s="6">
        <v>4.1743034399999997E-4</v>
      </c>
      <c r="G474" s="6">
        <v>4.5917337840000003E-4</v>
      </c>
      <c r="H474" s="6">
        <v>2.107041227E-3</v>
      </c>
      <c r="I474" s="6">
        <v>-2.1367360035999997E-2</v>
      </c>
      <c r="J474" s="6">
        <v>-1.1433597186E-2</v>
      </c>
      <c r="K474" s="6">
        <v>-6.7504039959999998E-3</v>
      </c>
      <c r="L474" s="6">
        <v>1.2435991222E-2</v>
      </c>
      <c r="N474" s="2">
        <f t="shared" si="84"/>
        <v>-6.7948743847681802E-3</v>
      </c>
      <c r="O474" s="2">
        <f t="shared" si="85"/>
        <v>-5.4128360679254871E-3</v>
      </c>
      <c r="P474" s="2">
        <f t="shared" si="86"/>
        <v>3.5812417214993409E-4</v>
      </c>
      <c r="Q474" s="2">
        <f t="shared" si="87"/>
        <v>3.5360455962414323E-4</v>
      </c>
      <c r="R474" s="2">
        <f t="shared" si="88"/>
        <v>1.7614439530567409E-4</v>
      </c>
      <c r="S474" s="2">
        <f t="shared" si="89"/>
        <v>-2.1613725550719519E-6</v>
      </c>
      <c r="T474" s="2">
        <f t="shared" si="90"/>
        <v>-2.1871092306625056E-3</v>
      </c>
      <c r="U474" s="2">
        <f t="shared" si="91"/>
        <v>-3.8339850056408301E-3</v>
      </c>
      <c r="V474" s="2">
        <f t="shared" si="92"/>
        <v>-5.1334859085635023E-3</v>
      </c>
      <c r="W474" s="2">
        <f t="shared" si="93"/>
        <v>-6.3263597372235966E-3</v>
      </c>
      <c r="X474" s="2">
        <f t="shared" si="94"/>
        <v>-6.5468313739857793E-3</v>
      </c>
      <c r="Y474" s="2">
        <f t="shared" si="95"/>
        <v>-6.7948743847681802E-3</v>
      </c>
    </row>
    <row r="475" spans="1:25" x14ac:dyDescent="0.35">
      <c r="A475" s="10">
        <v>41957</v>
      </c>
      <c r="B475" s="6">
        <v>4.910951704E-3</v>
      </c>
      <c r="C475" s="6">
        <v>3.6146602329999999E-3</v>
      </c>
      <c r="D475" s="6">
        <v>1.3797475670000001E-3</v>
      </c>
      <c r="E475" s="6">
        <v>4.81020236E-4</v>
      </c>
      <c r="F475" s="6">
        <v>4.1743034399999997E-4</v>
      </c>
      <c r="G475" s="6">
        <v>4.5917337840000003E-4</v>
      </c>
      <c r="H475" s="6">
        <v>7.2087654599999995E-4</v>
      </c>
      <c r="I475" s="6">
        <v>-1.4273039389999999E-3</v>
      </c>
      <c r="J475" s="6">
        <v>-4.448398577E-3</v>
      </c>
      <c r="K475" s="6">
        <v>-1.7305004399999998E-3</v>
      </c>
      <c r="L475" s="6">
        <v>4.6965317919999998E-3</v>
      </c>
      <c r="N475" s="2">
        <f t="shared" si="84"/>
        <v>3.1033032155649279E-3</v>
      </c>
      <c r="O475" s="2">
        <f t="shared" si="85"/>
        <v>1.7988550903765992E-3</v>
      </c>
      <c r="P475" s="2">
        <f t="shared" si="86"/>
        <v>8.6420001264206445E-4</v>
      </c>
      <c r="Q475" s="2">
        <f t="shared" si="87"/>
        <v>1.3033721527661143E-3</v>
      </c>
      <c r="R475" s="2">
        <f t="shared" si="88"/>
        <v>1.7286456804599358E-3</v>
      </c>
      <c r="S475" s="2">
        <f t="shared" si="89"/>
        <v>2.1432260592864029E-3</v>
      </c>
      <c r="T475" s="2">
        <f t="shared" si="90"/>
        <v>2.219047809928979E-3</v>
      </c>
      <c r="U475" s="2">
        <f t="shared" si="91"/>
        <v>2.352474622106495E-3</v>
      </c>
      <c r="V475" s="2">
        <f t="shared" si="92"/>
        <v>2.442037539297671E-3</v>
      </c>
      <c r="W475" s="2">
        <f t="shared" si="93"/>
        <v>2.8991497383259682E-3</v>
      </c>
      <c r="X475" s="2">
        <f t="shared" si="94"/>
        <v>3.0052734292260906E-3</v>
      </c>
      <c r="Y475" s="2">
        <f t="shared" si="95"/>
        <v>3.1033032155649279E-3</v>
      </c>
    </row>
    <row r="476" spans="1:25" x14ac:dyDescent="0.35">
      <c r="A476" s="10">
        <v>41960</v>
      </c>
      <c r="B476" s="6">
        <v>2.8232897E-5</v>
      </c>
      <c r="C476" s="6">
        <v>-3.0973032000000004E-5</v>
      </c>
      <c r="D476" s="6">
        <v>-1.3340848100000001E-4</v>
      </c>
      <c r="E476" s="6">
        <v>3.5750336799999995E-4</v>
      </c>
      <c r="F476" s="6">
        <v>4.1743034399999997E-4</v>
      </c>
      <c r="G476" s="6">
        <v>4.5917337840000003E-4</v>
      </c>
      <c r="H476" s="6">
        <v>-1.1814949969999999E-3</v>
      </c>
      <c r="I476" s="6">
        <v>-9.9667774090000001E-3</v>
      </c>
      <c r="J476" s="6">
        <v>-1.2511170687999999E-2</v>
      </c>
      <c r="K476" s="6">
        <v>-2.0446413359999998E-3</v>
      </c>
      <c r="L476" s="6">
        <v>3.5958288389999998E-3</v>
      </c>
      <c r="N476" s="2">
        <f t="shared" si="84"/>
        <v>-1.7999231075994282E-3</v>
      </c>
      <c r="O476" s="2">
        <f t="shared" si="85"/>
        <v>-1.9536101057584772E-3</v>
      </c>
      <c r="P476" s="2">
        <f t="shared" si="86"/>
        <v>1.8518146375119551E-4</v>
      </c>
      <c r="Q476" s="2">
        <f t="shared" si="87"/>
        <v>1.4300383315120254E-4</v>
      </c>
      <c r="R476" s="2">
        <f t="shared" si="88"/>
        <v>1.519947553686175E-4</v>
      </c>
      <c r="S476" s="2">
        <f t="shared" si="89"/>
        <v>1.8398255437649985E-4</v>
      </c>
      <c r="T476" s="2">
        <f t="shared" si="90"/>
        <v>-7.9903451246325803E-4</v>
      </c>
      <c r="U476" s="2">
        <f t="shared" si="91"/>
        <v>-1.3260144956043817E-3</v>
      </c>
      <c r="V476" s="2">
        <f t="shared" si="92"/>
        <v>-1.7540795074354257E-3</v>
      </c>
      <c r="W476" s="2">
        <f t="shared" si="93"/>
        <v>-1.8551961216442137E-3</v>
      </c>
      <c r="X476" s="2">
        <f t="shared" si="94"/>
        <v>-1.8397449697477074E-3</v>
      </c>
      <c r="Y476" s="2">
        <f t="shared" si="95"/>
        <v>-1.7999231075994282E-3</v>
      </c>
    </row>
    <row r="477" spans="1:25" x14ac:dyDescent="0.35">
      <c r="A477" s="10">
        <v>41961</v>
      </c>
      <c r="B477" s="6">
        <v>6.5531224430000002E-3</v>
      </c>
      <c r="C477" s="6">
        <v>4.6880096469999995E-3</v>
      </c>
      <c r="D477" s="6">
        <v>1.407772621E-3</v>
      </c>
      <c r="E477" s="6">
        <v>5.0511235000000006E-4</v>
      </c>
      <c r="F477" s="6">
        <v>4.1743034399999997E-4</v>
      </c>
      <c r="G477" s="6">
        <v>4.5917337840000003E-4</v>
      </c>
      <c r="H477" s="6">
        <v>-3.1507400000000003E-7</v>
      </c>
      <c r="I477" s="6">
        <v>1.5705478383000002E-2</v>
      </c>
      <c r="J477" s="6">
        <v>9.049773756000001E-3</v>
      </c>
      <c r="K477" s="6">
        <v>-1.484659753E-3</v>
      </c>
      <c r="L477" s="6">
        <v>0</v>
      </c>
      <c r="N477" s="2">
        <f t="shared" si="84"/>
        <v>7.116184050252025E-3</v>
      </c>
      <c r="O477" s="2">
        <f t="shared" si="85"/>
        <v>5.3066442213649577E-3</v>
      </c>
      <c r="P477" s="2">
        <f t="shared" si="86"/>
        <v>7.8867033328536675E-4</v>
      </c>
      <c r="Q477" s="2">
        <f t="shared" si="87"/>
        <v>1.1623738780477384E-3</v>
      </c>
      <c r="R477" s="2">
        <f t="shared" si="88"/>
        <v>1.5883606125674256E-3</v>
      </c>
      <c r="S477" s="2">
        <f t="shared" si="89"/>
        <v>2.0067293635705973E-3</v>
      </c>
      <c r="T477" s="2">
        <f t="shared" si="90"/>
        <v>3.7256303520190348E-3</v>
      </c>
      <c r="U477" s="2">
        <f t="shared" si="91"/>
        <v>4.930514183305275E-3</v>
      </c>
      <c r="V477" s="2">
        <f t="shared" si="92"/>
        <v>5.8801271383244749E-3</v>
      </c>
      <c r="W477" s="2">
        <f t="shared" si="93"/>
        <v>6.7782998025697414E-3</v>
      </c>
      <c r="X477" s="2">
        <f t="shared" si="94"/>
        <v>6.9412253228713083E-3</v>
      </c>
      <c r="Y477" s="2">
        <f t="shared" si="95"/>
        <v>7.116184050252025E-3</v>
      </c>
    </row>
    <row r="478" spans="1:25" x14ac:dyDescent="0.35">
      <c r="A478" s="10">
        <v>41962</v>
      </c>
      <c r="B478" s="6">
        <v>1.8245296608999997E-2</v>
      </c>
      <c r="C478" s="6">
        <v>1.2126721953999999E-2</v>
      </c>
      <c r="D478" s="6">
        <v>1.3104876630000001E-3</v>
      </c>
      <c r="E478" s="6">
        <v>4.8088760199999997E-4</v>
      </c>
      <c r="F478" s="6">
        <v>4.1743034399999997E-4</v>
      </c>
      <c r="G478" s="6">
        <v>4.5917337840000003E-4</v>
      </c>
      <c r="H478" s="6">
        <v>-1.9204811099999999E-4</v>
      </c>
      <c r="I478" s="6">
        <v>2.5758245136000002E-2</v>
      </c>
      <c r="J478" s="6">
        <v>1.4349775785000001E-2</v>
      </c>
      <c r="K478" s="6">
        <v>-2.7358357309999999E-3</v>
      </c>
      <c r="L478" s="6">
        <v>-7.5241848799999997E-3</v>
      </c>
      <c r="N478" s="2">
        <f t="shared" si="84"/>
        <v>1.4071886101759912E-2</v>
      </c>
      <c r="O478" s="2">
        <f t="shared" si="85"/>
        <v>9.5506355121558612E-3</v>
      </c>
      <c r="P478" s="2">
        <f t="shared" si="86"/>
        <v>7.768399081047228E-4</v>
      </c>
      <c r="Q478" s="2">
        <f t="shared" si="87"/>
        <v>1.1477533317797947E-3</v>
      </c>
      <c r="R478" s="2">
        <f t="shared" si="88"/>
        <v>1.6274946337676668E-3</v>
      </c>
      <c r="S478" s="2">
        <f t="shared" si="89"/>
        <v>2.1030045940595718E-3</v>
      </c>
      <c r="T478" s="2">
        <f t="shared" si="90"/>
        <v>5.6470922806661902E-3</v>
      </c>
      <c r="U478" s="2">
        <f t="shared" si="91"/>
        <v>8.3710873306486275E-3</v>
      </c>
      <c r="V478" s="2">
        <f t="shared" si="92"/>
        <v>1.0489926648979091E-2</v>
      </c>
      <c r="W478" s="2">
        <f t="shared" si="93"/>
        <v>1.3162464773872151E-2</v>
      </c>
      <c r="X478" s="2">
        <f t="shared" si="94"/>
        <v>1.365105817659382E-2</v>
      </c>
      <c r="Y478" s="2">
        <f t="shared" si="95"/>
        <v>1.4071886101759912E-2</v>
      </c>
    </row>
    <row r="479" spans="1:25" x14ac:dyDescent="0.35">
      <c r="A479" s="10">
        <v>41963</v>
      </c>
      <c r="B479" s="6">
        <v>4.1768797199999999E-4</v>
      </c>
      <c r="C479" s="6">
        <v>4.0322463099999996E-4</v>
      </c>
      <c r="D479" s="6">
        <v>3.7722415699999997E-4</v>
      </c>
      <c r="E479" s="6">
        <v>4.41736713E-4</v>
      </c>
      <c r="F479" s="6">
        <v>4.1743034399999997E-4</v>
      </c>
      <c r="G479" s="6">
        <v>4.5917337840000003E-4</v>
      </c>
      <c r="H479" s="6">
        <v>2.6319636999999999E-5</v>
      </c>
      <c r="I479" s="6">
        <v>0</v>
      </c>
      <c r="J479" s="6">
        <v>0</v>
      </c>
      <c r="K479" s="6">
        <v>0</v>
      </c>
      <c r="L479" s="6">
        <v>0</v>
      </c>
      <c r="N479" s="2">
        <f t="shared" si="84"/>
        <v>2.2877648374975472E-4</v>
      </c>
      <c r="O479" s="2">
        <f t="shared" si="85"/>
        <v>2.5627086943852E-4</v>
      </c>
      <c r="P479" s="2">
        <f t="shared" si="86"/>
        <v>3.7373033878363972E-4</v>
      </c>
      <c r="Q479" s="2">
        <f t="shared" si="87"/>
        <v>3.3205319921661989E-4</v>
      </c>
      <c r="R479" s="2">
        <f t="shared" si="88"/>
        <v>3.1152066468435847E-4</v>
      </c>
      <c r="S479" s="2">
        <f t="shared" si="89"/>
        <v>2.9587660311507056E-4</v>
      </c>
      <c r="T479" s="2">
        <f t="shared" si="90"/>
        <v>2.5798139674223169E-4</v>
      </c>
      <c r="U479" s="2">
        <f t="shared" si="91"/>
        <v>2.4056310980253973E-4</v>
      </c>
      <c r="V479" s="2">
        <f t="shared" si="92"/>
        <v>2.262283065833243E-4</v>
      </c>
      <c r="W479" s="2">
        <f t="shared" si="93"/>
        <v>2.2714128278771196E-4</v>
      </c>
      <c r="X479" s="2">
        <f t="shared" si="94"/>
        <v>2.2817780714793723E-4</v>
      </c>
      <c r="Y479" s="2">
        <f t="shared" si="95"/>
        <v>2.2877648374975472E-4</v>
      </c>
    </row>
    <row r="480" spans="1:25" x14ac:dyDescent="0.35">
      <c r="A480" s="10">
        <v>41964</v>
      </c>
      <c r="B480" s="6">
        <v>2.9116313825E-2</v>
      </c>
      <c r="C480" s="6">
        <v>2.0113495584E-2</v>
      </c>
      <c r="D480" s="6">
        <v>3.9287630839999997E-3</v>
      </c>
      <c r="E480" s="6">
        <v>5.859983E-4</v>
      </c>
      <c r="F480" s="6">
        <v>4.1743034399999997E-4</v>
      </c>
      <c r="G480" s="6">
        <v>4.5917337840000003E-4</v>
      </c>
      <c r="H480" s="6">
        <v>-8.5190916399999997E-4</v>
      </c>
      <c r="I480" s="6">
        <v>5.0222838096000005E-2</v>
      </c>
      <c r="J480" s="6">
        <v>3.3598585323000002E-2</v>
      </c>
      <c r="K480" s="6">
        <v>1.9307753669999999E-3</v>
      </c>
      <c r="L480" s="6">
        <v>-1.7689530685999998E-2</v>
      </c>
      <c r="N480" s="2">
        <f t="shared" si="84"/>
        <v>2.3684010736232067E-2</v>
      </c>
      <c r="O480" s="2">
        <f t="shared" si="85"/>
        <v>1.723771162672456E-2</v>
      </c>
      <c r="P480" s="2">
        <f t="shared" si="86"/>
        <v>1.190734173226589E-3</v>
      </c>
      <c r="Q480" s="2">
        <f t="shared" si="87"/>
        <v>1.9025880339125232E-3</v>
      </c>
      <c r="R480" s="2">
        <f t="shared" si="88"/>
        <v>2.8534958174801202E-3</v>
      </c>
      <c r="S480" s="2">
        <f t="shared" si="89"/>
        <v>3.779917540807962E-3</v>
      </c>
      <c r="T480" s="2">
        <f t="shared" si="90"/>
        <v>1.0051713503288704E-2</v>
      </c>
      <c r="U480" s="2">
        <f t="shared" si="91"/>
        <v>1.4650477778531993E-2</v>
      </c>
      <c r="V480" s="2">
        <f t="shared" si="92"/>
        <v>1.8245332146957775E-2</v>
      </c>
      <c r="W480" s="2">
        <f t="shared" si="93"/>
        <v>2.2348741050140682E-2</v>
      </c>
      <c r="X480" s="2">
        <f t="shared" si="94"/>
        <v>2.3067188583209323E-2</v>
      </c>
      <c r="Y480" s="2">
        <f t="shared" si="95"/>
        <v>2.3684010736232067E-2</v>
      </c>
    </row>
    <row r="481" spans="1:25" x14ac:dyDescent="0.35">
      <c r="A481" s="10">
        <v>41967</v>
      </c>
      <c r="B481" s="6">
        <v>1.287475085E-3</v>
      </c>
      <c r="C481" s="6">
        <v>1.0965987610000001E-3</v>
      </c>
      <c r="D481" s="6">
        <v>7.4484367700000003E-4</v>
      </c>
      <c r="E481" s="6">
        <v>4.6896357500000001E-4</v>
      </c>
      <c r="F481" s="6">
        <v>4.1743034399999997E-4</v>
      </c>
      <c r="G481" s="6">
        <v>4.5917337840000003E-4</v>
      </c>
      <c r="H481" s="6">
        <v>8.7633895099999994E-4</v>
      </c>
      <c r="I481" s="6">
        <v>-1.2089009342999999E-2</v>
      </c>
      <c r="J481" s="6">
        <v>0</v>
      </c>
      <c r="K481" s="6">
        <v>5.5802741030000005E-3</v>
      </c>
      <c r="L481" s="6">
        <v>1.2127894157000002E-2</v>
      </c>
      <c r="N481" s="2">
        <f t="shared" si="84"/>
        <v>5.6084302506834226E-4</v>
      </c>
      <c r="O481" s="2">
        <f t="shared" si="85"/>
        <v>-2.0832871390612999E-4</v>
      </c>
      <c r="P481" s="2">
        <f t="shared" si="86"/>
        <v>1.004635785764364E-3</v>
      </c>
      <c r="Q481" s="2">
        <f t="shared" si="87"/>
        <v>1.5966585722607144E-3</v>
      </c>
      <c r="R481" s="2">
        <f t="shared" si="88"/>
        <v>2.126699561581841E-3</v>
      </c>
      <c r="S481" s="2">
        <f t="shared" si="89"/>
        <v>2.6455656830060795E-3</v>
      </c>
      <c r="T481" s="2">
        <f t="shared" si="90"/>
        <v>2.0545592225916843E-3</v>
      </c>
      <c r="U481" s="2">
        <f t="shared" si="91"/>
        <v>1.3939383310980419E-3</v>
      </c>
      <c r="V481" s="2">
        <f t="shared" si="92"/>
        <v>8.5550626271832584E-4</v>
      </c>
      <c r="W481" s="2">
        <f t="shared" si="93"/>
        <v>7.7008407492837804E-4</v>
      </c>
      <c r="X481" s="2">
        <f t="shared" si="94"/>
        <v>7.305013330870453E-4</v>
      </c>
      <c r="Y481" s="2">
        <f t="shared" si="95"/>
        <v>5.6084302506834226E-4</v>
      </c>
    </row>
    <row r="482" spans="1:25" x14ac:dyDescent="0.35">
      <c r="A482" s="10">
        <v>41968</v>
      </c>
      <c r="B482" s="6">
        <v>6.3032700709999999E-3</v>
      </c>
      <c r="C482" s="6">
        <v>4.7656922160000002E-3</v>
      </c>
      <c r="D482" s="6">
        <v>1.930639342E-3</v>
      </c>
      <c r="E482" s="6">
        <v>3.8100582100000004E-4</v>
      </c>
      <c r="F482" s="6">
        <v>4.1743034399999997E-4</v>
      </c>
      <c r="G482" s="6">
        <v>4.5917337840000003E-4</v>
      </c>
      <c r="H482" s="6">
        <v>8.0327181000000014E-5</v>
      </c>
      <c r="I482" s="6">
        <v>2.7794823670000001E-3</v>
      </c>
      <c r="J482" s="6">
        <v>-6.8434559450000002E-3</v>
      </c>
      <c r="K482" s="6">
        <v>2.012548834E-3</v>
      </c>
      <c r="L482" s="6">
        <v>-7.2621641199999999E-4</v>
      </c>
      <c r="N482" s="2">
        <f t="shared" si="84"/>
        <v>3.6139906820364331E-3</v>
      </c>
      <c r="O482" s="2">
        <f t="shared" si="85"/>
        <v>2.399780395692796E-3</v>
      </c>
      <c r="P482" s="2">
        <f t="shared" si="86"/>
        <v>6.6269109726799984E-4</v>
      </c>
      <c r="Q482" s="2">
        <f t="shared" si="87"/>
        <v>9.7884469183742739E-4</v>
      </c>
      <c r="R482" s="2">
        <f t="shared" si="88"/>
        <v>1.3362347104009409E-3</v>
      </c>
      <c r="S482" s="2">
        <f t="shared" si="89"/>
        <v>1.6851120343631698E-3</v>
      </c>
      <c r="T482" s="2">
        <f t="shared" si="90"/>
        <v>1.9251858296008538E-3</v>
      </c>
      <c r="U482" s="2">
        <f t="shared" si="91"/>
        <v>2.3291561192073915E-3</v>
      </c>
      <c r="V482" s="2">
        <f t="shared" si="92"/>
        <v>2.6334490357065045E-3</v>
      </c>
      <c r="W482" s="2">
        <f t="shared" si="93"/>
        <v>3.2563473875646797E-3</v>
      </c>
      <c r="X482" s="2">
        <f t="shared" si="94"/>
        <v>3.409007803956613E-3</v>
      </c>
      <c r="Y482" s="2">
        <f t="shared" si="95"/>
        <v>3.6139906820364331E-3</v>
      </c>
    </row>
    <row r="483" spans="1:25" x14ac:dyDescent="0.35">
      <c r="A483" s="10">
        <v>41969</v>
      </c>
      <c r="B483" s="6">
        <v>5.7167949589999999E-3</v>
      </c>
      <c r="C483" s="6">
        <v>4.5683097739999999E-3</v>
      </c>
      <c r="D483" s="6">
        <v>2.4414412229999999E-3</v>
      </c>
      <c r="E483" s="6">
        <v>2.2621079400000002E-4</v>
      </c>
      <c r="F483" s="6">
        <v>4.1743034399999997E-4</v>
      </c>
      <c r="G483" s="6">
        <v>4.5917337840000003E-4</v>
      </c>
      <c r="H483" s="6">
        <v>2.7058472399999996E-4</v>
      </c>
      <c r="I483" s="6">
        <v>-8.3153347729999997E-3</v>
      </c>
      <c r="J483" s="6">
        <v>-2.5839793280000001E-3</v>
      </c>
      <c r="K483" s="6">
        <v>2.097117202E-3</v>
      </c>
      <c r="L483" s="6">
        <v>-1.2718023255999999E-2</v>
      </c>
      <c r="N483" s="2">
        <f t="shared" si="84"/>
        <v>-1.3245936001978797E-3</v>
      </c>
      <c r="O483" s="2">
        <f t="shared" si="85"/>
        <v>-6.475162076081466E-4</v>
      </c>
      <c r="P483" s="2">
        <f t="shared" si="86"/>
        <v>1.2441577039140877E-4</v>
      </c>
      <c r="Q483" s="2">
        <f t="shared" si="87"/>
        <v>-9.1107619506386722E-5</v>
      </c>
      <c r="R483" s="2">
        <f t="shared" si="88"/>
        <v>-2.3507637813010608E-4</v>
      </c>
      <c r="S483" s="2">
        <f t="shared" si="89"/>
        <v>-3.9264867331635167E-4</v>
      </c>
      <c r="T483" s="2">
        <f t="shared" si="90"/>
        <v>-1.0660036343012752E-3</v>
      </c>
      <c r="U483" s="2">
        <f t="shared" si="91"/>
        <v>-1.3891465685018302E-3</v>
      </c>
      <c r="V483" s="2">
        <f t="shared" si="92"/>
        <v>-1.6684974464935233E-3</v>
      </c>
      <c r="W483" s="2">
        <f t="shared" si="93"/>
        <v>-1.3450617076708185E-3</v>
      </c>
      <c r="X483" s="2">
        <f t="shared" si="94"/>
        <v>-1.2879523236508851E-3</v>
      </c>
      <c r="Y483" s="2">
        <f t="shared" si="95"/>
        <v>-1.3245936001978797E-3</v>
      </c>
    </row>
    <row r="484" spans="1:25" x14ac:dyDescent="0.35">
      <c r="A484" s="10">
        <v>41970</v>
      </c>
      <c r="B484" s="6">
        <v>1.1094240680000001E-3</v>
      </c>
      <c r="C484" s="6">
        <v>8.5881439200000001E-4</v>
      </c>
      <c r="D484" s="6">
        <v>3.9319648499999997E-4</v>
      </c>
      <c r="E484" s="6">
        <v>4.7673640300000003E-4</v>
      </c>
      <c r="F484" s="6">
        <v>4.1743034399999997E-4</v>
      </c>
      <c r="G484" s="6">
        <v>4.5917337840000003E-4</v>
      </c>
      <c r="H484" s="6">
        <v>5.17704763E-4</v>
      </c>
      <c r="I484" s="6">
        <v>-6.8423536240000008E-3</v>
      </c>
      <c r="J484" s="6">
        <v>6.0449050090000001E-3</v>
      </c>
      <c r="K484" s="6">
        <v>-3.2422554300000003E-4</v>
      </c>
      <c r="L484" s="6">
        <v>7.7291129920000002E-3</v>
      </c>
      <c r="N484" s="2">
        <f t="shared" si="84"/>
        <v>8.598061360048291E-4</v>
      </c>
      <c r="O484" s="2">
        <f t="shared" si="85"/>
        <v>3.1544815340022868E-4</v>
      </c>
      <c r="P484" s="2">
        <f t="shared" si="86"/>
        <v>7.6188803394351429E-4</v>
      </c>
      <c r="Q484" s="2">
        <f t="shared" si="87"/>
        <v>1.1191562865103049E-3</v>
      </c>
      <c r="R484" s="2">
        <f t="shared" si="88"/>
        <v>1.4482866008276101E-3</v>
      </c>
      <c r="S484" s="2">
        <f t="shared" si="89"/>
        <v>1.7725382208337566E-3</v>
      </c>
      <c r="T484" s="2">
        <f t="shared" si="90"/>
        <v>1.6856306228423398E-3</v>
      </c>
      <c r="U484" s="2">
        <f t="shared" si="91"/>
        <v>1.3467349573390913E-3</v>
      </c>
      <c r="V484" s="2">
        <f t="shared" si="92"/>
        <v>1.0681955628315822E-3</v>
      </c>
      <c r="W484" s="2">
        <f t="shared" si="93"/>
        <v>1.0775297189798425E-3</v>
      </c>
      <c r="X484" s="2">
        <f t="shared" si="94"/>
        <v>1.0387163296438906E-3</v>
      </c>
      <c r="Y484" s="2">
        <f t="shared" si="95"/>
        <v>8.598061360048291E-4</v>
      </c>
    </row>
    <row r="485" spans="1:25" x14ac:dyDescent="0.35">
      <c r="A485" s="10">
        <v>41971</v>
      </c>
      <c r="B485" s="6">
        <v>-6.7100796579999998E-3</v>
      </c>
      <c r="C485" s="6">
        <v>-4.6306310950000006E-3</v>
      </c>
      <c r="D485" s="6">
        <v>-7.6437270200000005E-4</v>
      </c>
      <c r="E485" s="6">
        <v>1.71271263E-4</v>
      </c>
      <c r="F485" s="6">
        <v>4.1635812100000003E-4</v>
      </c>
      <c r="G485" s="6">
        <v>4.5799393310000006E-4</v>
      </c>
      <c r="H485" s="6">
        <v>2.9216646099999998E-3</v>
      </c>
      <c r="I485" s="6">
        <v>5.4823559999999999E-5</v>
      </c>
      <c r="J485" s="6">
        <v>6.8669527900000003E-3</v>
      </c>
      <c r="K485" s="6">
        <v>3.5897511500000002E-3</v>
      </c>
      <c r="L485" s="6">
        <v>2.4470416361999998E-2</v>
      </c>
      <c r="N485" s="2">
        <f t="shared" si="84"/>
        <v>1.5823130747068793E-3</v>
      </c>
      <c r="O485" s="2">
        <f t="shared" si="85"/>
        <v>1.0009495753962377E-3</v>
      </c>
      <c r="P485" s="2">
        <f t="shared" si="86"/>
        <v>1.1455529245799154E-3</v>
      </c>
      <c r="Q485" s="2">
        <f t="shared" si="87"/>
        <v>2.0954332747745246E-3</v>
      </c>
      <c r="R485" s="2">
        <f t="shared" si="88"/>
        <v>2.8045529292569735E-3</v>
      </c>
      <c r="S485" s="2">
        <f t="shared" si="89"/>
        <v>3.4825386024274932E-3</v>
      </c>
      <c r="T485" s="2">
        <f t="shared" si="90"/>
        <v>3.5373070351565599E-3</v>
      </c>
      <c r="U485" s="2">
        <f t="shared" si="91"/>
        <v>3.0962076706681201E-3</v>
      </c>
      <c r="V485" s="2">
        <f t="shared" si="92"/>
        <v>2.7701876405720476E-3</v>
      </c>
      <c r="W485" s="2">
        <f t="shared" si="93"/>
        <v>1.9476021971471763E-3</v>
      </c>
      <c r="X485" s="2">
        <f t="shared" si="94"/>
        <v>1.7684412467432278E-3</v>
      </c>
      <c r="Y485" s="2">
        <f t="shared" si="95"/>
        <v>1.5823130747068793E-3</v>
      </c>
    </row>
    <row r="486" spans="1:25" x14ac:dyDescent="0.35">
      <c r="A486" s="10">
        <v>41974</v>
      </c>
      <c r="B486" s="6">
        <v>-1.3679227003E-2</v>
      </c>
      <c r="C486" s="6">
        <v>-9.2745652089999998E-3</v>
      </c>
      <c r="D486" s="6">
        <v>-1.1338330439999999E-3</v>
      </c>
      <c r="E486" s="6">
        <v>3.9292949700000005E-4</v>
      </c>
      <c r="F486" s="6">
        <v>4.1635812100000003E-4</v>
      </c>
      <c r="G486" s="6">
        <v>4.5799393310000006E-4</v>
      </c>
      <c r="H486" s="6">
        <v>-1.7111268590000001E-3</v>
      </c>
      <c r="I486" s="6">
        <v>-4.4733572106999998E-2</v>
      </c>
      <c r="J486" s="6">
        <v>-3.3248081841000005E-2</v>
      </c>
      <c r="K486" s="6">
        <v>-4.8034902419999996E-3</v>
      </c>
      <c r="L486" s="6">
        <v>-1.8538324421000001E-2</v>
      </c>
      <c r="N486" s="2">
        <f t="shared" si="84"/>
        <v>-2.157012172676246E-2</v>
      </c>
      <c r="O486" s="2">
        <f t="shared" si="85"/>
        <v>-1.5212158670480666E-2</v>
      </c>
      <c r="P486" s="2">
        <f t="shared" si="86"/>
        <v>-1.4234052787123453E-3</v>
      </c>
      <c r="Q486" s="2">
        <f t="shared" si="87"/>
        <v>-3.3601922394465231E-3</v>
      </c>
      <c r="R486" s="2">
        <f t="shared" si="88"/>
        <v>-5.1861630534563059E-3</v>
      </c>
      <c r="S486" s="2">
        <f t="shared" si="89"/>
        <v>-6.9539016574270557E-3</v>
      </c>
      <c r="T486" s="2">
        <f t="shared" si="90"/>
        <v>-1.2421063902428911E-2</v>
      </c>
      <c r="U486" s="2">
        <f t="shared" si="91"/>
        <v>-1.5841365222445714E-2</v>
      </c>
      <c r="V486" s="2">
        <f t="shared" si="92"/>
        <v>-1.854756716625526E-2</v>
      </c>
      <c r="W486" s="2">
        <f t="shared" si="93"/>
        <v>-2.0852626740242037E-2</v>
      </c>
      <c r="X486" s="2">
        <f t="shared" si="94"/>
        <v>-2.1219106010104353E-2</v>
      </c>
      <c r="Y486" s="2">
        <f t="shared" si="95"/>
        <v>-2.157012172676246E-2</v>
      </c>
    </row>
    <row r="487" spans="1:25" x14ac:dyDescent="0.35">
      <c r="A487" s="10">
        <v>41975</v>
      </c>
      <c r="B487" s="6">
        <v>-1.5301724918E-2</v>
      </c>
      <c r="C487" s="6">
        <v>-1.0264010951E-2</v>
      </c>
      <c r="D487" s="6">
        <v>-1.0702060809999999E-3</v>
      </c>
      <c r="E487" s="6">
        <v>3.4815518599999996E-4</v>
      </c>
      <c r="F487" s="6">
        <v>4.1635812100000003E-4</v>
      </c>
      <c r="G487" s="6">
        <v>4.5799393310000006E-4</v>
      </c>
      <c r="H487" s="6">
        <v>1.0926816979999999E-3</v>
      </c>
      <c r="I487" s="6">
        <v>-1.2701813451999999E-2</v>
      </c>
      <c r="J487" s="6">
        <v>-6.172839506E-3</v>
      </c>
      <c r="K487" s="6">
        <v>-2.870912271E-3</v>
      </c>
      <c r="L487" s="6">
        <v>1.4529604068E-2</v>
      </c>
      <c r="N487" s="2">
        <f t="shared" si="84"/>
        <v>-8.1029873889012054E-3</v>
      </c>
      <c r="O487" s="2">
        <f t="shared" si="85"/>
        <v>-5.277029534479942E-3</v>
      </c>
      <c r="P487" s="2">
        <f t="shared" si="86"/>
        <v>3.2167827067194942E-4</v>
      </c>
      <c r="Q487" s="2">
        <f t="shared" si="87"/>
        <v>3.1419912124693201E-4</v>
      </c>
      <c r="R487" s="2">
        <f t="shared" si="88"/>
        <v>1.7529760949344555E-4</v>
      </c>
      <c r="S487" s="2">
        <f t="shared" si="89"/>
        <v>3.9051065806290988E-5</v>
      </c>
      <c r="T487" s="2">
        <f t="shared" si="90"/>
        <v>-2.0846995471690086E-3</v>
      </c>
      <c r="U487" s="2">
        <f t="shared" si="91"/>
        <v>-3.8860755705342415E-3</v>
      </c>
      <c r="V487" s="2">
        <f t="shared" si="92"/>
        <v>-5.270994684886115E-3</v>
      </c>
      <c r="W487" s="2">
        <f t="shared" si="93"/>
        <v>-7.408639556699557E-3</v>
      </c>
      <c r="X487" s="2">
        <f t="shared" si="94"/>
        <v>-7.7985675387053635E-3</v>
      </c>
      <c r="Y487" s="2">
        <f t="shared" si="95"/>
        <v>-8.1029873889012054E-3</v>
      </c>
    </row>
    <row r="488" spans="1:25" x14ac:dyDescent="0.35">
      <c r="A488" s="10">
        <v>41976</v>
      </c>
      <c r="B488" s="6">
        <v>7.1630854270000001E-3</v>
      </c>
      <c r="C488" s="6">
        <v>4.3414156520000004E-3</v>
      </c>
      <c r="D488" s="6">
        <v>-7.3475436800000005E-4</v>
      </c>
      <c r="E488" s="6">
        <v>1.98183995E-4</v>
      </c>
      <c r="F488" s="6">
        <v>4.1743034399999997E-4</v>
      </c>
      <c r="G488" s="6">
        <v>4.5917337840000003E-4</v>
      </c>
      <c r="H488" s="6">
        <v>-6.4967917700000006E-4</v>
      </c>
      <c r="I488" s="6">
        <v>1.3717740060000001E-2</v>
      </c>
      <c r="J488" s="6">
        <v>6.2111801239999997E-3</v>
      </c>
      <c r="K488" s="6">
        <v>-5.647333985E-3</v>
      </c>
      <c r="L488" s="6">
        <v>-7.8768349449999994E-3</v>
      </c>
      <c r="N488" s="2">
        <f t="shared" si="84"/>
        <v>5.2792354858348977E-3</v>
      </c>
      <c r="O488" s="2">
        <f t="shared" si="85"/>
        <v>3.5015138404331778E-3</v>
      </c>
      <c r="P488" s="2">
        <f t="shared" si="86"/>
        <v>-9.9576543335866272E-5</v>
      </c>
      <c r="Q488" s="2">
        <f t="shared" si="87"/>
        <v>-3.783292760628314E-4</v>
      </c>
      <c r="R488" s="2">
        <f t="shared" si="88"/>
        <v>-5.7922251340836216E-4</v>
      </c>
      <c r="S488" s="2">
        <f t="shared" si="89"/>
        <v>-7.6243973447969338E-4</v>
      </c>
      <c r="T488" s="2">
        <f t="shared" si="90"/>
        <v>9.6805068889067479E-4</v>
      </c>
      <c r="U488" s="2">
        <f t="shared" si="91"/>
        <v>2.4065773211106971E-3</v>
      </c>
      <c r="V488" s="2">
        <f t="shared" si="92"/>
        <v>3.530970169596837E-3</v>
      </c>
      <c r="W488" s="2">
        <f t="shared" si="93"/>
        <v>4.8168875563604661E-3</v>
      </c>
      <c r="X488" s="2">
        <f t="shared" si="94"/>
        <v>5.0521852223763151E-3</v>
      </c>
      <c r="Y488" s="2">
        <f t="shared" si="95"/>
        <v>5.2792354858348977E-3</v>
      </c>
    </row>
    <row r="489" spans="1:25" x14ac:dyDescent="0.35">
      <c r="A489" s="10">
        <v>41977</v>
      </c>
      <c r="B489" s="6">
        <v>1.1645530239999999E-3</v>
      </c>
      <c r="C489" s="6">
        <v>1.855644128E-3</v>
      </c>
      <c r="D489" s="6">
        <v>3.1087402819999998E-3</v>
      </c>
      <c r="E489" s="6">
        <v>8.3540173900000002E-4</v>
      </c>
      <c r="F489" s="6">
        <v>4.3525840500000001E-4</v>
      </c>
      <c r="G489" s="6">
        <v>4.7878424550000005E-4</v>
      </c>
      <c r="H489" s="6">
        <v>2.2762277979999999E-3</v>
      </c>
      <c r="I489" s="6">
        <v>-1.7087155962999999E-2</v>
      </c>
      <c r="J489" s="6">
        <v>-1.2345679012E-2</v>
      </c>
      <c r="K489" s="6">
        <v>-1.2207376529999999E-3</v>
      </c>
      <c r="L489" s="6">
        <v>1.4796102490000001E-2</v>
      </c>
      <c r="N489" s="2">
        <f t="shared" si="84"/>
        <v>-4.0070881937818948E-4</v>
      </c>
      <c r="O489" s="2">
        <f t="shared" si="85"/>
        <v>-6.3815918192713017E-4</v>
      </c>
      <c r="P489" s="2">
        <f t="shared" si="86"/>
        <v>1.6951194979870645E-3</v>
      </c>
      <c r="Q489" s="2">
        <f t="shared" si="87"/>
        <v>2.6250101184526102E-3</v>
      </c>
      <c r="R489" s="2">
        <f t="shared" si="88"/>
        <v>3.4468074740628381E-3</v>
      </c>
      <c r="S489" s="2">
        <f t="shared" si="89"/>
        <v>4.2330294226533057E-3</v>
      </c>
      <c r="T489" s="2">
        <f t="shared" si="90"/>
        <v>2.579743113877573E-3</v>
      </c>
      <c r="U489" s="2">
        <f t="shared" si="91"/>
        <v>1.311627004037422E-3</v>
      </c>
      <c r="V489" s="2">
        <f t="shared" si="92"/>
        <v>2.9388513862488091E-4</v>
      </c>
      <c r="W489" s="2">
        <f t="shared" si="93"/>
        <v>-2.3203089323748033E-4</v>
      </c>
      <c r="X489" s="2">
        <f t="shared" si="94"/>
        <v>-3.0246152364743961E-4</v>
      </c>
      <c r="Y489" s="2">
        <f t="shared" si="95"/>
        <v>-4.0070881937818948E-4</v>
      </c>
    </row>
    <row r="490" spans="1:25" x14ac:dyDescent="0.35">
      <c r="A490" s="10">
        <v>41978</v>
      </c>
      <c r="B490" s="6">
        <v>4.9942134040000001E-3</v>
      </c>
      <c r="C490" s="6">
        <v>3.3957307949999999E-3</v>
      </c>
      <c r="D490" s="6">
        <v>5.0295767499999996E-4</v>
      </c>
      <c r="E490" s="6">
        <v>4.4322224100000002E-4</v>
      </c>
      <c r="F490" s="6">
        <v>4.3525840500000001E-4</v>
      </c>
      <c r="G490" s="6">
        <v>4.7878424550000005E-4</v>
      </c>
      <c r="H490" s="6">
        <v>1.917029261E-3</v>
      </c>
      <c r="I490" s="6">
        <v>1.1006105860999999E-2</v>
      </c>
      <c r="J490" s="6">
        <v>1.785714286E-3</v>
      </c>
      <c r="K490" s="6">
        <v>1.512881854E-3</v>
      </c>
      <c r="L490" s="6">
        <v>3.2005689899999999E-3</v>
      </c>
      <c r="N490" s="2">
        <f t="shared" si="84"/>
        <v>5.7008236419565797E-3</v>
      </c>
      <c r="O490" s="2">
        <f t="shared" si="85"/>
        <v>3.9316428195658787E-3</v>
      </c>
      <c r="P490" s="2">
        <f t="shared" si="86"/>
        <v>8.5508825092590326E-4</v>
      </c>
      <c r="Q490" s="2">
        <f t="shared" si="87"/>
        <v>1.1989896500594337E-3</v>
      </c>
      <c r="R490" s="2">
        <f t="shared" si="88"/>
        <v>1.4708733448789112E-3</v>
      </c>
      <c r="S490" s="2">
        <f t="shared" si="89"/>
        <v>1.7261724973056587E-3</v>
      </c>
      <c r="T490" s="2">
        <f t="shared" si="90"/>
        <v>2.8989668969972744E-3</v>
      </c>
      <c r="U490" s="2">
        <f t="shared" si="91"/>
        <v>3.8426057452250932E-3</v>
      </c>
      <c r="V490" s="2">
        <f t="shared" si="92"/>
        <v>4.5838147281707297E-3</v>
      </c>
      <c r="W490" s="2">
        <f t="shared" si="93"/>
        <v>5.34402872010883E-3</v>
      </c>
      <c r="X490" s="2">
        <f t="shared" si="94"/>
        <v>5.4992322196265597E-3</v>
      </c>
      <c r="Y490" s="2">
        <f t="shared" si="95"/>
        <v>5.7008236419565797E-3</v>
      </c>
    </row>
    <row r="491" spans="1:25" x14ac:dyDescent="0.35">
      <c r="A491" s="10">
        <v>41981</v>
      </c>
      <c r="B491" s="6">
        <v>-4.004964592E-3</v>
      </c>
      <c r="C491" s="6">
        <v>-2.8783412800000002E-3</v>
      </c>
      <c r="D491" s="6">
        <v>-8.3033967299999995E-4</v>
      </c>
      <c r="E491" s="6">
        <v>3.8950751599999998E-4</v>
      </c>
      <c r="F491" s="6">
        <v>4.3525840500000001E-4</v>
      </c>
      <c r="G491" s="6">
        <v>4.7878424550000005E-4</v>
      </c>
      <c r="H491" s="6">
        <v>4.0611001600000004E-4</v>
      </c>
      <c r="I491" s="6">
        <v>-3.3043545160999999E-2</v>
      </c>
      <c r="J491" s="6">
        <v>-1.9607843137000001E-2</v>
      </c>
      <c r="K491" s="6">
        <v>-5.7075247049999996E-3</v>
      </c>
      <c r="L491" s="6">
        <v>-4.2538107050000004E-3</v>
      </c>
      <c r="N491" s="2">
        <f t="shared" si="84"/>
        <v>-1.0688308457307488E-2</v>
      </c>
      <c r="O491" s="2">
        <f t="shared" si="85"/>
        <v>-8.361558027596137E-3</v>
      </c>
      <c r="P491" s="2">
        <f t="shared" si="86"/>
        <v>-2.9769971698193434E-4</v>
      </c>
      <c r="Q491" s="2">
        <f t="shared" si="87"/>
        <v>-1.0713563579634144E-3</v>
      </c>
      <c r="R491" s="2">
        <f t="shared" si="88"/>
        <v>-1.8648516691850059E-3</v>
      </c>
      <c r="S491" s="2">
        <f t="shared" si="89"/>
        <v>-2.6353414930732791E-3</v>
      </c>
      <c r="T491" s="2">
        <f t="shared" si="90"/>
        <v>-5.7985847409323683E-3</v>
      </c>
      <c r="U491" s="2">
        <f t="shared" si="91"/>
        <v>-7.8273172888958954E-3</v>
      </c>
      <c r="V491" s="2">
        <f t="shared" si="92"/>
        <v>-9.4551560083749701E-3</v>
      </c>
      <c r="W491" s="2">
        <f t="shared" si="93"/>
        <v>-1.0304370225395043E-2</v>
      </c>
      <c r="X491" s="2">
        <f t="shared" si="94"/>
        <v>-1.0444335537400115E-2</v>
      </c>
      <c r="Y491" s="2">
        <f t="shared" si="95"/>
        <v>-1.0688308457307488E-2</v>
      </c>
    </row>
    <row r="492" spans="1:25" x14ac:dyDescent="0.35">
      <c r="A492" s="10">
        <v>41982</v>
      </c>
      <c r="B492" s="6">
        <v>-5.7603336380000003E-3</v>
      </c>
      <c r="C492" s="6">
        <v>-3.5991384749999998E-3</v>
      </c>
      <c r="D492" s="6">
        <v>3.1705010899999998E-4</v>
      </c>
      <c r="E492" s="6">
        <v>4.9400055500000003E-4</v>
      </c>
      <c r="F492" s="6">
        <v>4.3454681100000002E-4</v>
      </c>
      <c r="G492" s="6">
        <v>4.7800149210000005E-4</v>
      </c>
      <c r="H492" s="6">
        <v>-1.249787018E-3</v>
      </c>
      <c r="I492" s="6">
        <v>-1.611170784E-3</v>
      </c>
      <c r="J492" s="6">
        <v>-0.01</v>
      </c>
      <c r="K492" s="6">
        <v>-3.6671980359999998E-3</v>
      </c>
      <c r="L492" s="6">
        <v>-8.1879672479999999E-3</v>
      </c>
      <c r="N492" s="2">
        <f t="shared" si="84"/>
        <v>-5.33587533336447E-3</v>
      </c>
      <c r="O492" s="2">
        <f t="shared" si="85"/>
        <v>-3.0130513690692562E-3</v>
      </c>
      <c r="P492" s="2">
        <f t="shared" si="86"/>
        <v>-2.5073493090331663E-4</v>
      </c>
      <c r="Q492" s="2">
        <f t="shared" si="87"/>
        <v>-9.5728471199734225E-4</v>
      </c>
      <c r="R492" s="2">
        <f t="shared" si="88"/>
        <v>-1.5617623223622484E-3</v>
      </c>
      <c r="S492" s="2">
        <f t="shared" si="89"/>
        <v>-2.1400339162445737E-3</v>
      </c>
      <c r="T492" s="2">
        <f t="shared" si="90"/>
        <v>-3.3192879442851125E-3</v>
      </c>
      <c r="U492" s="2">
        <f t="shared" si="91"/>
        <v>-3.9214402071173641E-3</v>
      </c>
      <c r="V492" s="2">
        <f t="shared" si="92"/>
        <v>-4.3774090981052102E-3</v>
      </c>
      <c r="W492" s="2">
        <f t="shared" si="93"/>
        <v>-5.2516829714795172E-3</v>
      </c>
      <c r="X492" s="2">
        <f t="shared" si="94"/>
        <v>-5.3696298755664196E-3</v>
      </c>
      <c r="Y492" s="2">
        <f t="shared" si="95"/>
        <v>-5.33587533336447E-3</v>
      </c>
    </row>
    <row r="493" spans="1:25" x14ac:dyDescent="0.35">
      <c r="A493" s="10">
        <v>41983</v>
      </c>
      <c r="B493" s="6">
        <v>-8.8679526849999996E-3</v>
      </c>
      <c r="C493" s="6">
        <v>-5.7876519100000003E-3</v>
      </c>
      <c r="D493" s="6">
        <v>-2.3991208699999998E-4</v>
      </c>
      <c r="E493" s="6">
        <v>3.5258241700000001E-4</v>
      </c>
      <c r="F493" s="6">
        <v>4.3454681100000002E-4</v>
      </c>
      <c r="G493" s="6">
        <v>4.7800149210000005E-4</v>
      </c>
      <c r="H493" s="6">
        <v>-9.1179489700000005E-4</v>
      </c>
      <c r="I493" s="6">
        <v>-1.2850397466E-2</v>
      </c>
      <c r="J493" s="6">
        <v>-6.4279155190000003E-3</v>
      </c>
      <c r="K493" s="6">
        <v>-6.7604617999999996E-5</v>
      </c>
      <c r="L493" s="6">
        <v>-1.794687724E-3</v>
      </c>
      <c r="N493" s="2">
        <f t="shared" si="84"/>
        <v>-7.9837754079655696E-3</v>
      </c>
      <c r="O493" s="2">
        <f t="shared" si="85"/>
        <v>-5.1353657001918787E-3</v>
      </c>
      <c r="P493" s="2">
        <f t="shared" si="86"/>
        <v>-2.2137634049333472E-4</v>
      </c>
      <c r="Q493" s="2">
        <f t="shared" si="87"/>
        <v>-7.7369231671316262E-4</v>
      </c>
      <c r="R493" s="2">
        <f t="shared" si="88"/>
        <v>-1.2815405273647429E-3</v>
      </c>
      <c r="S493" s="2">
        <f t="shared" si="89"/>
        <v>-1.7678004873522297E-3</v>
      </c>
      <c r="T493" s="2">
        <f t="shared" si="90"/>
        <v>-3.6641256173162752E-3</v>
      </c>
      <c r="U493" s="2">
        <f t="shared" si="91"/>
        <v>-5.0611116271470583E-3</v>
      </c>
      <c r="V493" s="2">
        <f t="shared" si="92"/>
        <v>-6.1479587181593586E-3</v>
      </c>
      <c r="W493" s="2">
        <f t="shared" si="93"/>
        <v>-7.512880489488288E-3</v>
      </c>
      <c r="X493" s="2">
        <f t="shared" si="94"/>
        <v>-7.7619422744664556E-3</v>
      </c>
      <c r="Y493" s="2">
        <f t="shared" si="95"/>
        <v>-7.9837754079655696E-3</v>
      </c>
    </row>
    <row r="494" spans="1:25" x14ac:dyDescent="0.35">
      <c r="A494" s="10">
        <v>41984</v>
      </c>
      <c r="B494" s="6">
        <v>-9.1927183620000002E-3</v>
      </c>
      <c r="C494" s="6">
        <v>-6.1917980350000004E-3</v>
      </c>
      <c r="D494" s="6">
        <v>-8.33668942E-4</v>
      </c>
      <c r="E494" s="6">
        <v>4.1227855799999996E-4</v>
      </c>
      <c r="F494" s="6">
        <v>4.3525840500000001E-4</v>
      </c>
      <c r="G494" s="6">
        <v>4.7878424550000005E-4</v>
      </c>
      <c r="H494" s="6">
        <v>1.3910997019999998E-3</v>
      </c>
      <c r="I494" s="6">
        <v>6.3171066440000003E-3</v>
      </c>
      <c r="J494" s="6">
        <v>-1.848428835E-3</v>
      </c>
      <c r="K494" s="6">
        <v>-8.7140732299999994E-4</v>
      </c>
      <c r="L494" s="6">
        <v>2.2653721682999998E-2</v>
      </c>
      <c r="N494" s="2">
        <f t="shared" si="84"/>
        <v>9.6322514716663289E-4</v>
      </c>
      <c r="O494" s="2">
        <f t="shared" si="85"/>
        <v>8.2536258258837604E-4</v>
      </c>
      <c r="P494" s="2">
        <f t="shared" si="86"/>
        <v>9.9920481734922114E-4</v>
      </c>
      <c r="Q494" s="2">
        <f t="shared" si="87"/>
        <v>1.6948329667577458E-3</v>
      </c>
      <c r="R494" s="2">
        <f t="shared" si="88"/>
        <v>2.2359896001105189E-3</v>
      </c>
      <c r="S494" s="2">
        <f t="shared" si="89"/>
        <v>2.7696896560528289E-3</v>
      </c>
      <c r="T494" s="2">
        <f t="shared" si="90"/>
        <v>2.7042808817887179E-3</v>
      </c>
      <c r="U494" s="2">
        <f t="shared" si="91"/>
        <v>2.4150336223462895E-3</v>
      </c>
      <c r="V494" s="2">
        <f t="shared" si="92"/>
        <v>2.2247467460396212E-3</v>
      </c>
      <c r="W494" s="2">
        <f t="shared" si="93"/>
        <v>1.146556482080595E-3</v>
      </c>
      <c r="X494" s="2">
        <f t="shared" si="94"/>
        <v>9.6750875029230458E-4</v>
      </c>
      <c r="Y494" s="2">
        <f t="shared" si="95"/>
        <v>9.6322514716663289E-4</v>
      </c>
    </row>
    <row r="495" spans="1:25" x14ac:dyDescent="0.35">
      <c r="A495" s="10">
        <v>41985</v>
      </c>
      <c r="B495" s="6">
        <v>-3.8415744379999999E-3</v>
      </c>
      <c r="C495" s="6">
        <v>-2.6305154660000002E-3</v>
      </c>
      <c r="D495" s="6">
        <v>-4.8626545799999995E-4</v>
      </c>
      <c r="E495" s="6">
        <v>3.84669142E-4</v>
      </c>
      <c r="F495" s="6">
        <v>4.3525840500000001E-4</v>
      </c>
      <c r="G495" s="6">
        <v>4.7878424550000005E-4</v>
      </c>
      <c r="H495" s="6">
        <v>-1.097943504E-3</v>
      </c>
      <c r="I495" s="6">
        <v>-3.7303704298E-2</v>
      </c>
      <c r="J495" s="6">
        <v>-2.1296296296000002E-2</v>
      </c>
      <c r="K495" s="6">
        <v>-6.1803581900000005E-3</v>
      </c>
      <c r="L495" s="6">
        <v>-1.547116737E-2</v>
      </c>
      <c r="N495" s="2">
        <f t="shared" si="84"/>
        <v>-1.3802980454272579E-2</v>
      </c>
      <c r="O495" s="2">
        <f t="shared" si="85"/>
        <v>-1.0270134133094765E-2</v>
      </c>
      <c r="P495" s="2">
        <f t="shared" si="86"/>
        <v>-8.5632876302270855E-4</v>
      </c>
      <c r="Q495" s="2">
        <f t="shared" si="87"/>
        <v>-2.1793577318286713E-3</v>
      </c>
      <c r="R495" s="2">
        <f t="shared" si="88"/>
        <v>-3.4056971380429357E-3</v>
      </c>
      <c r="S495" s="2">
        <f t="shared" si="89"/>
        <v>-4.5921250237547177E-3</v>
      </c>
      <c r="T495" s="2">
        <f t="shared" si="90"/>
        <v>-8.2891205566951471E-3</v>
      </c>
      <c r="U495" s="2">
        <f t="shared" si="91"/>
        <v>-1.0585162191439424E-2</v>
      </c>
      <c r="V495" s="2">
        <f t="shared" si="92"/>
        <v>-1.2428794938876876E-2</v>
      </c>
      <c r="W495" s="2">
        <f t="shared" si="93"/>
        <v>-1.3360442936631259E-2</v>
      </c>
      <c r="X495" s="2">
        <f t="shared" si="94"/>
        <v>-1.3517740186276076E-2</v>
      </c>
      <c r="Y495" s="2">
        <f t="shared" si="95"/>
        <v>-1.3802980454272579E-2</v>
      </c>
    </row>
    <row r="496" spans="1:25" x14ac:dyDescent="0.35">
      <c r="A496" s="10">
        <v>41988</v>
      </c>
      <c r="B496" s="6">
        <v>-8.7559380969999996E-3</v>
      </c>
      <c r="C496" s="6">
        <v>-6.1951104529999997E-3</v>
      </c>
      <c r="D496" s="6">
        <v>-1.6762377659999999E-3</v>
      </c>
      <c r="E496" s="6">
        <v>2.9740455099999999E-4</v>
      </c>
      <c r="F496" s="6">
        <v>4.3525840500000001E-4</v>
      </c>
      <c r="G496" s="6">
        <v>4.7878424550000005E-4</v>
      </c>
      <c r="H496" s="6">
        <v>-6.6261389500000005E-4</v>
      </c>
      <c r="I496" s="6">
        <v>-2.0478740026E-2</v>
      </c>
      <c r="J496" s="6">
        <v>-1.7029328288000002E-2</v>
      </c>
      <c r="K496" s="6">
        <v>-8.1706763500000005E-4</v>
      </c>
      <c r="L496" s="6">
        <v>-2.142857143E-3</v>
      </c>
      <c r="N496" s="2">
        <f t="shared" si="84"/>
        <v>-9.990566799362265E-3</v>
      </c>
      <c r="O496" s="2">
        <f t="shared" si="85"/>
        <v>-7.3285597933076428E-3</v>
      </c>
      <c r="P496" s="2">
        <f t="shared" si="86"/>
        <v>-5.1349868996625983E-4</v>
      </c>
      <c r="Q496" s="2">
        <f t="shared" si="87"/>
        <v>-1.3584469190429916E-3</v>
      </c>
      <c r="R496" s="2">
        <f t="shared" si="88"/>
        <v>-2.1927308452677689E-3</v>
      </c>
      <c r="S496" s="2">
        <f t="shared" si="89"/>
        <v>-2.9905087696001135E-3</v>
      </c>
      <c r="T496" s="2">
        <f t="shared" si="90"/>
        <v>-5.5321092186087174E-3</v>
      </c>
      <c r="U496" s="2">
        <f t="shared" si="91"/>
        <v>-7.1422490602383541E-3</v>
      </c>
      <c r="V496" s="2">
        <f t="shared" si="92"/>
        <v>-8.4101703869254134E-3</v>
      </c>
      <c r="W496" s="2">
        <f t="shared" si="93"/>
        <v>-9.6352587268544454E-3</v>
      </c>
      <c r="X496" s="2">
        <f t="shared" si="94"/>
        <v>-9.8339034846320998E-3</v>
      </c>
      <c r="Y496" s="2">
        <f t="shared" si="95"/>
        <v>-9.990566799362265E-3</v>
      </c>
    </row>
    <row r="497" spans="1:25" x14ac:dyDescent="0.35">
      <c r="A497" s="10">
        <v>41989</v>
      </c>
      <c r="B497" s="6">
        <v>-2.1759188499999998E-4</v>
      </c>
      <c r="C497" s="6">
        <v>-8.6744451499999999E-4</v>
      </c>
      <c r="D497" s="6">
        <v>-2.005283777E-3</v>
      </c>
      <c r="E497" s="6">
        <v>-1.16157728E-4</v>
      </c>
      <c r="F497" s="6">
        <v>4.3525840500000001E-4</v>
      </c>
      <c r="G497" s="6">
        <v>4.7878424550000005E-4</v>
      </c>
      <c r="H497" s="6">
        <v>-6.3914477100000008E-4</v>
      </c>
      <c r="I497" s="6">
        <v>-2.3395295399999998E-4</v>
      </c>
      <c r="J497" s="6">
        <v>-1.8286814243999999E-2</v>
      </c>
      <c r="K497" s="6">
        <v>-1.2546186928000001E-2</v>
      </c>
      <c r="L497" s="6">
        <v>1.7895490335999999E-2</v>
      </c>
      <c r="N497" s="2">
        <f t="shared" si="84"/>
        <v>2.7386639572579948E-3</v>
      </c>
      <c r="O497" s="2">
        <f t="shared" si="85"/>
        <v>3.5110623248554612E-4</v>
      </c>
      <c r="P497" s="2">
        <f t="shared" si="86"/>
        <v>2.037838704011546E-4</v>
      </c>
      <c r="Q497" s="2">
        <f t="shared" si="87"/>
        <v>7.3436562499409246E-4</v>
      </c>
      <c r="R497" s="2">
        <f t="shared" si="88"/>
        <v>1.1996561056078394E-3</v>
      </c>
      <c r="S497" s="2">
        <f t="shared" si="89"/>
        <v>1.686253405218258E-3</v>
      </c>
      <c r="T497" s="2">
        <f t="shared" si="90"/>
        <v>1.6181205200036341E-3</v>
      </c>
      <c r="U497" s="2">
        <f t="shared" si="91"/>
        <v>1.8611411065264005E-3</v>
      </c>
      <c r="V497" s="2">
        <f t="shared" si="92"/>
        <v>2.0487199013291928E-3</v>
      </c>
      <c r="W497" s="2">
        <f t="shared" si="93"/>
        <v>2.3205170468446382E-3</v>
      </c>
      <c r="X497" s="2">
        <f t="shared" si="94"/>
        <v>2.4466106186219446E-3</v>
      </c>
      <c r="Y497" s="2">
        <f t="shared" si="95"/>
        <v>2.7386639572579948E-3</v>
      </c>
    </row>
    <row r="498" spans="1:25" x14ac:dyDescent="0.35">
      <c r="A498" s="10">
        <v>41990</v>
      </c>
      <c r="B498" s="6">
        <v>1.099211289E-3</v>
      </c>
      <c r="C498" s="6">
        <v>7.1387457500000006E-4</v>
      </c>
      <c r="D498" s="6">
        <v>3.7973171000000005E-5</v>
      </c>
      <c r="E498" s="6">
        <v>4.5175516300000003E-4</v>
      </c>
      <c r="F498" s="6">
        <v>4.3525840500000001E-4</v>
      </c>
      <c r="G498" s="6">
        <v>4.7878424550000005E-4</v>
      </c>
      <c r="H498" s="6">
        <v>2.8867753500000002E-4</v>
      </c>
      <c r="I498" s="6">
        <v>3.6292467079000003E-2</v>
      </c>
      <c r="J498" s="6">
        <v>2.4509803922000001E-2</v>
      </c>
      <c r="K498" s="6">
        <v>6.4486447110000001E-3</v>
      </c>
      <c r="L498" s="6">
        <v>-1.547116737E-2</v>
      </c>
      <c r="N498" s="2">
        <f t="shared" si="84"/>
        <v>6.0447161670177281E-3</v>
      </c>
      <c r="O498" s="2">
        <f t="shared" si="85"/>
        <v>6.1791332740758226E-3</v>
      </c>
      <c r="P498" s="2">
        <f t="shared" si="86"/>
        <v>1.4405016337591865E-5</v>
      </c>
      <c r="Q498" s="2">
        <f t="shared" si="87"/>
        <v>-5.624500224213078E-4</v>
      </c>
      <c r="R498" s="2">
        <f t="shared" si="88"/>
        <v>-1.0578368193661183E-3</v>
      </c>
      <c r="S498" s="2">
        <f t="shared" si="89"/>
        <v>-1.5513567918027404E-3</v>
      </c>
      <c r="T498" s="2">
        <f t="shared" si="90"/>
        <v>1.4151657309451784E-3</v>
      </c>
      <c r="U498" s="2">
        <f t="shared" si="91"/>
        <v>3.4931423023811807E-3</v>
      </c>
      <c r="V498" s="2">
        <f t="shared" si="92"/>
        <v>5.1721190207224665E-3</v>
      </c>
      <c r="W498" s="2">
        <f t="shared" si="93"/>
        <v>5.7761864332025042E-3</v>
      </c>
      <c r="X498" s="2">
        <f t="shared" si="94"/>
        <v>5.8557063578297923E-3</v>
      </c>
      <c r="Y498" s="2">
        <f t="shared" si="95"/>
        <v>6.0447161670177281E-3</v>
      </c>
    </row>
    <row r="499" spans="1:25" x14ac:dyDescent="0.35">
      <c r="A499" s="10">
        <v>41991</v>
      </c>
      <c r="B499" s="6">
        <v>5.2390892219999997E-3</v>
      </c>
      <c r="C499" s="6">
        <v>3.458228935E-3</v>
      </c>
      <c r="D499" s="6">
        <v>3.3118673100000003E-4</v>
      </c>
      <c r="E499" s="6">
        <v>5.2969757700000006E-4</v>
      </c>
      <c r="F499" s="6">
        <v>4.3525840500000001E-4</v>
      </c>
      <c r="G499" s="6">
        <v>4.7878424550000005E-4</v>
      </c>
      <c r="H499" s="6">
        <v>6.6425225100000002E-4</v>
      </c>
      <c r="I499" s="6">
        <v>-4.4751914269999995E-3</v>
      </c>
      <c r="J499" s="6">
        <v>9.56937799E-4</v>
      </c>
      <c r="K499" s="6">
        <v>4.2969464249999999E-3</v>
      </c>
      <c r="L499" s="6">
        <v>1.1785714285999999E-2</v>
      </c>
      <c r="N499" s="2">
        <f t="shared" si="84"/>
        <v>4.2143825784849032E-3</v>
      </c>
      <c r="O499" s="2">
        <f t="shared" si="85"/>
        <v>2.0483661770040822E-3</v>
      </c>
      <c r="P499" s="2">
        <f t="shared" si="86"/>
        <v>1.0788862726841422E-3</v>
      </c>
      <c r="Q499" s="2">
        <f t="shared" si="87"/>
        <v>1.7193899343554094E-3</v>
      </c>
      <c r="R499" s="2">
        <f t="shared" si="88"/>
        <v>2.3161824691733716E-3</v>
      </c>
      <c r="S499" s="2">
        <f t="shared" si="89"/>
        <v>2.9083435202951627E-3</v>
      </c>
      <c r="T499" s="2">
        <f t="shared" si="90"/>
        <v>3.2715926801638135E-3</v>
      </c>
      <c r="U499" s="2">
        <f t="shared" si="91"/>
        <v>3.407695481154647E-3</v>
      </c>
      <c r="V499" s="2">
        <f t="shared" si="92"/>
        <v>3.4921249941116837E-3</v>
      </c>
      <c r="W499" s="2">
        <f t="shared" si="93"/>
        <v>4.1168321162936266E-3</v>
      </c>
      <c r="X499" s="2">
        <f t="shared" si="94"/>
        <v>4.2204532166439336E-3</v>
      </c>
      <c r="Y499" s="2">
        <f t="shared" si="95"/>
        <v>4.2143825784849032E-3</v>
      </c>
    </row>
    <row r="500" spans="1:25" x14ac:dyDescent="0.35">
      <c r="A500" s="10">
        <v>41992</v>
      </c>
      <c r="B500" s="6">
        <v>6.1530750259999999E-3</v>
      </c>
      <c r="C500" s="6">
        <v>3.9793912820000003E-3</v>
      </c>
      <c r="D500" s="6">
        <v>1.4385707899999998E-4</v>
      </c>
      <c r="E500" s="6">
        <v>4.4157747400000002E-4</v>
      </c>
      <c r="F500" s="6">
        <v>4.3525840500000001E-4</v>
      </c>
      <c r="G500" s="6">
        <v>4.7878424550000005E-4</v>
      </c>
      <c r="H500" s="6">
        <v>4.7662712400000002E-4</v>
      </c>
      <c r="I500" s="6">
        <v>2.3816888339000003E-2</v>
      </c>
      <c r="J500" s="6">
        <v>1.2428298279000001E-2</v>
      </c>
      <c r="K500" s="6">
        <v>3.990289789E-3</v>
      </c>
      <c r="L500" s="6">
        <v>6.0007059650000003E-3</v>
      </c>
      <c r="N500" s="2">
        <f t="shared" si="84"/>
        <v>9.944386920429607E-3</v>
      </c>
      <c r="O500" s="2">
        <f t="shared" si="85"/>
        <v>7.0806961899288852E-3</v>
      </c>
      <c r="P500" s="2">
        <f t="shared" si="86"/>
        <v>9.1987840707310055E-4</v>
      </c>
      <c r="Q500" s="2">
        <f t="shared" si="87"/>
        <v>1.4663030352014311E-3</v>
      </c>
      <c r="R500" s="2">
        <f t="shared" si="88"/>
        <v>2.0073587086916088E-3</v>
      </c>
      <c r="S500" s="2">
        <f t="shared" si="89"/>
        <v>2.5424806286001422E-3</v>
      </c>
      <c r="T500" s="2">
        <f t="shared" si="90"/>
        <v>5.1343138731433612E-3</v>
      </c>
      <c r="U500" s="2">
        <f t="shared" si="91"/>
        <v>6.9246984937119359E-3</v>
      </c>
      <c r="V500" s="2">
        <f t="shared" si="92"/>
        <v>8.344394652278847E-3</v>
      </c>
      <c r="W500" s="2">
        <f t="shared" si="93"/>
        <v>9.4812452660423922E-3</v>
      </c>
      <c r="X500" s="2">
        <f t="shared" si="94"/>
        <v>9.6871406251049213E-3</v>
      </c>
      <c r="Y500" s="2">
        <f t="shared" si="95"/>
        <v>9.944386920429607E-3</v>
      </c>
    </row>
    <row r="501" spans="1:25" x14ac:dyDescent="0.35">
      <c r="A501" s="10">
        <v>41995</v>
      </c>
      <c r="B501" s="6">
        <v>5.9104774520000007E-3</v>
      </c>
      <c r="C501" s="6">
        <v>4.3930669010000005E-3</v>
      </c>
      <c r="D501" s="6">
        <v>1.699460659E-3</v>
      </c>
      <c r="E501" s="6">
        <v>5.2094716000000002E-4</v>
      </c>
      <c r="F501" s="6">
        <v>4.3525840500000001E-4</v>
      </c>
      <c r="G501" s="6">
        <v>4.7878424550000005E-4</v>
      </c>
      <c r="H501" s="6">
        <v>9.7631752000000007E-4</v>
      </c>
      <c r="I501" s="6">
        <v>9.4662638470000005E-3</v>
      </c>
      <c r="J501" s="6">
        <v>8.4985835690000004E-3</v>
      </c>
      <c r="K501" s="6">
        <v>-2.954377163E-3</v>
      </c>
      <c r="L501" s="6">
        <v>1.2280701754000001E-2</v>
      </c>
      <c r="N501" s="2">
        <f t="shared" si="84"/>
        <v>7.8815907479288638E-3</v>
      </c>
      <c r="O501" s="2">
        <f t="shared" si="85"/>
        <v>5.4143456116169039E-3</v>
      </c>
      <c r="P501" s="2">
        <f t="shared" si="86"/>
        <v>1.3690937605524715E-3</v>
      </c>
      <c r="Q501" s="2">
        <f t="shared" si="87"/>
        <v>2.3612845686866862E-3</v>
      </c>
      <c r="R501" s="2">
        <f t="shared" si="88"/>
        <v>3.3138531144530177E-3</v>
      </c>
      <c r="S501" s="2">
        <f t="shared" si="89"/>
        <v>4.2419065320351591E-3</v>
      </c>
      <c r="T501" s="2">
        <f t="shared" si="90"/>
        <v>5.6334722150496314E-3</v>
      </c>
      <c r="U501" s="2">
        <f t="shared" si="91"/>
        <v>6.4035938531072246E-3</v>
      </c>
      <c r="V501" s="2">
        <f t="shared" si="92"/>
        <v>7.005664152769037E-3</v>
      </c>
      <c r="W501" s="2">
        <f t="shared" si="93"/>
        <v>7.6915894945998285E-3</v>
      </c>
      <c r="X501" s="2">
        <f t="shared" si="94"/>
        <v>7.8045680885826078E-3</v>
      </c>
      <c r="Y501" s="2">
        <f t="shared" si="95"/>
        <v>7.8815907479288638E-3</v>
      </c>
    </row>
    <row r="502" spans="1:25" x14ac:dyDescent="0.35">
      <c r="A502" s="10">
        <v>41996</v>
      </c>
      <c r="B502" s="6">
        <v>2.7222877799999999E-4</v>
      </c>
      <c r="C502" s="6">
        <v>3.3675589300000001E-4</v>
      </c>
      <c r="D502" s="6">
        <v>4.51781314E-4</v>
      </c>
      <c r="E502" s="6">
        <v>4.16548322E-4</v>
      </c>
      <c r="F502" s="6">
        <v>4.3454681100000002E-4</v>
      </c>
      <c r="G502" s="6">
        <v>4.7800149210000005E-4</v>
      </c>
      <c r="H502" s="6">
        <v>2.6412069100000004E-3</v>
      </c>
      <c r="I502" s="6">
        <v>1.5343176377000001E-2</v>
      </c>
      <c r="J502" s="6">
        <v>5.6179775280000002E-3</v>
      </c>
      <c r="K502" s="6">
        <v>3.6679170929999998E-3</v>
      </c>
      <c r="L502" s="6">
        <v>2.4956672443999999E-2</v>
      </c>
      <c r="N502" s="2">
        <f t="shared" si="84"/>
        <v>8.6221592679217064E-3</v>
      </c>
      <c r="O502" s="2">
        <f t="shared" si="85"/>
        <v>5.9040357478467118E-3</v>
      </c>
      <c r="P502" s="2">
        <f t="shared" si="86"/>
        <v>1.6940823038854055E-3</v>
      </c>
      <c r="Q502" s="2">
        <f t="shared" si="87"/>
        <v>3.0426570186736219E-3</v>
      </c>
      <c r="R502" s="2">
        <f t="shared" si="88"/>
        <v>4.1990431962122118E-3</v>
      </c>
      <c r="S502" s="2">
        <f t="shared" si="89"/>
        <v>5.3198867628385998E-3</v>
      </c>
      <c r="T502" s="2">
        <f t="shared" si="90"/>
        <v>6.8260411003772375E-3</v>
      </c>
      <c r="U502" s="2">
        <f t="shared" si="91"/>
        <v>7.6293780898268465E-3</v>
      </c>
      <c r="V502" s="2">
        <f t="shared" si="92"/>
        <v>8.2815780725509752E-3</v>
      </c>
      <c r="W502" s="2">
        <f t="shared" si="93"/>
        <v>8.4437594328489341E-3</v>
      </c>
      <c r="X502" s="2">
        <f t="shared" si="94"/>
        <v>8.4819898580416539E-3</v>
      </c>
      <c r="Y502" s="2">
        <f t="shared" si="95"/>
        <v>8.6221592679217064E-3</v>
      </c>
    </row>
    <row r="503" spans="1:25" x14ac:dyDescent="0.35">
      <c r="A503" s="10">
        <v>41997</v>
      </c>
      <c r="B503" s="6">
        <v>6.1358120500000003E-4</v>
      </c>
      <c r="C503" s="6">
        <v>5.9895951900000002E-4</v>
      </c>
      <c r="D503" s="6">
        <v>5.7289976300000007E-4</v>
      </c>
      <c r="E503" s="6">
        <v>4.5621253600000003E-4</v>
      </c>
      <c r="F503" s="6">
        <v>4.3454681100000002E-4</v>
      </c>
      <c r="G503" s="6">
        <v>4.7800149210000005E-4</v>
      </c>
      <c r="H503" s="6">
        <v>2.7845069400000001E-4</v>
      </c>
      <c r="I503" s="6">
        <v>0</v>
      </c>
      <c r="J503" s="6">
        <v>0</v>
      </c>
      <c r="K503" s="6">
        <v>0</v>
      </c>
      <c r="L503" s="6">
        <v>0</v>
      </c>
      <c r="N503" s="2">
        <f t="shared" si="84"/>
        <v>3.3650734046668945E-4</v>
      </c>
      <c r="O503" s="2">
        <f t="shared" si="85"/>
        <v>3.7465699672263998E-4</v>
      </c>
      <c r="P503" s="2">
        <f t="shared" si="86"/>
        <v>4.3755612418817225E-4</v>
      </c>
      <c r="Q503" s="2">
        <f t="shared" si="87"/>
        <v>4.3027154743085756E-4</v>
      </c>
      <c r="R503" s="2">
        <f t="shared" si="88"/>
        <v>4.3453184982527123E-4</v>
      </c>
      <c r="S503" s="2">
        <f t="shared" si="89"/>
        <v>4.3976542316336177E-4</v>
      </c>
      <c r="T503" s="2">
        <f t="shared" si="90"/>
        <v>3.8756129735069834E-4</v>
      </c>
      <c r="U503" s="2">
        <f t="shared" si="91"/>
        <v>3.5941087147609886E-4</v>
      </c>
      <c r="V503" s="2">
        <f t="shared" si="92"/>
        <v>3.363747592027828E-4</v>
      </c>
      <c r="W503" s="2">
        <f t="shared" si="93"/>
        <v>3.3485444573349156E-4</v>
      </c>
      <c r="X503" s="2">
        <f t="shared" si="94"/>
        <v>3.3590210953924867E-4</v>
      </c>
      <c r="Y503" s="2">
        <f t="shared" si="95"/>
        <v>3.3650734046668945E-4</v>
      </c>
    </row>
    <row r="504" spans="1:25" x14ac:dyDescent="0.35">
      <c r="A504" s="10">
        <v>41999</v>
      </c>
      <c r="B504" s="6">
        <v>3.98741105E-4</v>
      </c>
      <c r="C504" s="6">
        <v>3.0565863799999999E-4</v>
      </c>
      <c r="D504" s="6">
        <v>1.3975279300000002E-4</v>
      </c>
      <c r="E504" s="6">
        <v>4.0708354600000002E-4</v>
      </c>
      <c r="F504" s="6">
        <v>4.3454681100000002E-4</v>
      </c>
      <c r="G504" s="6">
        <v>4.7800149210000005E-4</v>
      </c>
      <c r="H504" s="6">
        <v>-2.4056457100000002E-4</v>
      </c>
      <c r="I504" s="6">
        <v>-1.4639706026999998E-2</v>
      </c>
      <c r="J504" s="6">
        <v>9.3109869600000003E-4</v>
      </c>
      <c r="K504" s="6">
        <v>4.0697981710000001E-3</v>
      </c>
      <c r="L504" s="6">
        <v>-1.3865404126E-2</v>
      </c>
      <c r="N504" s="2">
        <f t="shared" si="84"/>
        <v>-5.6450492143025957E-3</v>
      </c>
      <c r="O504" s="2">
        <f t="shared" si="85"/>
        <v>-3.8007905585202544E-3</v>
      </c>
      <c r="P504" s="2">
        <f t="shared" si="86"/>
        <v>-2.9486554560918235E-4</v>
      </c>
      <c r="Q504" s="2">
        <f t="shared" si="87"/>
        <v>-1.1253555066407107E-3</v>
      </c>
      <c r="R504" s="2">
        <f t="shared" si="88"/>
        <v>-1.8791368539975591E-3</v>
      </c>
      <c r="S504" s="2">
        <f t="shared" si="89"/>
        <v>-2.6170263050126481E-3</v>
      </c>
      <c r="T504" s="2">
        <f t="shared" si="90"/>
        <v>-3.775497030713562E-3</v>
      </c>
      <c r="U504" s="2">
        <f t="shared" si="91"/>
        <v>-4.5662046075030287E-3</v>
      </c>
      <c r="V504" s="2">
        <f t="shared" si="92"/>
        <v>-5.2085861015766892E-3</v>
      </c>
      <c r="W504" s="2">
        <f t="shared" si="93"/>
        <v>-5.3582605915523992E-3</v>
      </c>
      <c r="X504" s="2">
        <f t="shared" si="94"/>
        <v>-5.4202035477610676E-3</v>
      </c>
      <c r="Y504" s="2">
        <f t="shared" si="95"/>
        <v>-5.6450492143025957E-3</v>
      </c>
    </row>
    <row r="505" spans="1:25" x14ac:dyDescent="0.35">
      <c r="A505" s="10">
        <v>42002</v>
      </c>
      <c r="B505" s="6">
        <v>-2.5436792959999998E-3</v>
      </c>
      <c r="C505" s="6">
        <v>-1.6505978469999998E-3</v>
      </c>
      <c r="D505" s="6">
        <v>-5.8403246000000003E-5</v>
      </c>
      <c r="E505" s="6">
        <v>4.0801304800000001E-4</v>
      </c>
      <c r="F505" s="6">
        <v>4.3525840500000001E-4</v>
      </c>
      <c r="G505" s="6">
        <v>4.7878424550000005E-4</v>
      </c>
      <c r="H505" s="6">
        <v>9.3424531899999992E-4</v>
      </c>
      <c r="I505" s="6">
        <v>8.9542118699999992E-3</v>
      </c>
      <c r="J505" s="6">
        <v>1.2093023256E-2</v>
      </c>
      <c r="K505" s="6">
        <v>2.2560122730000002E-3</v>
      </c>
      <c r="L505" s="6">
        <v>9.2592592590000009E-3</v>
      </c>
      <c r="N505" s="2">
        <f t="shared" si="84"/>
        <v>2.8136758013742004E-3</v>
      </c>
      <c r="O505" s="2">
        <f t="shared" si="85"/>
        <v>2.4420323211149174E-3</v>
      </c>
      <c r="P505" s="2">
        <f t="shared" si="86"/>
        <v>7.6170457714160641E-4</v>
      </c>
      <c r="Q505" s="2">
        <f t="shared" si="87"/>
        <v>1.149552531272675E-3</v>
      </c>
      <c r="R505" s="2">
        <f t="shared" si="88"/>
        <v>1.4771951103214529E-3</v>
      </c>
      <c r="S505" s="2">
        <f t="shared" si="89"/>
        <v>1.7950840316193709E-3</v>
      </c>
      <c r="T505" s="2">
        <f t="shared" si="90"/>
        <v>2.6660962306174658E-3</v>
      </c>
      <c r="U505" s="2">
        <f t="shared" si="91"/>
        <v>2.9583941638338706E-3</v>
      </c>
      <c r="V505" s="2">
        <f t="shared" si="92"/>
        <v>3.208494269179696E-3</v>
      </c>
      <c r="W505" s="2">
        <f t="shared" si="93"/>
        <v>2.9745666903068964E-3</v>
      </c>
      <c r="X505" s="2">
        <f t="shared" si="94"/>
        <v>2.8967446228740038E-3</v>
      </c>
      <c r="Y505" s="2">
        <f t="shared" si="95"/>
        <v>2.8136758013742004E-3</v>
      </c>
    </row>
    <row r="506" spans="1:25" x14ac:dyDescent="0.35">
      <c r="A506" s="10">
        <v>42003</v>
      </c>
      <c r="B506" s="6">
        <v>9.0040608860000003E-3</v>
      </c>
      <c r="C506" s="6">
        <v>6.3441426190000002E-3</v>
      </c>
      <c r="D506" s="6">
        <v>1.6137999000000001E-3</v>
      </c>
      <c r="E506" s="6">
        <v>4.89590035E-4</v>
      </c>
      <c r="F506" s="6">
        <v>4.3454681100000002E-4</v>
      </c>
      <c r="G506" s="6">
        <v>4.7800149210000005E-4</v>
      </c>
      <c r="H506" s="6">
        <v>-1.1359968359999999E-3</v>
      </c>
      <c r="I506" s="6">
        <v>-1.1582630008000002E-2</v>
      </c>
      <c r="J506" s="6">
        <v>-9.1911764699999991E-4</v>
      </c>
      <c r="K506" s="6">
        <v>2.9562268339999999E-3</v>
      </c>
      <c r="L506" s="6">
        <v>-2.0727149168E-2</v>
      </c>
      <c r="N506" s="2">
        <f t="shared" si="84"/>
        <v>-1.861656288976706E-3</v>
      </c>
      <c r="O506" s="2">
        <f t="shared" si="85"/>
        <v>-1.3980611237307396E-3</v>
      </c>
      <c r="P506" s="2">
        <f t="shared" si="86"/>
        <v>-1.844529657720102E-4</v>
      </c>
      <c r="Q506" s="2">
        <f t="shared" si="87"/>
        <v>-9.2902891299811259E-4</v>
      </c>
      <c r="R506" s="2">
        <f t="shared" si="88"/>
        <v>-1.4968272347460618E-3</v>
      </c>
      <c r="S506" s="2">
        <f t="shared" si="89"/>
        <v>-2.0487578777575502E-3</v>
      </c>
      <c r="T506" s="2">
        <f t="shared" si="90"/>
        <v>-2.5652778111195981E-3</v>
      </c>
      <c r="U506" s="2">
        <f t="shared" si="91"/>
        <v>-2.6872850634933562E-3</v>
      </c>
      <c r="V506" s="2">
        <f t="shared" si="92"/>
        <v>-2.8252557784195055E-3</v>
      </c>
      <c r="W506" s="2">
        <f t="shared" si="93"/>
        <v>-1.9587241333294376E-3</v>
      </c>
      <c r="X506" s="2">
        <f t="shared" si="94"/>
        <v>-1.8151354778405617E-3</v>
      </c>
      <c r="Y506" s="2">
        <f t="shared" si="95"/>
        <v>-1.861656288976706E-3</v>
      </c>
    </row>
    <row r="507" spans="1:25" x14ac:dyDescent="0.35">
      <c r="A507" s="10">
        <v>42004</v>
      </c>
      <c r="B507" s="6">
        <v>6.1170189599999997E-4</v>
      </c>
      <c r="C507" s="6">
        <v>5.9788770999999994E-4</v>
      </c>
      <c r="D507" s="6">
        <v>5.7313941700000003E-4</v>
      </c>
      <c r="E507" s="6">
        <v>4.5672645499999999E-4</v>
      </c>
      <c r="F507" s="6">
        <v>4.3454681100000002E-4</v>
      </c>
      <c r="G507" s="6">
        <v>4.7800149210000005E-4</v>
      </c>
      <c r="H507" s="6">
        <v>-2.4385898799999999E-4</v>
      </c>
      <c r="I507" s="6">
        <v>0</v>
      </c>
      <c r="J507" s="6">
        <v>0</v>
      </c>
      <c r="K507" s="6">
        <v>0</v>
      </c>
      <c r="L507" s="6">
        <v>0</v>
      </c>
      <c r="N507" s="2">
        <f t="shared" si="84"/>
        <v>3.3552686590934612E-4</v>
      </c>
      <c r="O507" s="2">
        <f t="shared" si="85"/>
        <v>3.5470697506702001E-4</v>
      </c>
      <c r="P507" s="2">
        <f t="shared" si="86"/>
        <v>3.9233245395731489E-4</v>
      </c>
      <c r="Q507" s="2">
        <f t="shared" si="87"/>
        <v>3.782202853718895E-4</v>
      </c>
      <c r="R507" s="2">
        <f t="shared" si="88"/>
        <v>4.0148611893685987E-4</v>
      </c>
      <c r="S507" s="2">
        <f t="shared" si="89"/>
        <v>4.3060188390300327E-4</v>
      </c>
      <c r="T507" s="2">
        <f t="shared" si="90"/>
        <v>3.8729370250323032E-4</v>
      </c>
      <c r="U507" s="2">
        <f t="shared" si="91"/>
        <v>3.5895804351452319E-4</v>
      </c>
      <c r="V507" s="2">
        <f t="shared" si="92"/>
        <v>3.3578285874985504E-4</v>
      </c>
      <c r="W507" s="2">
        <f t="shared" si="93"/>
        <v>3.3396513612654101E-4</v>
      </c>
      <c r="X507" s="2">
        <f t="shared" si="94"/>
        <v>3.3495505957971904E-4</v>
      </c>
      <c r="Y507" s="2">
        <f t="shared" si="95"/>
        <v>3.3552686590934612E-4</v>
      </c>
    </row>
    <row r="508" spans="1:25" x14ac:dyDescent="0.35">
      <c r="A508" s="10">
        <v>42006</v>
      </c>
      <c r="B508" s="6">
        <v>9.3024833500000002E-4</v>
      </c>
      <c r="C508" s="6">
        <v>8.8389164300000007E-4</v>
      </c>
      <c r="D508" s="6">
        <v>8.00840687E-4</v>
      </c>
      <c r="E508" s="6">
        <v>4.2974864400000001E-4</v>
      </c>
      <c r="F508" s="6">
        <v>4.3454681100000002E-4</v>
      </c>
      <c r="G508" s="6">
        <v>4.7800149210000005E-4</v>
      </c>
      <c r="H508" s="6">
        <v>2.0015152189999997E-3</v>
      </c>
      <c r="I508" s="6">
        <v>-2.9895814586000002E-2</v>
      </c>
      <c r="J508" s="6">
        <v>-2.2999080037000002E-2</v>
      </c>
      <c r="K508" s="6">
        <v>7.3313782989999996E-3</v>
      </c>
      <c r="L508" s="6">
        <v>-3.4698126299999998E-4</v>
      </c>
      <c r="N508" s="2">
        <f t="shared" si="84"/>
        <v>-6.6354787577184837E-3</v>
      </c>
      <c r="O508" s="2">
        <f t="shared" si="85"/>
        <v>-5.6346634945125722E-3</v>
      </c>
      <c r="P508" s="2">
        <f t="shared" si="86"/>
        <v>4.3323464637021799E-4</v>
      </c>
      <c r="Q508" s="2">
        <f t="shared" si="87"/>
        <v>2.4543533861767986E-4</v>
      </c>
      <c r="R508" s="2">
        <f t="shared" si="88"/>
        <v>-3.0118770088717585E-5</v>
      </c>
      <c r="S508" s="2">
        <f t="shared" si="89"/>
        <v>-3.1279764155075899E-4</v>
      </c>
      <c r="T508" s="2">
        <f t="shared" si="90"/>
        <v>-3.106405580120888E-3</v>
      </c>
      <c r="U508" s="2">
        <f t="shared" si="91"/>
        <v>-4.7820158382272503E-3</v>
      </c>
      <c r="V508" s="2">
        <f t="shared" si="92"/>
        <v>-6.1410871730505495E-3</v>
      </c>
      <c r="W508" s="2">
        <f t="shared" si="93"/>
        <v>-6.5090323232279111E-3</v>
      </c>
      <c r="X508" s="2">
        <f t="shared" si="94"/>
        <v>-6.5361007315884526E-3</v>
      </c>
      <c r="Y508" s="2">
        <f t="shared" si="95"/>
        <v>-6.6354787577184837E-3</v>
      </c>
    </row>
    <row r="509" spans="1:25" x14ac:dyDescent="0.35">
      <c r="A509" s="10">
        <v>42009</v>
      </c>
      <c r="B509" s="6">
        <v>3.221064342E-3</v>
      </c>
      <c r="C509" s="6">
        <v>2.6877567829999998E-3</v>
      </c>
      <c r="D509" s="6">
        <v>1.732175723E-3</v>
      </c>
      <c r="E509" s="6">
        <v>7.2527906799999995E-4</v>
      </c>
      <c r="F509" s="6">
        <v>4.3454681100000002E-4</v>
      </c>
      <c r="G509" s="6">
        <v>4.7800149210000005E-4</v>
      </c>
      <c r="H509" s="6">
        <v>4.57045896E-4</v>
      </c>
      <c r="I509" s="6">
        <v>-2.0531002639000002E-2</v>
      </c>
      <c r="J509" s="6">
        <v>-2.7306967985E-2</v>
      </c>
      <c r="K509" s="6">
        <v>4.6564477319999999E-3</v>
      </c>
      <c r="L509" s="6">
        <v>-7.2891357170000006E-3</v>
      </c>
      <c r="N509" s="2">
        <f t="shared" si="84"/>
        <v>-4.93757172410241E-3</v>
      </c>
      <c r="O509" s="2">
        <f t="shared" si="85"/>
        <v>-4.06833371330811E-3</v>
      </c>
      <c r="P509" s="2">
        <f t="shared" si="86"/>
        <v>4.0268248653434484E-4</v>
      </c>
      <c r="Q509" s="2">
        <f t="shared" si="87"/>
        <v>1.9401424096158635E-6</v>
      </c>
      <c r="R509" s="2">
        <f t="shared" si="88"/>
        <v>-3.5926347085389349E-4</v>
      </c>
      <c r="S509" s="2">
        <f t="shared" si="89"/>
        <v>-7.116024221550636E-4</v>
      </c>
      <c r="T509" s="2">
        <f t="shared" si="90"/>
        <v>-3.0531874558455911E-3</v>
      </c>
      <c r="U509" s="2">
        <f t="shared" si="91"/>
        <v>-4.1546022075955738E-3</v>
      </c>
      <c r="V509" s="2">
        <f t="shared" si="92"/>
        <v>-5.0553749217823298E-3</v>
      </c>
      <c r="W509" s="2">
        <f t="shared" si="93"/>
        <v>-5.1272448759195378E-3</v>
      </c>
      <c r="X509" s="2">
        <f t="shared" si="94"/>
        <v>-5.0591697970067667E-3</v>
      </c>
      <c r="Y509" s="2">
        <f t="shared" si="95"/>
        <v>-4.93757172410241E-3</v>
      </c>
    </row>
    <row r="510" spans="1:25" x14ac:dyDescent="0.35">
      <c r="A510" s="10">
        <v>42010</v>
      </c>
      <c r="B510" s="6">
        <v>1.1817735488000001E-2</v>
      </c>
      <c r="C510" s="6">
        <v>8.3445352600000008E-3</v>
      </c>
      <c r="D510" s="6">
        <v>2.1120007639999997E-3</v>
      </c>
      <c r="E510" s="6">
        <v>8.7805563599999993E-4</v>
      </c>
      <c r="F510" s="6">
        <v>4.3454681100000002E-4</v>
      </c>
      <c r="G510" s="6">
        <v>4.7800149210000005E-4</v>
      </c>
      <c r="H510" s="6">
        <v>-1.339114039E-3</v>
      </c>
      <c r="I510" s="6">
        <v>1.0186042596E-2</v>
      </c>
      <c r="J510" s="6">
        <v>-5.8083252659999994E-3</v>
      </c>
      <c r="K510" s="6">
        <v>-3.962181861E-3</v>
      </c>
      <c r="L510" s="6">
        <v>1.7482517483000001E-2</v>
      </c>
      <c r="N510" s="2">
        <f t="shared" si="84"/>
        <v>1.1749120043040098E-2</v>
      </c>
      <c r="O510" s="2">
        <f t="shared" si="85"/>
        <v>7.1059567206437661E-3</v>
      </c>
      <c r="P510" s="2">
        <f t="shared" si="86"/>
        <v>1.7554920389491863E-3</v>
      </c>
      <c r="Q510" s="2">
        <f t="shared" si="87"/>
        <v>3.0552776786263933E-3</v>
      </c>
      <c r="R510" s="2">
        <f t="shared" si="88"/>
        <v>4.4333454747483049E-3</v>
      </c>
      <c r="S510" s="2">
        <f t="shared" si="89"/>
        <v>5.8148058809810287E-3</v>
      </c>
      <c r="T510" s="2">
        <f t="shared" si="90"/>
        <v>7.4068290603346073E-3</v>
      </c>
      <c r="U510" s="2">
        <f t="shared" si="91"/>
        <v>8.6424543220800475E-3</v>
      </c>
      <c r="V510" s="2">
        <f t="shared" si="92"/>
        <v>9.5928049637127536E-3</v>
      </c>
      <c r="W510" s="2">
        <f t="shared" si="93"/>
        <v>1.1051057588721823E-2</v>
      </c>
      <c r="X510" s="2">
        <f t="shared" si="94"/>
        <v>1.1370435190579637E-2</v>
      </c>
      <c r="Y510" s="2">
        <f t="shared" si="95"/>
        <v>1.1749120043040098E-2</v>
      </c>
    </row>
    <row r="511" spans="1:25" x14ac:dyDescent="0.35">
      <c r="A511" s="10">
        <v>42011</v>
      </c>
      <c r="B511" s="6">
        <v>-2.2094489299999999E-3</v>
      </c>
      <c r="C511" s="6">
        <v>-1.261152852E-3</v>
      </c>
      <c r="D511" s="6">
        <v>4.5701210199999999E-4</v>
      </c>
      <c r="E511" s="6">
        <v>6.3174308400000003E-4</v>
      </c>
      <c r="F511" s="6">
        <v>4.3454681100000002E-4</v>
      </c>
      <c r="G511" s="6">
        <v>4.7800149210000005E-4</v>
      </c>
      <c r="H511" s="6">
        <v>5.0596642900000008E-4</v>
      </c>
      <c r="I511" s="6">
        <v>3.0458333333E-2</v>
      </c>
      <c r="J511" s="6">
        <v>1.6553067185999998E-2</v>
      </c>
      <c r="K511" s="6">
        <v>2.6494882849999999E-3</v>
      </c>
      <c r="L511" s="6">
        <v>-2.0618556701000001E-2</v>
      </c>
      <c r="N511" s="2">
        <f t="shared" si="84"/>
        <v>1.7692884284834223E-3</v>
      </c>
      <c r="O511" s="2">
        <f t="shared" si="85"/>
        <v>3.5285275914810395E-3</v>
      </c>
      <c r="P511" s="2">
        <f t="shared" si="86"/>
        <v>-1.501178432143529E-4</v>
      </c>
      <c r="Q511" s="2">
        <f t="shared" si="87"/>
        <v>-1.1133645317297843E-3</v>
      </c>
      <c r="R511" s="2">
        <f t="shared" si="88"/>
        <v>-1.9851703179835367E-3</v>
      </c>
      <c r="S511" s="2">
        <f t="shared" si="89"/>
        <v>-2.8517378320411738E-3</v>
      </c>
      <c r="T511" s="2">
        <f t="shared" si="90"/>
        <v>-9.9719149248340445E-4</v>
      </c>
      <c r="U511" s="2">
        <f t="shared" si="91"/>
        <v>4.3306195767683301E-4</v>
      </c>
      <c r="V511" s="2">
        <f t="shared" si="92"/>
        <v>1.6066635241170869E-3</v>
      </c>
      <c r="W511" s="2">
        <f t="shared" si="93"/>
        <v>1.6110045762870321E-3</v>
      </c>
      <c r="X511" s="2">
        <f t="shared" si="94"/>
        <v>1.6043052096905309E-3</v>
      </c>
      <c r="Y511" s="2">
        <f t="shared" si="95"/>
        <v>1.7692884284834223E-3</v>
      </c>
    </row>
    <row r="512" spans="1:25" x14ac:dyDescent="0.35">
      <c r="A512" s="10">
        <v>42012</v>
      </c>
      <c r="B512" s="6">
        <v>1.4954431130000001E-3</v>
      </c>
      <c r="C512" s="6">
        <v>1.2111866549999999E-3</v>
      </c>
      <c r="D512" s="6">
        <v>6.9753077399999997E-4</v>
      </c>
      <c r="E512" s="6">
        <v>5.82449507E-4</v>
      </c>
      <c r="F512" s="6">
        <v>4.3454681100000002E-4</v>
      </c>
      <c r="G512" s="6">
        <v>4.7800149210000005E-4</v>
      </c>
      <c r="H512" s="6">
        <v>1.11469163E-3</v>
      </c>
      <c r="I512" s="6">
        <v>9.7246370950000004E-3</v>
      </c>
      <c r="J512" s="6">
        <v>2.873563218E-3</v>
      </c>
      <c r="K512" s="6">
        <v>1.0732790529999999E-3</v>
      </c>
      <c r="L512" s="6">
        <v>5.2631578950000004E-3</v>
      </c>
      <c r="N512" s="2">
        <f t="shared" si="84"/>
        <v>4.0325811500833168E-3</v>
      </c>
      <c r="O512" s="2">
        <f t="shared" si="85"/>
        <v>3.0734104865069224E-3</v>
      </c>
      <c r="P512" s="2">
        <f t="shared" si="86"/>
        <v>8.961481327446751E-4</v>
      </c>
      <c r="Q512" s="2">
        <f t="shared" si="87"/>
        <v>1.2312179656080399E-3</v>
      </c>
      <c r="R512" s="2">
        <f t="shared" si="88"/>
        <v>1.5290498883462E-3</v>
      </c>
      <c r="S512" s="2">
        <f t="shared" si="89"/>
        <v>1.8172725064841805E-3</v>
      </c>
      <c r="T512" s="2">
        <f t="shared" si="90"/>
        <v>2.6329474456748703E-3</v>
      </c>
      <c r="U512" s="2">
        <f t="shared" si="91"/>
        <v>3.1939501837795377E-3</v>
      </c>
      <c r="V512" s="2">
        <f t="shared" si="92"/>
        <v>3.6445204981763978E-3</v>
      </c>
      <c r="W512" s="2">
        <f t="shared" si="93"/>
        <v>3.8696258091134679E-3</v>
      </c>
      <c r="X512" s="2">
        <f t="shared" si="94"/>
        <v>3.9201888042392332E-3</v>
      </c>
      <c r="Y512" s="2">
        <f t="shared" si="95"/>
        <v>4.0325811500833168E-3</v>
      </c>
    </row>
    <row r="513" spans="1:25" x14ac:dyDescent="0.35">
      <c r="A513" s="10">
        <v>42013</v>
      </c>
      <c r="B513" s="6">
        <v>1.0340928461000001E-2</v>
      </c>
      <c r="C513" s="6">
        <v>7.3660513190000002E-3</v>
      </c>
      <c r="D513" s="6">
        <v>1.986116882E-3</v>
      </c>
      <c r="E513" s="6">
        <v>6.0616135199999992E-4</v>
      </c>
      <c r="F513" s="6">
        <v>4.3454681100000002E-4</v>
      </c>
      <c r="G513" s="6">
        <v>4.7800149210000005E-4</v>
      </c>
      <c r="H513" s="6">
        <v>-1.471090907E-3</v>
      </c>
      <c r="I513" s="6">
        <v>-2.2085177102000003E-2</v>
      </c>
      <c r="J513" s="6">
        <v>-2.0057306590000001E-2</v>
      </c>
      <c r="K513" s="6">
        <v>1.9298310469999999E-3</v>
      </c>
      <c r="L513" s="6">
        <v>-1.6404886561999999E-2</v>
      </c>
      <c r="N513" s="2">
        <f t="shared" si="84"/>
        <v>-3.1278035308448054E-3</v>
      </c>
      <c r="O513" s="2">
        <f t="shared" si="85"/>
        <v>-3.1347147174939863E-3</v>
      </c>
      <c r="P513" s="2">
        <f t="shared" si="86"/>
        <v>5.4387445355532976E-6</v>
      </c>
      <c r="Q513" s="2">
        <f t="shared" si="87"/>
        <v>-5.9188725716066877E-4</v>
      </c>
      <c r="R513" s="2">
        <f t="shared" si="88"/>
        <v>-1.0110947494542373E-3</v>
      </c>
      <c r="S513" s="2">
        <f t="shared" si="89"/>
        <v>-1.4065328796337049E-3</v>
      </c>
      <c r="T513" s="2">
        <f t="shared" si="90"/>
        <v>-3.0878786455566173E-3</v>
      </c>
      <c r="U513" s="2">
        <f t="shared" si="91"/>
        <v>-3.7279914551541192E-3</v>
      </c>
      <c r="V513" s="2">
        <f t="shared" si="92"/>
        <v>-4.2911561713482845E-3</v>
      </c>
      <c r="W513" s="2">
        <f t="shared" si="93"/>
        <v>-3.425447341157498E-3</v>
      </c>
      <c r="X513" s="2">
        <f t="shared" si="94"/>
        <v>-3.2211570390402022E-3</v>
      </c>
      <c r="Y513" s="2">
        <f t="shared" si="95"/>
        <v>-3.1278035308448054E-3</v>
      </c>
    </row>
    <row r="514" spans="1:25" x14ac:dyDescent="0.35">
      <c r="A514" s="10">
        <v>42016</v>
      </c>
      <c r="B514" s="6">
        <v>-8.0386452980000002E-3</v>
      </c>
      <c r="C514" s="6">
        <v>-5.327994642E-3</v>
      </c>
      <c r="D514" s="6">
        <v>-3.8502682199999998E-4</v>
      </c>
      <c r="E514" s="6">
        <v>2.1787380900000001E-4</v>
      </c>
      <c r="F514" s="6">
        <v>4.3454681100000002E-4</v>
      </c>
      <c r="G514" s="6">
        <v>4.7800149210000005E-4</v>
      </c>
      <c r="H514" s="6">
        <v>-4.7710004600000003E-4</v>
      </c>
      <c r="I514" s="6">
        <v>-1.4352989353000001E-2</v>
      </c>
      <c r="J514" s="6">
        <v>-1.1695906433000001E-2</v>
      </c>
      <c r="K514" s="6">
        <v>2.6714684220000002E-3</v>
      </c>
      <c r="L514" s="6">
        <v>1.77430802E-3</v>
      </c>
      <c r="N514" s="2">
        <f t="shared" ref="N514:N577" si="96">SUMPRODUCT($B514:$L514,$B$2119:$L$2119)</f>
        <v>-7.3089981787505332E-3</v>
      </c>
      <c r="O514" s="2">
        <f t="shared" ref="O514:O577" si="97">SUMPRODUCT($B514:$L514,$B$2123:$L$2123)</f>
        <v>-5.0493882359490738E-3</v>
      </c>
      <c r="P514" s="2">
        <f t="shared" ref="P514:P577" si="98">SUMPRODUCT($B514:$L514,$B$2124:$L$2124)</f>
        <v>-1.3847082249469087E-4</v>
      </c>
      <c r="Q514" s="2">
        <f t="shared" ref="Q514:Q577" si="99">SUMPRODUCT($B514:$L514,$B$2125:$L$2125)</f>
        <v>-5.0188352729871983E-4</v>
      </c>
      <c r="R514" s="2">
        <f t="shared" ref="R514:R577" si="100">SUMPRODUCT($B514:$L514,$B$2126:$L$2126)</f>
        <v>-8.6335712548854038E-4</v>
      </c>
      <c r="S514" s="2">
        <f t="shared" ref="S514:S577" si="101">SUMPRODUCT($B514:$L514,$B$2127:$L$2127)</f>
        <v>-1.208138903249376E-3</v>
      </c>
      <c r="T514" s="2">
        <f t="shared" ref="T514:T577" si="102">SUMPRODUCT($B514:$L514,$B$2128:$L$2128)</f>
        <v>-3.224559702554777E-3</v>
      </c>
      <c r="U514" s="2">
        <f t="shared" ref="U514:U577" si="103">SUMPRODUCT($B514:$L514,$B$2129:$L$2129)</f>
        <v>-4.6169551587344274E-3</v>
      </c>
      <c r="V514" s="2">
        <f t="shared" ref="V514:V577" si="104">SUMPRODUCT($B514:$L514,$B$2130:$L$2130)</f>
        <v>-5.7051858384350642E-3</v>
      </c>
      <c r="W514" s="2">
        <f t="shared" ref="W514:W577" si="105">SUMPRODUCT($B514:$L514,$B$2131:$L$2131)</f>
        <v>-6.9517370630071866E-3</v>
      </c>
      <c r="X514" s="2">
        <f t="shared" ref="X514:X577" si="106">SUMPRODUCT($B514:$L514,$B$2132:$L$2132)</f>
        <v>-7.1577707383535709E-3</v>
      </c>
      <c r="Y514" s="2">
        <f t="shared" ref="Y514:Y577" si="107">SUMPRODUCT($B514:$L514,$B$2133:$L$2133)</f>
        <v>-7.3089981787505332E-3</v>
      </c>
    </row>
    <row r="515" spans="1:25" x14ac:dyDescent="0.35">
      <c r="A515" s="10">
        <v>42017</v>
      </c>
      <c r="B515" s="6">
        <v>4.3992600300000002E-3</v>
      </c>
      <c r="C515" s="6">
        <v>4.0142708420000004E-3</v>
      </c>
      <c r="D515" s="6">
        <v>3.3176041820000002E-3</v>
      </c>
      <c r="E515" s="6">
        <v>8.0123016199999989E-4</v>
      </c>
      <c r="F515" s="6">
        <v>4.3454681100000002E-4</v>
      </c>
      <c r="G515" s="6">
        <v>4.7800149210000005E-4</v>
      </c>
      <c r="H515" s="6">
        <v>4.1981391E-5</v>
      </c>
      <c r="I515" s="6">
        <v>-2.0357714120000001E-3</v>
      </c>
      <c r="J515" s="6">
        <v>-3.9447731759999997E-3</v>
      </c>
      <c r="K515" s="6">
        <v>2.0608237400000001E-4</v>
      </c>
      <c r="L515" s="6">
        <v>-1.9128586610000001E-2</v>
      </c>
      <c r="N515" s="2">
        <f t="shared" si="96"/>
        <v>-1.9881951986509701E-3</v>
      </c>
      <c r="O515" s="2">
        <f t="shared" si="97"/>
        <v>-3.4799020219675788E-4</v>
      </c>
      <c r="P515" s="2">
        <f t="shared" si="98"/>
        <v>3.1872798936912719E-4</v>
      </c>
      <c r="Q515" s="2">
        <f t="shared" si="99"/>
        <v>-2.4452316286572282E-4</v>
      </c>
      <c r="R515" s="2">
        <f t="shared" si="100"/>
        <v>-6.7010920926513897E-4</v>
      </c>
      <c r="S515" s="2">
        <f t="shared" si="101"/>
        <v>-1.1008790904153119E-3</v>
      </c>
      <c r="T515" s="2">
        <f t="shared" si="102"/>
        <v>-1.7738588155465163E-3</v>
      </c>
      <c r="U515" s="2">
        <f t="shared" si="103"/>
        <v>-1.9796061784665489E-3</v>
      </c>
      <c r="V515" s="2">
        <f t="shared" si="104"/>
        <v>-2.1521293260957815E-3</v>
      </c>
      <c r="W515" s="2">
        <f t="shared" si="105"/>
        <v>-2.0681764002800666E-3</v>
      </c>
      <c r="X515" s="2">
        <f t="shared" si="106"/>
        <v>-2.0321696954488438E-3</v>
      </c>
      <c r="Y515" s="2">
        <f t="shared" si="107"/>
        <v>-1.9881951986509701E-3</v>
      </c>
    </row>
    <row r="516" spans="1:25" x14ac:dyDescent="0.35">
      <c r="A516" s="10">
        <v>42018</v>
      </c>
      <c r="B516" s="6">
        <v>6.5022143899999996E-4</v>
      </c>
      <c r="C516" s="6">
        <v>8.4269644099999996E-4</v>
      </c>
      <c r="D516" s="6">
        <v>1.1913699129999999E-3</v>
      </c>
      <c r="E516" s="6">
        <v>5.1066133100000001E-4</v>
      </c>
      <c r="F516" s="6">
        <v>4.3454681100000002E-4</v>
      </c>
      <c r="G516" s="6">
        <v>4.7800149210000005E-4</v>
      </c>
      <c r="H516" s="6">
        <v>-1.7414214399999998E-4</v>
      </c>
      <c r="I516" s="6">
        <v>-8.2429591390000001E-3</v>
      </c>
      <c r="J516" s="6">
        <v>-7.9207920790000004E-3</v>
      </c>
      <c r="K516" s="6">
        <v>6.7698828500000006E-4</v>
      </c>
      <c r="L516" s="6">
        <v>-1.6973636691999999E-2</v>
      </c>
      <c r="N516" s="2">
        <f t="shared" si="96"/>
        <v>-5.0306210531145829E-3</v>
      </c>
      <c r="O516" s="2">
        <f t="shared" si="97"/>
        <v>-3.0055722732272782E-3</v>
      </c>
      <c r="P516" s="2">
        <f t="shared" si="98"/>
        <v>-2.2015838623195969E-4</v>
      </c>
      <c r="Q516" s="2">
        <f t="shared" si="99"/>
        <v>-1.0731630613837529E-3</v>
      </c>
      <c r="R516" s="2">
        <f t="shared" si="100"/>
        <v>-1.8277387537505565E-3</v>
      </c>
      <c r="S516" s="2">
        <f t="shared" si="101"/>
        <v>-2.5702968859073918E-3</v>
      </c>
      <c r="T516" s="2">
        <f t="shared" si="102"/>
        <v>-3.7928874431485873E-3</v>
      </c>
      <c r="U516" s="2">
        <f t="shared" si="103"/>
        <v>-4.3553018332906958E-3</v>
      </c>
      <c r="V516" s="2">
        <f t="shared" si="104"/>
        <v>-4.8083752042147815E-3</v>
      </c>
      <c r="W516" s="2">
        <f t="shared" si="105"/>
        <v>-5.0027061876309134E-3</v>
      </c>
      <c r="X516" s="2">
        <f t="shared" si="106"/>
        <v>-5.0179221163979115E-3</v>
      </c>
      <c r="Y516" s="2">
        <f t="shared" si="107"/>
        <v>-5.0306210531145829E-3</v>
      </c>
    </row>
    <row r="517" spans="1:25" x14ac:dyDescent="0.35">
      <c r="A517" s="10">
        <v>42019</v>
      </c>
      <c r="B517" s="6">
        <v>2.8456384420000001E-3</v>
      </c>
      <c r="C517" s="6">
        <v>2.5096519080000002E-3</v>
      </c>
      <c r="D517" s="6">
        <v>1.9013323379999999E-3</v>
      </c>
      <c r="E517" s="6">
        <v>6.6608127499999999E-4</v>
      </c>
      <c r="F517" s="6">
        <v>4.3454681100000002E-4</v>
      </c>
      <c r="G517" s="6">
        <v>4.7800149210000005E-4</v>
      </c>
      <c r="H517" s="6">
        <v>-1.5473969209999999E-3</v>
      </c>
      <c r="I517" s="6">
        <v>7.9966418299999998E-3</v>
      </c>
      <c r="J517" s="6">
        <v>0</v>
      </c>
      <c r="K517" s="6">
        <v>8.2654351849999995E-3</v>
      </c>
      <c r="L517" s="6">
        <v>5.1432770019999999E-3</v>
      </c>
      <c r="N517" s="2">
        <f t="shared" si="96"/>
        <v>4.3250049739859946E-3</v>
      </c>
      <c r="O517" s="2">
        <f t="shared" si="97"/>
        <v>3.2822757562055932E-3</v>
      </c>
      <c r="P517" s="2">
        <f t="shared" si="98"/>
        <v>9.2982958585576057E-4</v>
      </c>
      <c r="Q517" s="2">
        <f t="shared" si="99"/>
        <v>1.4018552050040186E-3</v>
      </c>
      <c r="R517" s="2">
        <f t="shared" si="100"/>
        <v>1.9846622310785685E-3</v>
      </c>
      <c r="S517" s="2">
        <f t="shared" si="101"/>
        <v>2.574213456430904E-3</v>
      </c>
      <c r="T517" s="2">
        <f t="shared" si="102"/>
        <v>3.1847503356764745E-3</v>
      </c>
      <c r="U517" s="2">
        <f t="shared" si="103"/>
        <v>3.5966683849882218E-3</v>
      </c>
      <c r="V517" s="2">
        <f t="shared" si="104"/>
        <v>3.9256023786793997E-3</v>
      </c>
      <c r="W517" s="2">
        <f t="shared" si="105"/>
        <v>4.134325944313808E-3</v>
      </c>
      <c r="X517" s="2">
        <f t="shared" si="106"/>
        <v>4.1936456747825521E-3</v>
      </c>
      <c r="Y517" s="2">
        <f t="shared" si="107"/>
        <v>4.3250049739859946E-3</v>
      </c>
    </row>
    <row r="518" spans="1:25" x14ac:dyDescent="0.35">
      <c r="A518" s="10">
        <v>42020</v>
      </c>
      <c r="B518" s="6">
        <v>6.6469451539999998E-3</v>
      </c>
      <c r="C518" s="6">
        <v>4.8650540139999997E-3</v>
      </c>
      <c r="D518" s="6">
        <v>1.643786427E-3</v>
      </c>
      <c r="E518" s="6">
        <v>7.4307591099999999E-4</v>
      </c>
      <c r="F518" s="6">
        <v>4.3454681100000002E-4</v>
      </c>
      <c r="G518" s="6">
        <v>4.7800149210000005E-4</v>
      </c>
      <c r="H518" s="6">
        <v>1.943043005E-3</v>
      </c>
      <c r="I518" s="6">
        <v>2.0613834173000001E-2</v>
      </c>
      <c r="J518" s="6">
        <v>2.1956087823999999E-2</v>
      </c>
      <c r="K518" s="6">
        <v>3.9310928290000003E-3</v>
      </c>
      <c r="L518" s="6">
        <v>-3.6549707600000002E-4</v>
      </c>
      <c r="N518" s="2">
        <f t="shared" si="96"/>
        <v>8.5769740856850903E-3</v>
      </c>
      <c r="O518" s="2">
        <f t="shared" si="97"/>
        <v>6.883867155824468E-3</v>
      </c>
      <c r="P518" s="2">
        <f t="shared" si="98"/>
        <v>1.2261661209797066E-3</v>
      </c>
      <c r="Q518" s="2">
        <f t="shared" si="99"/>
        <v>1.6625368839721796E-3</v>
      </c>
      <c r="R518" s="2">
        <f t="shared" si="100"/>
        <v>2.0749379519550159E-3</v>
      </c>
      <c r="S518" s="2">
        <f t="shared" si="101"/>
        <v>2.4589491557199658E-3</v>
      </c>
      <c r="T518" s="2">
        <f t="shared" si="102"/>
        <v>4.8629836711372131E-3</v>
      </c>
      <c r="U518" s="2">
        <f t="shared" si="103"/>
        <v>6.3134844449268248E-3</v>
      </c>
      <c r="V518" s="2">
        <f t="shared" si="104"/>
        <v>7.4628894948595929E-3</v>
      </c>
      <c r="W518" s="2">
        <f t="shared" si="105"/>
        <v>8.4011290043174321E-3</v>
      </c>
      <c r="X518" s="2">
        <f t="shared" si="106"/>
        <v>8.5229313746033545E-3</v>
      </c>
      <c r="Y518" s="2">
        <f t="shared" si="107"/>
        <v>8.5769740856850903E-3</v>
      </c>
    </row>
    <row r="519" spans="1:25" x14ac:dyDescent="0.35">
      <c r="A519" s="10">
        <v>42023</v>
      </c>
      <c r="B519" s="6">
        <v>-2.6450249830000001E-3</v>
      </c>
      <c r="C519" s="6">
        <v>-1.8106325579999999E-3</v>
      </c>
      <c r="D519" s="6">
        <v>-2.9469957099999999E-4</v>
      </c>
      <c r="E519" s="6">
        <v>2.3873723000000001E-5</v>
      </c>
      <c r="F519" s="6">
        <v>4.3454681100000002E-4</v>
      </c>
      <c r="G519" s="6">
        <v>4.7800149210000005E-4</v>
      </c>
      <c r="H519" s="6">
        <v>4.4657527099999995E-4</v>
      </c>
      <c r="I519" s="6">
        <v>-2.5665088951E-2</v>
      </c>
      <c r="J519" s="6">
        <v>-2.83203125E-2</v>
      </c>
      <c r="K519" s="6">
        <v>2.019600293E-3</v>
      </c>
      <c r="L519" s="6">
        <v>9.506398537000001E-3</v>
      </c>
      <c r="N519" s="2">
        <f t="shared" si="96"/>
        <v>-5.8584794946038004E-3</v>
      </c>
      <c r="O519" s="2">
        <f t="shared" si="97"/>
        <v>-5.4505272748295759E-3</v>
      </c>
      <c r="P519" s="2">
        <f t="shared" si="98"/>
        <v>1.6429154490044362E-4</v>
      </c>
      <c r="Q519" s="2">
        <f t="shared" si="99"/>
        <v>2.8620681245491953E-4</v>
      </c>
      <c r="R519" s="2">
        <f t="shared" si="100"/>
        <v>3.2798316647405894E-4</v>
      </c>
      <c r="S519" s="2">
        <f t="shared" si="101"/>
        <v>3.7664304801555623E-4</v>
      </c>
      <c r="T519" s="2">
        <f t="shared" si="102"/>
        <v>-2.308546575122067E-3</v>
      </c>
      <c r="U519" s="2">
        <f t="shared" si="103"/>
        <v>-3.8940803033936672E-3</v>
      </c>
      <c r="V519" s="2">
        <f t="shared" si="104"/>
        <v>-5.1669933207157959E-3</v>
      </c>
      <c r="W519" s="2">
        <f t="shared" si="105"/>
        <v>-5.8148289274418683E-3</v>
      </c>
      <c r="X519" s="2">
        <f t="shared" si="106"/>
        <v>-5.862940753109367E-3</v>
      </c>
      <c r="Y519" s="2">
        <f t="shared" si="107"/>
        <v>-5.8584794946038004E-3</v>
      </c>
    </row>
    <row r="520" spans="1:25" x14ac:dyDescent="0.35">
      <c r="A520" s="10">
        <v>42024</v>
      </c>
      <c r="B520" s="6">
        <v>1.0801149000000001E-2</v>
      </c>
      <c r="C520" s="6">
        <v>7.9316503819999995E-3</v>
      </c>
      <c r="D520" s="6">
        <v>2.7305730469999998E-3</v>
      </c>
      <c r="E520" s="6">
        <v>5.8579606500000004E-4</v>
      </c>
      <c r="F520" s="6">
        <v>4.3454681100000002E-4</v>
      </c>
      <c r="G520" s="6">
        <v>4.7800149210000005E-4</v>
      </c>
      <c r="H520" s="6">
        <v>6.1371128800000001E-4</v>
      </c>
      <c r="I520" s="6">
        <v>2.470790234E-3</v>
      </c>
      <c r="J520" s="6">
        <v>3.0150753770000001E-3</v>
      </c>
      <c r="K520" s="6">
        <v>-2.6172886049999999E-3</v>
      </c>
      <c r="L520" s="6">
        <v>-7.6059398769999995E-3</v>
      </c>
      <c r="N520" s="2">
        <f t="shared" si="96"/>
        <v>4.8396674716482298E-3</v>
      </c>
      <c r="O520" s="2">
        <f t="shared" si="97"/>
        <v>3.4581462942844215E-3</v>
      </c>
      <c r="P520" s="2">
        <f t="shared" si="98"/>
        <v>7.9598779128774687E-4</v>
      </c>
      <c r="Q520" s="2">
        <f t="shared" si="99"/>
        <v>1.0055206020356481E-3</v>
      </c>
      <c r="R520" s="2">
        <f t="shared" si="100"/>
        <v>1.2813701746970793E-3</v>
      </c>
      <c r="S520" s="2">
        <f t="shared" si="101"/>
        <v>1.5396693488391926E-3</v>
      </c>
      <c r="T520" s="2">
        <f t="shared" si="102"/>
        <v>2.2753948503742146E-3</v>
      </c>
      <c r="U520" s="2">
        <f t="shared" si="103"/>
        <v>2.9201181910847931E-3</v>
      </c>
      <c r="V520" s="2">
        <f t="shared" si="104"/>
        <v>3.4000418021045324E-3</v>
      </c>
      <c r="W520" s="2">
        <f t="shared" si="105"/>
        <v>4.5256000147377217E-3</v>
      </c>
      <c r="X520" s="2">
        <f t="shared" si="106"/>
        <v>4.7288854747670923E-3</v>
      </c>
      <c r="Y520" s="2">
        <f t="shared" si="107"/>
        <v>4.8396674716482298E-3</v>
      </c>
    </row>
    <row r="521" spans="1:25" x14ac:dyDescent="0.35">
      <c r="A521" s="10">
        <v>42025</v>
      </c>
      <c r="B521" s="6">
        <v>1.579217088E-3</v>
      </c>
      <c r="C521" s="6">
        <v>1.164377564E-3</v>
      </c>
      <c r="D521" s="6">
        <v>4.06413177E-4</v>
      </c>
      <c r="E521" s="6">
        <v>5.4016998099999994E-4</v>
      </c>
      <c r="F521" s="6">
        <v>4.3454681100000002E-4</v>
      </c>
      <c r="G521" s="6">
        <v>4.7800149210000005E-4</v>
      </c>
      <c r="H521" s="6">
        <v>8.2504244399999997E-4</v>
      </c>
      <c r="I521" s="6">
        <v>2.8156069847E-2</v>
      </c>
      <c r="J521" s="6">
        <v>2.0040080159999998E-2</v>
      </c>
      <c r="K521" s="6">
        <v>-7.3418236799999994E-4</v>
      </c>
      <c r="L521" s="6">
        <v>1.094890511E-3</v>
      </c>
      <c r="N521" s="2">
        <f t="shared" si="96"/>
        <v>7.7039794706802956E-3</v>
      </c>
      <c r="O521" s="2">
        <f t="shared" si="97"/>
        <v>6.5141463392081956E-3</v>
      </c>
      <c r="P521" s="2">
        <f t="shared" si="98"/>
        <v>7.625559966889635E-4</v>
      </c>
      <c r="Q521" s="2">
        <f t="shared" si="99"/>
        <v>1.0115967725032853E-3</v>
      </c>
      <c r="R521" s="2">
        <f t="shared" si="100"/>
        <v>1.2598618166567337E-3</v>
      </c>
      <c r="S521" s="2">
        <f t="shared" si="101"/>
        <v>1.497502625446718E-3</v>
      </c>
      <c r="T521" s="2">
        <f t="shared" si="102"/>
        <v>4.0617515530323792E-3</v>
      </c>
      <c r="U521" s="2">
        <f t="shared" si="103"/>
        <v>5.681845164695231E-3</v>
      </c>
      <c r="V521" s="2">
        <f t="shared" si="104"/>
        <v>6.989009308734858E-3</v>
      </c>
      <c r="W521" s="2">
        <f t="shared" si="105"/>
        <v>7.5020993110891682E-3</v>
      </c>
      <c r="X521" s="2">
        <f t="shared" si="106"/>
        <v>7.5676032939529332E-3</v>
      </c>
      <c r="Y521" s="2">
        <f t="shared" si="107"/>
        <v>7.7039794706802956E-3</v>
      </c>
    </row>
    <row r="522" spans="1:25" x14ac:dyDescent="0.35">
      <c r="A522" s="10">
        <v>42026</v>
      </c>
      <c r="B522" s="6">
        <v>-6.2664802440000004E-3</v>
      </c>
      <c r="C522" s="6">
        <v>-4.5326207930000001E-3</v>
      </c>
      <c r="D522" s="6">
        <v>-1.3609256929999999E-3</v>
      </c>
      <c r="E522" s="6">
        <v>2.0524676499999997E-4</v>
      </c>
      <c r="F522" s="6">
        <v>4.5300707699999997E-4</v>
      </c>
      <c r="G522" s="6">
        <v>4.9830778469999999E-4</v>
      </c>
      <c r="H522" s="6">
        <v>-1.4059387300000001E-4</v>
      </c>
      <c r="I522" s="6">
        <v>4.4287339509999999E-3</v>
      </c>
      <c r="J522" s="6">
        <v>9.8231827100000004E-4</v>
      </c>
      <c r="K522" s="6">
        <v>3.2735129159999999E-3</v>
      </c>
      <c r="L522" s="6">
        <v>-2.1873860740000001E-3</v>
      </c>
      <c r="N522" s="2">
        <f t="shared" si="96"/>
        <v>-2.7750349358727651E-3</v>
      </c>
      <c r="O522" s="2">
        <f t="shared" si="97"/>
        <v>-1.4215054632575751E-3</v>
      </c>
      <c r="P522" s="2">
        <f t="shared" si="98"/>
        <v>-2.4373988973617444E-4</v>
      </c>
      <c r="Q522" s="2">
        <f t="shared" si="99"/>
        <v>-7.5665572091977067E-4</v>
      </c>
      <c r="R522" s="2">
        <f t="shared" si="100"/>
        <v>-1.2676999137693928E-3</v>
      </c>
      <c r="S522" s="2">
        <f t="shared" si="101"/>
        <v>-1.7601620965253832E-3</v>
      </c>
      <c r="T522" s="2">
        <f t="shared" si="102"/>
        <v>-1.9072977783702511E-3</v>
      </c>
      <c r="U522" s="2">
        <f t="shared" si="103"/>
        <v>-1.9900098893293173E-3</v>
      </c>
      <c r="V522" s="2">
        <f t="shared" si="104"/>
        <v>-2.0310585281188148E-3</v>
      </c>
      <c r="W522" s="2">
        <f t="shared" si="105"/>
        <v>-2.6447633787958368E-3</v>
      </c>
      <c r="X522" s="2">
        <f t="shared" si="106"/>
        <v>-2.7538855905707748E-3</v>
      </c>
      <c r="Y522" s="2">
        <f t="shared" si="107"/>
        <v>-2.7750349358727651E-3</v>
      </c>
    </row>
    <row r="523" spans="1:25" x14ac:dyDescent="0.35">
      <c r="A523" s="10">
        <v>42027</v>
      </c>
      <c r="B523" s="6">
        <v>9.3384772339999995E-3</v>
      </c>
      <c r="C523" s="6">
        <v>6.2617249700000002E-3</v>
      </c>
      <c r="D523" s="6">
        <v>6.6116449599999997E-4</v>
      </c>
      <c r="E523" s="6">
        <v>4.3144084499999999E-4</v>
      </c>
      <c r="F523" s="6">
        <v>4.5265287699999997E-4</v>
      </c>
      <c r="G523" s="6">
        <v>4.9791816470000003E-4</v>
      </c>
      <c r="H523" s="6">
        <v>3.1140520560000002E-3</v>
      </c>
      <c r="I523" s="6">
        <v>-1.3490554588999998E-2</v>
      </c>
      <c r="J523" s="6">
        <v>-9.8135426889999992E-3</v>
      </c>
      <c r="K523" s="6">
        <v>-3.91539839E-4</v>
      </c>
      <c r="L523" s="6">
        <v>1.1691633175E-2</v>
      </c>
      <c r="N523" s="2">
        <f t="shared" si="96"/>
        <v>4.0784911603717099E-3</v>
      </c>
      <c r="O523" s="2">
        <f t="shared" si="97"/>
        <v>1.2505881445393965E-3</v>
      </c>
      <c r="P523" s="2">
        <f t="shared" si="98"/>
        <v>1.2748716380450032E-3</v>
      </c>
      <c r="Q523" s="2">
        <f t="shared" si="99"/>
        <v>2.0416419499789018E-3</v>
      </c>
      <c r="R523" s="2">
        <f t="shared" si="100"/>
        <v>2.6427620550294193E-3</v>
      </c>
      <c r="S523" s="2">
        <f t="shared" si="101"/>
        <v>3.2161636340513281E-3</v>
      </c>
      <c r="T523" s="2">
        <f t="shared" si="102"/>
        <v>2.9350688762988437E-3</v>
      </c>
      <c r="U523" s="2">
        <f t="shared" si="103"/>
        <v>2.8663980874878547E-3</v>
      </c>
      <c r="V523" s="2">
        <f t="shared" si="104"/>
        <v>2.7647524731138555E-3</v>
      </c>
      <c r="W523" s="2">
        <f t="shared" si="105"/>
        <v>3.8007837769937665E-3</v>
      </c>
      <c r="X523" s="2">
        <f t="shared" si="106"/>
        <v>4.0051427857079654E-3</v>
      </c>
      <c r="Y523" s="2">
        <f t="shared" si="107"/>
        <v>4.0784911603717099E-3</v>
      </c>
    </row>
    <row r="524" spans="1:25" x14ac:dyDescent="0.35">
      <c r="A524" s="10">
        <v>42030</v>
      </c>
      <c r="B524" s="6">
        <v>-3.6753356350000001E-3</v>
      </c>
      <c r="C524" s="6">
        <v>-2.511994865E-3</v>
      </c>
      <c r="D524" s="6">
        <v>-3.76021594E-4</v>
      </c>
      <c r="E524" s="6">
        <v>4.1571024499999996E-4</v>
      </c>
      <c r="F524" s="6">
        <v>4.5265287699999997E-4</v>
      </c>
      <c r="G524" s="6">
        <v>4.9791816470000003E-4</v>
      </c>
      <c r="H524" s="6">
        <v>2.89061275E-4</v>
      </c>
      <c r="I524" s="6">
        <v>-4.0799589949999998E-3</v>
      </c>
      <c r="J524" s="6">
        <v>-2.0812685827999999E-2</v>
      </c>
      <c r="K524" s="6">
        <v>-1.856915924E-3</v>
      </c>
      <c r="L524" s="6">
        <v>-3.250270856E-3</v>
      </c>
      <c r="N524" s="2">
        <f t="shared" si="96"/>
        <v>-4.1209377415998517E-3</v>
      </c>
      <c r="O524" s="2">
        <f t="shared" si="97"/>
        <v>-2.964849834146827E-3</v>
      </c>
      <c r="P524" s="2">
        <f t="shared" si="98"/>
        <v>-5.0955644103372935E-5</v>
      </c>
      <c r="Q524" s="2">
        <f t="shared" si="99"/>
        <v>-5.7581129134821603E-4</v>
      </c>
      <c r="R524" s="2">
        <f t="shared" si="100"/>
        <v>-1.1043800922690302E-3</v>
      </c>
      <c r="S524" s="2">
        <f t="shared" si="101"/>
        <v>-1.6140289558931697E-3</v>
      </c>
      <c r="T524" s="2">
        <f t="shared" si="102"/>
        <v>-2.9614478225844826E-3</v>
      </c>
      <c r="U524" s="2">
        <f t="shared" si="103"/>
        <v>-3.4344784262838254E-3</v>
      </c>
      <c r="V524" s="2">
        <f t="shared" si="104"/>
        <v>-3.80045924661091E-3</v>
      </c>
      <c r="W524" s="2">
        <f t="shared" si="105"/>
        <v>-4.3088680381712704E-3</v>
      </c>
      <c r="X524" s="2">
        <f t="shared" si="106"/>
        <v>-4.3185484476656478E-3</v>
      </c>
      <c r="Y524" s="2">
        <f t="shared" si="107"/>
        <v>-4.1209377415998517E-3</v>
      </c>
    </row>
    <row r="525" spans="1:25" x14ac:dyDescent="0.35">
      <c r="A525" s="10">
        <v>42031</v>
      </c>
      <c r="B525" s="6">
        <v>-9.8870829699999993E-4</v>
      </c>
      <c r="C525" s="6">
        <v>-3.8561344499999999E-4</v>
      </c>
      <c r="D525" s="6">
        <v>7.1805406399999994E-4</v>
      </c>
      <c r="E525" s="6">
        <v>4.6381979599999999E-4</v>
      </c>
      <c r="F525" s="6">
        <v>4.5265287699999997E-4</v>
      </c>
      <c r="G525" s="6">
        <v>4.9791816470000003E-4</v>
      </c>
      <c r="H525" s="6">
        <v>-1.4084502199999999E-3</v>
      </c>
      <c r="I525" s="6">
        <v>3.0879446599999997E-4</v>
      </c>
      <c r="J525" s="6">
        <v>-5.0607287450000005E-3</v>
      </c>
      <c r="K525" s="6">
        <v>-2.6815496300000002E-3</v>
      </c>
      <c r="L525" s="6">
        <v>-2.0652173913000001E-2</v>
      </c>
      <c r="N525" s="2">
        <f t="shared" si="96"/>
        <v>-4.7382346850233315E-3</v>
      </c>
      <c r="O525" s="2">
        <f t="shared" si="97"/>
        <v>-2.4002410070056305E-3</v>
      </c>
      <c r="P525" s="2">
        <f t="shared" si="98"/>
        <v>-5.8276109818595242E-4</v>
      </c>
      <c r="Q525" s="2">
        <f t="shared" si="99"/>
        <v>-1.6881033585555958E-3</v>
      </c>
      <c r="R525" s="2">
        <f t="shared" si="100"/>
        <v>-2.6263418335988275E-3</v>
      </c>
      <c r="S525" s="2">
        <f t="shared" si="101"/>
        <v>-3.5373034513803948E-3</v>
      </c>
      <c r="T525" s="2">
        <f t="shared" si="102"/>
        <v>-4.2444306897608608E-3</v>
      </c>
      <c r="U525" s="2">
        <f t="shared" si="103"/>
        <v>-4.4063409537621282E-3</v>
      </c>
      <c r="V525" s="2">
        <f t="shared" si="104"/>
        <v>-4.5285506642929255E-3</v>
      </c>
      <c r="W525" s="2">
        <f t="shared" si="105"/>
        <v>-4.7725581679245628E-3</v>
      </c>
      <c r="X525" s="2">
        <f t="shared" si="106"/>
        <v>-4.7921366681386397E-3</v>
      </c>
      <c r="Y525" s="2">
        <f t="shared" si="107"/>
        <v>-4.7382346850233315E-3</v>
      </c>
    </row>
    <row r="526" spans="1:25" x14ac:dyDescent="0.35">
      <c r="A526" s="10">
        <v>42032</v>
      </c>
      <c r="B526" s="6">
        <v>-1.356538608E-3</v>
      </c>
      <c r="C526" s="6">
        <v>-8.7940355299999991E-4</v>
      </c>
      <c r="D526" s="6">
        <v>-7.7312740000000005E-6</v>
      </c>
      <c r="E526" s="6">
        <v>5.1546430900000005E-4</v>
      </c>
      <c r="F526" s="6">
        <v>4.5265287699999997E-4</v>
      </c>
      <c r="G526" s="6">
        <v>4.9791816470000003E-4</v>
      </c>
      <c r="H526" s="6">
        <v>-5.1844243200000004E-4</v>
      </c>
      <c r="I526" s="6">
        <v>-1.8460208681000002E-2</v>
      </c>
      <c r="J526" s="6">
        <v>-9.1556459820000009E-3</v>
      </c>
      <c r="K526" s="6">
        <v>-1.362596365E-3</v>
      </c>
      <c r="L526" s="6">
        <v>1.109877913E-3</v>
      </c>
      <c r="N526" s="2">
        <f t="shared" si="96"/>
        <v>-4.734716689607967E-3</v>
      </c>
      <c r="O526" s="2">
        <f t="shared" si="97"/>
        <v>-3.8636565336126571E-3</v>
      </c>
      <c r="P526" s="2">
        <f t="shared" si="98"/>
        <v>2.1291342942878158E-4</v>
      </c>
      <c r="Q526" s="2">
        <f t="shared" si="99"/>
        <v>-2.8639204777398578E-5</v>
      </c>
      <c r="R526" s="2">
        <f t="shared" si="100"/>
        <v>-2.3830115283446574E-4</v>
      </c>
      <c r="S526" s="2">
        <f t="shared" si="101"/>
        <v>-4.2897506464232427E-4</v>
      </c>
      <c r="T526" s="2">
        <f t="shared" si="102"/>
        <v>-2.0546485453974248E-3</v>
      </c>
      <c r="U526" s="2">
        <f t="shared" si="103"/>
        <v>-3.1784233575050664E-3</v>
      </c>
      <c r="V526" s="2">
        <f t="shared" si="104"/>
        <v>-4.0822980680138062E-3</v>
      </c>
      <c r="W526" s="2">
        <f t="shared" si="105"/>
        <v>-4.5030971373024985E-3</v>
      </c>
      <c r="X526" s="2">
        <f t="shared" si="106"/>
        <v>-4.5783045834603062E-3</v>
      </c>
      <c r="Y526" s="2">
        <f t="shared" si="107"/>
        <v>-4.734716689607967E-3</v>
      </c>
    </row>
    <row r="527" spans="1:25" x14ac:dyDescent="0.35">
      <c r="A527" s="10">
        <v>42033</v>
      </c>
      <c r="B527" s="6">
        <v>3.7336290970000001E-3</v>
      </c>
      <c r="C527" s="6">
        <v>3.128073413E-3</v>
      </c>
      <c r="D527" s="6">
        <v>2.023283714E-3</v>
      </c>
      <c r="E527" s="6">
        <v>5.1759067599999996E-4</v>
      </c>
      <c r="F527" s="6">
        <v>4.5265287699999997E-4</v>
      </c>
      <c r="G527" s="6">
        <v>4.9791816470000003E-4</v>
      </c>
      <c r="H527" s="6">
        <v>2.9430771810000003E-3</v>
      </c>
      <c r="I527" s="6">
        <v>1.4257558599999999E-3</v>
      </c>
      <c r="J527" s="6">
        <v>1.0266940450000001E-3</v>
      </c>
      <c r="K527" s="6">
        <v>1.7511729209999998E-3</v>
      </c>
      <c r="L527" s="6">
        <v>3.32594235E-3</v>
      </c>
      <c r="N527" s="2">
        <f t="shared" si="96"/>
        <v>3.0245626906611877E-3</v>
      </c>
      <c r="O527" s="2">
        <f t="shared" si="97"/>
        <v>2.3700017433759208E-3</v>
      </c>
      <c r="P527" s="2">
        <f t="shared" si="98"/>
        <v>1.1366342640218689E-3</v>
      </c>
      <c r="Q527" s="2">
        <f t="shared" si="99"/>
        <v>1.6285375973201031E-3</v>
      </c>
      <c r="R527" s="2">
        <f t="shared" si="100"/>
        <v>2.0108556004976921E-3</v>
      </c>
      <c r="S527" s="2">
        <f t="shared" si="101"/>
        <v>2.3547732893856393E-3</v>
      </c>
      <c r="T527" s="2">
        <f t="shared" si="102"/>
        <v>2.5322010788501365E-3</v>
      </c>
      <c r="U527" s="2">
        <f t="shared" si="103"/>
        <v>2.6390800637410669E-3</v>
      </c>
      <c r="V527" s="2">
        <f t="shared" si="104"/>
        <v>2.7166607790613385E-3</v>
      </c>
      <c r="W527" s="2">
        <f t="shared" si="105"/>
        <v>2.9484648675126325E-3</v>
      </c>
      <c r="X527" s="2">
        <f t="shared" si="106"/>
        <v>2.993635829407188E-3</v>
      </c>
      <c r="Y527" s="2">
        <f t="shared" si="107"/>
        <v>3.0245626906611877E-3</v>
      </c>
    </row>
    <row r="528" spans="1:25" x14ac:dyDescent="0.35">
      <c r="A528" s="10">
        <v>42034</v>
      </c>
      <c r="B528" s="6">
        <v>-5.8196752289999994E-3</v>
      </c>
      <c r="C528" s="6">
        <v>-3.620585753E-3</v>
      </c>
      <c r="D528" s="6">
        <v>3.9833094800000002E-4</v>
      </c>
      <c r="E528" s="6">
        <v>1.4088687199999999E-4</v>
      </c>
      <c r="F528" s="6">
        <v>4.5265287699999997E-4</v>
      </c>
      <c r="G528" s="6">
        <v>4.9791816470000003E-4</v>
      </c>
      <c r="H528" s="6">
        <v>3.7485470349999999E-3</v>
      </c>
      <c r="I528" s="6">
        <v>-1.7901260416000001E-2</v>
      </c>
      <c r="J528" s="6">
        <v>-1.9487179487E-2</v>
      </c>
      <c r="K528" s="6">
        <v>-6.1912288499999999E-4</v>
      </c>
      <c r="L528" s="6">
        <v>3.241252302E-2</v>
      </c>
      <c r="N528" s="2">
        <f t="shared" si="96"/>
        <v>-1.0115029135845466E-3</v>
      </c>
      <c r="O528" s="2">
        <f t="shared" si="97"/>
        <v>-1.8460861939308135E-3</v>
      </c>
      <c r="P528" s="2">
        <f t="shared" si="98"/>
        <v>1.5149440661687496E-3</v>
      </c>
      <c r="Q528" s="2">
        <f t="shared" si="99"/>
        <v>2.886756689304922E-3</v>
      </c>
      <c r="R528" s="2">
        <f t="shared" si="100"/>
        <v>3.9452088724141543E-3</v>
      </c>
      <c r="S528" s="2">
        <f t="shared" si="101"/>
        <v>4.9606740809188506E-3</v>
      </c>
      <c r="T528" s="2">
        <f t="shared" si="102"/>
        <v>3.0140058309191388E-3</v>
      </c>
      <c r="U528" s="2">
        <f t="shared" si="103"/>
        <v>1.5008768489924692E-3</v>
      </c>
      <c r="V528" s="2">
        <f t="shared" si="104"/>
        <v>3.0716936576604108E-4</v>
      </c>
      <c r="W528" s="2">
        <f t="shared" si="105"/>
        <v>-7.9309859118998401E-4</v>
      </c>
      <c r="X528" s="2">
        <f t="shared" si="106"/>
        <v>-9.4377011428884491E-4</v>
      </c>
      <c r="Y528" s="2">
        <f t="shared" si="107"/>
        <v>-1.0115029135845466E-3</v>
      </c>
    </row>
    <row r="529" spans="1:25" x14ac:dyDescent="0.35">
      <c r="A529" s="10">
        <v>42037</v>
      </c>
      <c r="B529" s="6">
        <v>-8.0134643299999992E-3</v>
      </c>
      <c r="C529" s="6">
        <v>-5.1608512029999998E-3</v>
      </c>
      <c r="D529" s="6">
        <v>2.000066E-5</v>
      </c>
      <c r="E529" s="6">
        <v>6.5022037999999999E-5</v>
      </c>
      <c r="F529" s="6">
        <v>4.5265287699999997E-4</v>
      </c>
      <c r="G529" s="6">
        <v>4.9791816470000003E-4</v>
      </c>
      <c r="H529" s="6">
        <v>1.429150404E-3</v>
      </c>
      <c r="I529" s="6">
        <v>1.5839853327000001E-2</v>
      </c>
      <c r="J529" s="6">
        <v>1.0460251045999999E-2</v>
      </c>
      <c r="K529" s="6">
        <v>6.5594799099999998E-4</v>
      </c>
      <c r="L529" s="6">
        <v>-5.7081698179999993E-3</v>
      </c>
      <c r="N529" s="2">
        <f t="shared" si="96"/>
        <v>-1.6435128446645488E-3</v>
      </c>
      <c r="O529" s="2">
        <f t="shared" si="97"/>
        <v>5.832163760037763E-4</v>
      </c>
      <c r="P529" s="2">
        <f t="shared" si="98"/>
        <v>-1.2794543424909265E-4</v>
      </c>
      <c r="Q529" s="2">
        <f t="shared" si="99"/>
        <v>-5.0878559767875923E-4</v>
      </c>
      <c r="R529" s="2">
        <f t="shared" si="100"/>
        <v>-9.4009944105022804E-4</v>
      </c>
      <c r="S529" s="2">
        <f t="shared" si="101"/>
        <v>-1.3859158115067511E-3</v>
      </c>
      <c r="T529" s="2">
        <f t="shared" si="102"/>
        <v>-9.2700164217772332E-4</v>
      </c>
      <c r="U529" s="2">
        <f t="shared" si="103"/>
        <v>-7.1404328536328458E-4</v>
      </c>
      <c r="V529" s="2">
        <f t="shared" si="104"/>
        <v>-4.9884762552738333E-4</v>
      </c>
      <c r="W529" s="2">
        <f t="shared" si="105"/>
        <v>-1.4236712633069329E-3</v>
      </c>
      <c r="X529" s="2">
        <f t="shared" si="106"/>
        <v>-1.6044492512921353E-3</v>
      </c>
      <c r="Y529" s="2">
        <f t="shared" si="107"/>
        <v>-1.6435128446645488E-3</v>
      </c>
    </row>
    <row r="530" spans="1:25" x14ac:dyDescent="0.35">
      <c r="A530" s="10">
        <v>42038</v>
      </c>
      <c r="B530" s="6">
        <v>2.0535291030000001E-3</v>
      </c>
      <c r="C530" s="6">
        <v>1.9688929849999998E-3</v>
      </c>
      <c r="D530" s="6">
        <v>1.8164136650000002E-3</v>
      </c>
      <c r="E530" s="6">
        <v>8.2655287300000002E-4</v>
      </c>
      <c r="F530" s="6">
        <v>4.5300707699999997E-4</v>
      </c>
      <c r="G530" s="6">
        <v>4.9830778469999999E-4</v>
      </c>
      <c r="H530" s="6">
        <v>1.0945534210000001E-3</v>
      </c>
      <c r="I530" s="6">
        <v>2.7555089192000001E-2</v>
      </c>
      <c r="J530" s="6">
        <v>1.1387163561E-2</v>
      </c>
      <c r="K530" s="6">
        <v>2.4035660200000001E-4</v>
      </c>
      <c r="L530" s="6">
        <v>1.6864011482000001E-2</v>
      </c>
      <c r="N530" s="2">
        <f t="shared" si="96"/>
        <v>1.0749187910832601E-2</v>
      </c>
      <c r="O530" s="2">
        <f t="shared" si="97"/>
        <v>8.2621898229359933E-3</v>
      </c>
      <c r="P530" s="2">
        <f t="shared" si="98"/>
        <v>1.7823858415165353E-3</v>
      </c>
      <c r="Q530" s="2">
        <f t="shared" si="99"/>
        <v>2.9386009448198356E-3</v>
      </c>
      <c r="R530" s="2">
        <f t="shared" si="100"/>
        <v>4.0470652204802849E-3</v>
      </c>
      <c r="S530" s="2">
        <f t="shared" si="101"/>
        <v>5.1305925621606746E-3</v>
      </c>
      <c r="T530" s="2">
        <f t="shared" si="102"/>
        <v>7.4802854743100545E-3</v>
      </c>
      <c r="U530" s="2">
        <f t="shared" si="103"/>
        <v>8.913469451613679E-3</v>
      </c>
      <c r="V530" s="2">
        <f t="shared" si="104"/>
        <v>1.0074070705141299E-2</v>
      </c>
      <c r="W530" s="2">
        <f t="shared" si="105"/>
        <v>1.0430906230850422E-2</v>
      </c>
      <c r="X530" s="2">
        <f t="shared" si="106"/>
        <v>1.0508215688253044E-2</v>
      </c>
      <c r="Y530" s="2">
        <f t="shared" si="107"/>
        <v>1.0749187910832601E-2</v>
      </c>
    </row>
    <row r="531" spans="1:25" x14ac:dyDescent="0.35">
      <c r="A531" s="10">
        <v>42039</v>
      </c>
      <c r="B531" s="6">
        <v>-5.1063329339999996E-3</v>
      </c>
      <c r="C531" s="6">
        <v>-3.1002276560000001E-3</v>
      </c>
      <c r="D531" s="6">
        <v>5.1480229600000009E-4</v>
      </c>
      <c r="E531" s="6">
        <v>3.2172085799999999E-4</v>
      </c>
      <c r="F531" s="6">
        <v>4.5300707699999997E-4</v>
      </c>
      <c r="G531" s="6">
        <v>4.9830778469999999E-4</v>
      </c>
      <c r="H531" s="6">
        <v>2.4164397559999998E-3</v>
      </c>
      <c r="I531" s="6">
        <v>6.9031717829999995E-3</v>
      </c>
      <c r="J531" s="6">
        <v>-2.0470829069999998E-3</v>
      </c>
      <c r="K531" s="6">
        <v>-1.9078271890000001E-3</v>
      </c>
      <c r="L531" s="6">
        <v>2.9287226534999999E-2</v>
      </c>
      <c r="N531" s="2">
        <f t="shared" si="96"/>
        <v>4.5861160552137402E-3</v>
      </c>
      <c r="O531" s="2">
        <f t="shared" si="97"/>
        <v>3.1036567574551461E-3</v>
      </c>
      <c r="P531" s="2">
        <f t="shared" si="98"/>
        <v>1.577163174063975E-3</v>
      </c>
      <c r="Q531" s="2">
        <f t="shared" si="99"/>
        <v>2.9556922904733526E-3</v>
      </c>
      <c r="R531" s="2">
        <f t="shared" si="100"/>
        <v>4.1211604397734542E-3</v>
      </c>
      <c r="S531" s="2">
        <f t="shared" si="101"/>
        <v>5.2519913137588402E-3</v>
      </c>
      <c r="T531" s="2">
        <f t="shared" si="102"/>
        <v>5.5133392121670954E-3</v>
      </c>
      <c r="U531" s="2">
        <f t="shared" si="103"/>
        <v>5.4053981638884346E-3</v>
      </c>
      <c r="V531" s="2">
        <f t="shared" si="104"/>
        <v>5.3476439767351815E-3</v>
      </c>
      <c r="W531" s="2">
        <f t="shared" si="105"/>
        <v>4.6420336045021552E-3</v>
      </c>
      <c r="X531" s="2">
        <f t="shared" si="106"/>
        <v>4.5376959019582741E-3</v>
      </c>
      <c r="Y531" s="2">
        <f t="shared" si="107"/>
        <v>4.5861160552137402E-3</v>
      </c>
    </row>
    <row r="532" spans="1:25" x14ac:dyDescent="0.35">
      <c r="A532" s="10">
        <v>42040</v>
      </c>
      <c r="B532" s="6">
        <v>-4.5209904499999998E-3</v>
      </c>
      <c r="C532" s="6">
        <v>-2.482257297E-3</v>
      </c>
      <c r="D532" s="6">
        <v>1.1709279409999999E-3</v>
      </c>
      <c r="E532" s="6">
        <v>3.7490165200000002E-4</v>
      </c>
      <c r="F532" s="6">
        <v>4.5300707699999997E-4</v>
      </c>
      <c r="G532" s="6">
        <v>4.9830778469999999E-4</v>
      </c>
      <c r="H532" s="6">
        <v>4.2657819099999999E-4</v>
      </c>
      <c r="I532" s="6">
        <v>-1.3792823670000002E-3</v>
      </c>
      <c r="J532" s="6">
        <v>1.7435897436000002E-2</v>
      </c>
      <c r="K532" s="6">
        <v>-1.225677953E-3</v>
      </c>
      <c r="L532" s="6">
        <v>-1.3712718549999999E-3</v>
      </c>
      <c r="N532" s="2">
        <f t="shared" si="96"/>
        <v>-2.3891736169383876E-3</v>
      </c>
      <c r="O532" s="2">
        <f t="shared" si="97"/>
        <v>-4.8206550457957392E-4</v>
      </c>
      <c r="P532" s="2">
        <f t="shared" si="98"/>
        <v>3.5053384067860305E-4</v>
      </c>
      <c r="Q532" s="2">
        <f t="shared" si="99"/>
        <v>3.1417078884223742E-4</v>
      </c>
      <c r="R532" s="2">
        <f t="shared" si="100"/>
        <v>2.8833725476611787E-4</v>
      </c>
      <c r="S532" s="2">
        <f t="shared" si="101"/>
        <v>2.4862940417715224E-4</v>
      </c>
      <c r="T532" s="2">
        <f t="shared" si="102"/>
        <v>9.2822603758836166E-5</v>
      </c>
      <c r="U532" s="2">
        <f t="shared" si="103"/>
        <v>-5.1176401814420256E-4</v>
      </c>
      <c r="V532" s="2">
        <f t="shared" si="104"/>
        <v>-9.7178273602499944E-4</v>
      </c>
      <c r="W532" s="2">
        <f t="shared" si="105"/>
        <v>-1.7994292157964987E-3</v>
      </c>
      <c r="X532" s="2">
        <f t="shared" si="106"/>
        <v>-2.0284341053176695E-3</v>
      </c>
      <c r="Y532" s="2">
        <f t="shared" si="107"/>
        <v>-2.3891736169383876E-3</v>
      </c>
    </row>
    <row r="533" spans="1:25" x14ac:dyDescent="0.35">
      <c r="A533" s="10">
        <v>42041</v>
      </c>
      <c r="B533" s="6">
        <v>-6.7738866779999997E-3</v>
      </c>
      <c r="C533" s="6">
        <v>-3.7487044099999999E-3</v>
      </c>
      <c r="D533" s="6">
        <v>1.6412708430000001E-3</v>
      </c>
      <c r="E533" s="6">
        <v>4.3516239800000004E-4</v>
      </c>
      <c r="F533" s="6">
        <v>4.5300707699999997E-4</v>
      </c>
      <c r="G533" s="6">
        <v>4.9830778469999999E-4</v>
      </c>
      <c r="H533" s="6">
        <v>2.7489383480000002E-3</v>
      </c>
      <c r="I533" s="6">
        <v>-8.9574066179999995E-3</v>
      </c>
      <c r="J533" s="6">
        <v>-1.7137096774E-2</v>
      </c>
      <c r="K533" s="6">
        <v>-9.0577725200000005E-4</v>
      </c>
      <c r="L533" s="6">
        <v>2.5060075523999997E-2</v>
      </c>
      <c r="N533" s="2">
        <f t="shared" si="96"/>
        <v>-9.6641492676094454E-4</v>
      </c>
      <c r="O533" s="2">
        <f t="shared" si="97"/>
        <v>-8.4930290686881455E-4</v>
      </c>
      <c r="P533" s="2">
        <f t="shared" si="98"/>
        <v>1.5128410896395523E-3</v>
      </c>
      <c r="Q533" s="2">
        <f t="shared" si="99"/>
        <v>2.6442071799318255E-3</v>
      </c>
      <c r="R533" s="2">
        <f t="shared" si="100"/>
        <v>3.5648271123561981E-3</v>
      </c>
      <c r="S533" s="2">
        <f t="shared" si="101"/>
        <v>4.4479818176320221E-3</v>
      </c>
      <c r="T533" s="2">
        <f t="shared" si="102"/>
        <v>2.7812535255621698E-3</v>
      </c>
      <c r="U533" s="2">
        <f t="shared" si="103"/>
        <v>1.5125212607689513E-3</v>
      </c>
      <c r="V533" s="2">
        <f t="shared" si="104"/>
        <v>5.2847050426872016E-4</v>
      </c>
      <c r="W533" s="2">
        <f t="shared" si="105"/>
        <v>-7.8062173428028719E-4</v>
      </c>
      <c r="X533" s="2">
        <f t="shared" si="106"/>
        <v>-9.6133495561903995E-4</v>
      </c>
      <c r="Y533" s="2">
        <f t="shared" si="107"/>
        <v>-9.6641492676094454E-4</v>
      </c>
    </row>
    <row r="534" spans="1:25" x14ac:dyDescent="0.35">
      <c r="A534" s="10">
        <v>42044</v>
      </c>
      <c r="B534" s="6">
        <v>-1.763821133E-3</v>
      </c>
      <c r="C534" s="6">
        <v>-1.362127298E-3</v>
      </c>
      <c r="D534" s="6">
        <v>-6.5244158100000009E-4</v>
      </c>
      <c r="E534" s="6">
        <v>3.3009560100000001E-4</v>
      </c>
      <c r="F534" s="6">
        <v>4.5300707699999997E-4</v>
      </c>
      <c r="G534" s="6">
        <v>4.9830778469999999E-4</v>
      </c>
      <c r="H534" s="6">
        <v>-1.35457219E-3</v>
      </c>
      <c r="I534" s="6">
        <v>1.2092146253000001E-2</v>
      </c>
      <c r="J534" s="6">
        <v>1.0256410256E-2</v>
      </c>
      <c r="K534" s="6">
        <v>-2.6759276180000004E-3</v>
      </c>
      <c r="L534" s="6">
        <v>-8.3724045550000008E-3</v>
      </c>
      <c r="N534" s="2">
        <f t="shared" si="96"/>
        <v>2.7431602153884073E-4</v>
      </c>
      <c r="O534" s="2">
        <f t="shared" si="97"/>
        <v>9.9450635061975115E-4</v>
      </c>
      <c r="P534" s="2">
        <f t="shared" si="98"/>
        <v>-2.7679185818301155E-4</v>
      </c>
      <c r="Q534" s="2">
        <f t="shared" si="99"/>
        <v>-8.4232655450572271E-4</v>
      </c>
      <c r="R534" s="2">
        <f t="shared" si="100"/>
        <v>-1.2991554790074392E-3</v>
      </c>
      <c r="S534" s="2">
        <f t="shared" si="101"/>
        <v>-1.7313158729532383E-3</v>
      </c>
      <c r="T534" s="2">
        <f t="shared" si="102"/>
        <v>-8.2974808884806318E-4</v>
      </c>
      <c r="U534" s="2">
        <f t="shared" si="103"/>
        <v>-2.2031960651140389E-4</v>
      </c>
      <c r="V534" s="2">
        <f t="shared" si="104"/>
        <v>2.7960323295207973E-4</v>
      </c>
      <c r="W534" s="2">
        <f t="shared" si="105"/>
        <v>2.8466756026333676E-4</v>
      </c>
      <c r="X534" s="2">
        <f t="shared" si="106"/>
        <v>2.6398055413610357E-4</v>
      </c>
      <c r="Y534" s="2">
        <f t="shared" si="107"/>
        <v>2.7431602153884073E-4</v>
      </c>
    </row>
    <row r="535" spans="1:25" x14ac:dyDescent="0.35">
      <c r="A535" s="10">
        <v>42045</v>
      </c>
      <c r="B535" s="6">
        <v>-4.2995834089999997E-3</v>
      </c>
      <c r="C535" s="6">
        <v>-3.5626014399999999E-3</v>
      </c>
      <c r="D535" s="6">
        <v>-2.2619986750000002E-3</v>
      </c>
      <c r="E535" s="6">
        <v>3.4892269E-5</v>
      </c>
      <c r="F535" s="6">
        <v>4.5300707699999997E-4</v>
      </c>
      <c r="G535" s="6">
        <v>4.9830778469999999E-4</v>
      </c>
      <c r="H535" s="6">
        <v>3.113607315E-3</v>
      </c>
      <c r="I535" s="6">
        <v>-1.7658256045000001E-2</v>
      </c>
      <c r="J535" s="6">
        <v>-1.6243654821999999E-2</v>
      </c>
      <c r="K535" s="6">
        <v>-4.2445879669999994E-3</v>
      </c>
      <c r="L535" s="6">
        <v>2.73556231E-2</v>
      </c>
      <c r="N535" s="2">
        <f t="shared" si="96"/>
        <v>-1.1489181839723413E-3</v>
      </c>
      <c r="O535" s="2">
        <f t="shared" si="97"/>
        <v>-2.6009476854545787E-3</v>
      </c>
      <c r="P535" s="2">
        <f t="shared" si="98"/>
        <v>8.5626292670211543E-4</v>
      </c>
      <c r="Q535" s="2">
        <f t="shared" si="99"/>
        <v>1.6492864254335356E-3</v>
      </c>
      <c r="R535" s="2">
        <f t="shared" si="100"/>
        <v>2.1508092630928939E-3</v>
      </c>
      <c r="S535" s="2">
        <f t="shared" si="101"/>
        <v>2.6395366585095143E-3</v>
      </c>
      <c r="T535" s="2">
        <f t="shared" si="102"/>
        <v>1.260969091087547E-3</v>
      </c>
      <c r="U535" s="2">
        <f t="shared" si="103"/>
        <v>2.4909473743455965E-4</v>
      </c>
      <c r="V535" s="2">
        <f t="shared" si="104"/>
        <v>-5.604522966819684E-4</v>
      </c>
      <c r="W535" s="2">
        <f t="shared" si="105"/>
        <v>-1.0386080917399575E-3</v>
      </c>
      <c r="X535" s="2">
        <f t="shared" si="106"/>
        <v>-1.0976353431688818E-3</v>
      </c>
      <c r="Y535" s="2">
        <f t="shared" si="107"/>
        <v>-1.1489181839723413E-3</v>
      </c>
    </row>
    <row r="536" spans="1:25" x14ac:dyDescent="0.35">
      <c r="A536" s="10">
        <v>42046</v>
      </c>
      <c r="B536" s="6">
        <v>-8.3443011710000008E-3</v>
      </c>
      <c r="C536" s="6">
        <v>-6.4714842059999996E-3</v>
      </c>
      <c r="D536" s="6">
        <v>-3.1731440709999999E-3</v>
      </c>
      <c r="E536" s="6">
        <v>-4.5484985399999996E-4</v>
      </c>
      <c r="F536" s="6">
        <v>4.5300707699999997E-4</v>
      </c>
      <c r="G536" s="6">
        <v>4.9830778469999999E-4</v>
      </c>
      <c r="H536" s="6">
        <v>9.3215734300000001E-4</v>
      </c>
      <c r="I536" s="6">
        <v>-5.5864770149999998E-3</v>
      </c>
      <c r="J536" s="6">
        <v>-1.1351909185E-2</v>
      </c>
      <c r="K536" s="6">
        <v>6.5523080299999996E-4</v>
      </c>
      <c r="L536" s="6">
        <v>9.8619329389999996E-3</v>
      </c>
      <c r="N536" s="2">
        <f t="shared" si="96"/>
        <v>-4.0373164995938559E-3</v>
      </c>
      <c r="O536" s="2">
        <f t="shared" si="97"/>
        <v>-3.5145434902883162E-3</v>
      </c>
      <c r="P536" s="2">
        <f t="shared" si="98"/>
        <v>-4.8812349237661997E-4</v>
      </c>
      <c r="Q536" s="2">
        <f t="shared" si="99"/>
        <v>-6.4610468598944027E-4</v>
      </c>
      <c r="R536" s="2">
        <f t="shared" si="100"/>
        <v>-9.5446278589127057E-4</v>
      </c>
      <c r="S536" s="2">
        <f t="shared" si="101"/>
        <v>-1.2504954468847238E-3</v>
      </c>
      <c r="T536" s="2">
        <f t="shared" si="102"/>
        <v>-2.2071585742696551E-3</v>
      </c>
      <c r="U536" s="2">
        <f t="shared" si="103"/>
        <v>-2.7613656139487434E-3</v>
      </c>
      <c r="V536" s="2">
        <f t="shared" si="104"/>
        <v>-3.1833465100875686E-3</v>
      </c>
      <c r="W536" s="2">
        <f t="shared" si="105"/>
        <v>-3.9357281623991084E-3</v>
      </c>
      <c r="X536" s="2">
        <f t="shared" si="106"/>
        <v>-4.0444762419050871E-3</v>
      </c>
      <c r="Y536" s="2">
        <f t="shared" si="107"/>
        <v>-4.0373164995938559E-3</v>
      </c>
    </row>
    <row r="537" spans="1:25" x14ac:dyDescent="0.35">
      <c r="A537" s="10">
        <v>42047</v>
      </c>
      <c r="B537" s="6">
        <v>1.0337001328999999E-2</v>
      </c>
      <c r="C537" s="6">
        <v>7.4269553509999997E-3</v>
      </c>
      <c r="D537" s="6">
        <v>2.3284707230000002E-3</v>
      </c>
      <c r="E537" s="6">
        <v>6.4798204799999999E-4</v>
      </c>
      <c r="F537" s="6">
        <v>4.5300707699999997E-4</v>
      </c>
      <c r="G537" s="6">
        <v>4.9830778469999999E-4</v>
      </c>
      <c r="H537" s="6">
        <v>-6.0944931999999999E-4</v>
      </c>
      <c r="I537" s="6">
        <v>2.6804038226000002E-2</v>
      </c>
      <c r="J537" s="6">
        <v>1.356993737E-2</v>
      </c>
      <c r="K537" s="6">
        <v>3.869951957E-3</v>
      </c>
      <c r="L537" s="6">
        <v>-6.5104166699999993E-4</v>
      </c>
      <c r="N537" s="2">
        <f t="shared" si="96"/>
        <v>1.1540946306668281E-2</v>
      </c>
      <c r="O537" s="2">
        <f t="shared" si="97"/>
        <v>8.6576692712872997E-3</v>
      </c>
      <c r="P537" s="2">
        <f t="shared" si="98"/>
        <v>1.1080428642602385E-3</v>
      </c>
      <c r="Q537" s="2">
        <f t="shared" si="99"/>
        <v>1.7168413487949812E-3</v>
      </c>
      <c r="R537" s="2">
        <f t="shared" si="100"/>
        <v>2.435894493009337E-3</v>
      </c>
      <c r="S537" s="2">
        <f t="shared" si="101"/>
        <v>3.1451419995576243E-3</v>
      </c>
      <c r="T537" s="2">
        <f t="shared" si="102"/>
        <v>5.9595618828224327E-3</v>
      </c>
      <c r="U537" s="2">
        <f t="shared" si="103"/>
        <v>7.956832355700284E-3</v>
      </c>
      <c r="V537" s="2">
        <f t="shared" si="104"/>
        <v>9.5337197455308102E-3</v>
      </c>
      <c r="W537" s="2">
        <f t="shared" si="105"/>
        <v>1.0959370575061468E-2</v>
      </c>
      <c r="X537" s="2">
        <f t="shared" si="106"/>
        <v>1.1226113772103264E-2</v>
      </c>
      <c r="Y537" s="2">
        <f t="shared" si="107"/>
        <v>1.1540946306668281E-2</v>
      </c>
    </row>
    <row r="538" spans="1:25" x14ac:dyDescent="0.35">
      <c r="A538" s="10">
        <v>42048</v>
      </c>
      <c r="B538" s="6">
        <v>9.9503764000000009E-5</v>
      </c>
      <c r="C538" s="6">
        <v>3.3863964900000002E-4</v>
      </c>
      <c r="D538" s="6">
        <v>7.6096014899999993E-4</v>
      </c>
      <c r="E538" s="6">
        <v>5.2792613399999997E-4</v>
      </c>
      <c r="F538" s="6">
        <v>4.5300707699999997E-4</v>
      </c>
      <c r="G538" s="6">
        <v>4.9830778469999999E-4</v>
      </c>
      <c r="H538" s="6">
        <v>7.9411506900000002E-4</v>
      </c>
      <c r="I538" s="6">
        <v>2.2268432528000003E-2</v>
      </c>
      <c r="J538" s="6">
        <v>1.9567456231000001E-2</v>
      </c>
      <c r="K538" s="6">
        <v>8.5748836499999995E-4</v>
      </c>
      <c r="L538" s="6">
        <v>6.5146579800000005E-3</v>
      </c>
      <c r="N538" s="2">
        <f t="shared" si="96"/>
        <v>6.7499747321952408E-3</v>
      </c>
      <c r="O538" s="2">
        <f t="shared" si="97"/>
        <v>5.7400253263536691E-3</v>
      </c>
      <c r="P538" s="2">
        <f t="shared" si="98"/>
        <v>9.6614737725637966E-4</v>
      </c>
      <c r="Q538" s="2">
        <f t="shared" si="99"/>
        <v>1.472948049294669E-3</v>
      </c>
      <c r="R538" s="2">
        <f t="shared" si="100"/>
        <v>1.9600145795243833E-3</v>
      </c>
      <c r="S538" s="2">
        <f t="shared" si="101"/>
        <v>2.431006440441284E-3</v>
      </c>
      <c r="T538" s="2">
        <f t="shared" si="102"/>
        <v>4.5023538273606953E-3</v>
      </c>
      <c r="U538" s="2">
        <f t="shared" si="103"/>
        <v>5.6298209479800909E-3</v>
      </c>
      <c r="V538" s="2">
        <f t="shared" si="104"/>
        <v>6.5473316969567527E-3</v>
      </c>
      <c r="W538" s="2">
        <f t="shared" si="105"/>
        <v>6.7254312247835898E-3</v>
      </c>
      <c r="X538" s="2">
        <f t="shared" si="106"/>
        <v>6.7202022032323405E-3</v>
      </c>
      <c r="Y538" s="2">
        <f t="shared" si="107"/>
        <v>6.7499747321952408E-3</v>
      </c>
    </row>
    <row r="539" spans="1:25" x14ac:dyDescent="0.35">
      <c r="A539" s="10">
        <v>42053</v>
      </c>
      <c r="B539" s="6">
        <v>-2.8677026529999997E-3</v>
      </c>
      <c r="C539" s="6">
        <v>-1.657351128E-3</v>
      </c>
      <c r="D539" s="6">
        <v>4.7875001000000002E-4</v>
      </c>
      <c r="E539" s="6">
        <v>4.9485927800000003E-4</v>
      </c>
      <c r="F539" s="6">
        <v>4.5300707699999997E-4</v>
      </c>
      <c r="G539" s="6">
        <v>4.9830778469999999E-4</v>
      </c>
      <c r="H539" s="6">
        <v>-1.74785915E-4</v>
      </c>
      <c r="I539" s="6">
        <v>1.2738224547999999E-2</v>
      </c>
      <c r="J539" s="6">
        <v>1.6161616162E-2</v>
      </c>
      <c r="K539" s="6">
        <v>2.9290725099999999E-4</v>
      </c>
      <c r="L539" s="6">
        <v>5.5016181230000006E-3</v>
      </c>
      <c r="N539" s="2">
        <f t="shared" si="96"/>
        <v>2.8308785505599069E-3</v>
      </c>
      <c r="O539" s="2">
        <f t="shared" si="97"/>
        <v>2.9083795814109849E-3</v>
      </c>
      <c r="P539" s="2">
        <f t="shared" si="98"/>
        <v>6.5653683409622155E-4</v>
      </c>
      <c r="Q539" s="2">
        <f t="shared" si="99"/>
        <v>9.2740651026515021E-4</v>
      </c>
      <c r="R539" s="2">
        <f t="shared" si="100"/>
        <v>1.2175617557120314E-3</v>
      </c>
      <c r="S539" s="2">
        <f t="shared" si="101"/>
        <v>1.5049414413596789E-3</v>
      </c>
      <c r="T539" s="2">
        <f t="shared" si="102"/>
        <v>2.6032938651191894E-3</v>
      </c>
      <c r="U539" s="2">
        <f t="shared" si="103"/>
        <v>3.0038188520523047E-3</v>
      </c>
      <c r="V539" s="2">
        <f t="shared" si="104"/>
        <v>3.3461909669818468E-3</v>
      </c>
      <c r="W539" s="2">
        <f t="shared" si="105"/>
        <v>3.0330488149200386E-3</v>
      </c>
      <c r="X539" s="2">
        <f t="shared" si="106"/>
        <v>2.9312598502839148E-3</v>
      </c>
      <c r="Y539" s="2">
        <f t="shared" si="107"/>
        <v>2.8308785505599069E-3</v>
      </c>
    </row>
    <row r="540" spans="1:25" x14ac:dyDescent="0.35">
      <c r="A540" s="10">
        <v>42054</v>
      </c>
      <c r="B540" s="6">
        <v>3.2183428120000001E-3</v>
      </c>
      <c r="C540" s="6">
        <v>2.3490616019999997E-3</v>
      </c>
      <c r="D540" s="6">
        <v>8.2211763599999998E-4</v>
      </c>
      <c r="E540" s="6">
        <v>3.6021215E-4</v>
      </c>
      <c r="F540" s="6">
        <v>4.5300707699999997E-4</v>
      </c>
      <c r="G540" s="6">
        <v>4.9830778469999999E-4</v>
      </c>
      <c r="H540" s="6">
        <v>1.6783148110000002E-3</v>
      </c>
      <c r="I540" s="6">
        <v>2.7301091999999997E-4</v>
      </c>
      <c r="J540" s="6">
        <v>9.94035785E-4</v>
      </c>
      <c r="K540" s="6">
        <v>3.9530899999999999E-4</v>
      </c>
      <c r="L540" s="6">
        <v>6.7589314450000005E-3</v>
      </c>
      <c r="N540" s="2">
        <f t="shared" si="96"/>
        <v>3.1558114468470712E-3</v>
      </c>
      <c r="O540" s="2">
        <f t="shared" si="97"/>
        <v>1.97648051241751E-3</v>
      </c>
      <c r="P540" s="2">
        <f t="shared" si="98"/>
        <v>8.736826449510602E-4</v>
      </c>
      <c r="Q540" s="2">
        <f t="shared" si="99"/>
        <v>1.3596310842226909E-3</v>
      </c>
      <c r="R540" s="2">
        <f t="shared" si="100"/>
        <v>1.7663980869907934E-3</v>
      </c>
      <c r="S540" s="2">
        <f t="shared" si="101"/>
        <v>2.1532354059394464E-3</v>
      </c>
      <c r="T540" s="2">
        <f t="shared" si="102"/>
        <v>2.4572492651199068E-3</v>
      </c>
      <c r="U540" s="2">
        <f t="shared" si="103"/>
        <v>2.6224430623729652E-3</v>
      </c>
      <c r="V540" s="2">
        <f t="shared" si="104"/>
        <v>2.7437136207665116E-3</v>
      </c>
      <c r="W540" s="2">
        <f t="shared" si="105"/>
        <v>3.0713323863040716E-3</v>
      </c>
      <c r="X540" s="2">
        <f t="shared" si="106"/>
        <v>3.1304197226260967E-3</v>
      </c>
      <c r="Y540" s="2">
        <f t="shared" si="107"/>
        <v>3.1558114468470712E-3</v>
      </c>
    </row>
    <row r="541" spans="1:25" x14ac:dyDescent="0.35">
      <c r="A541" s="10">
        <v>42055</v>
      </c>
      <c r="B541" s="6">
        <v>-3.76474194E-4</v>
      </c>
      <c r="C541" s="6">
        <v>-3.7125811499999999E-4</v>
      </c>
      <c r="D541" s="6">
        <v>-3.6207365600000001E-4</v>
      </c>
      <c r="E541" s="6">
        <v>3.2703315400000005E-4</v>
      </c>
      <c r="F541" s="6">
        <v>4.5300707699999997E-4</v>
      </c>
      <c r="G541" s="6">
        <v>4.9830778469999999E-4</v>
      </c>
      <c r="H541" s="6">
        <v>7.8559201699999993E-4</v>
      </c>
      <c r="I541" s="6">
        <v>-1.1112410809999999E-3</v>
      </c>
      <c r="J541" s="6">
        <v>-1.9860973190000001E-3</v>
      </c>
      <c r="K541" s="6">
        <v>-2.8904695000000003E-3</v>
      </c>
      <c r="L541" s="6">
        <v>6.3938618930000002E-3</v>
      </c>
      <c r="N541" s="2">
        <f t="shared" si="96"/>
        <v>7.5831026573317992E-4</v>
      </c>
      <c r="O541" s="2">
        <f t="shared" si="97"/>
        <v>2.3186629374577305E-4</v>
      </c>
      <c r="P541" s="2">
        <f t="shared" si="98"/>
        <v>4.780932392232815E-4</v>
      </c>
      <c r="Q541" s="2">
        <f t="shared" si="99"/>
        <v>6.4831274230884347E-4</v>
      </c>
      <c r="R541" s="2">
        <f t="shared" si="100"/>
        <v>7.6468213454474441E-4</v>
      </c>
      <c r="S541" s="2">
        <f t="shared" si="101"/>
        <v>8.8137496422204973E-4</v>
      </c>
      <c r="T541" s="2">
        <f t="shared" si="102"/>
        <v>8.3019010716860143E-4</v>
      </c>
      <c r="U541" s="2">
        <f t="shared" si="103"/>
        <v>7.8786408519857648E-4</v>
      </c>
      <c r="V541" s="2">
        <f t="shared" si="104"/>
        <v>7.5362718348907266E-4</v>
      </c>
      <c r="W541" s="2">
        <f t="shared" si="105"/>
        <v>7.4219518563648098E-4</v>
      </c>
      <c r="X541" s="2">
        <f t="shared" si="106"/>
        <v>7.4567658710297379E-4</v>
      </c>
      <c r="Y541" s="2">
        <f t="shared" si="107"/>
        <v>7.5831026573317992E-4</v>
      </c>
    </row>
    <row r="542" spans="1:25" x14ac:dyDescent="0.35">
      <c r="A542" s="10">
        <v>42058</v>
      </c>
      <c r="B542" s="6">
        <v>2.1790605190000001E-3</v>
      </c>
      <c r="C542" s="6">
        <v>1.6936498320000001E-3</v>
      </c>
      <c r="D542" s="6">
        <v>8.3896799199999997E-4</v>
      </c>
      <c r="E542" s="6">
        <v>5.5780106499999998E-4</v>
      </c>
      <c r="F542" s="6">
        <v>4.5300707699999997E-4</v>
      </c>
      <c r="G542" s="6">
        <v>4.9830778469999999E-4</v>
      </c>
      <c r="H542" s="6">
        <v>1.102534607E-3</v>
      </c>
      <c r="I542" s="6">
        <v>8.3923727000000006E-4</v>
      </c>
      <c r="J542" s="6">
        <v>-3.9800995020000006E-3</v>
      </c>
      <c r="K542" s="6">
        <v>1.056795415E-3</v>
      </c>
      <c r="L542" s="6">
        <v>0</v>
      </c>
      <c r="N542" s="2">
        <f t="shared" si="96"/>
        <v>1.2284874505973399E-3</v>
      </c>
      <c r="O542" s="2">
        <f t="shared" si="97"/>
        <v>8.9023560698545904E-4</v>
      </c>
      <c r="P542" s="2">
        <f t="shared" si="98"/>
        <v>6.4521769724248034E-4</v>
      </c>
      <c r="Q542" s="2">
        <f t="shared" si="99"/>
        <v>6.9279564074900372E-4</v>
      </c>
      <c r="R542" s="2">
        <f t="shared" si="100"/>
        <v>7.1907013727438797E-4</v>
      </c>
      <c r="S542" s="2">
        <f t="shared" si="101"/>
        <v>7.3965917707809344E-4</v>
      </c>
      <c r="T542" s="2">
        <f t="shared" si="102"/>
        <v>7.0369229208830082E-4</v>
      </c>
      <c r="U542" s="2">
        <f t="shared" si="103"/>
        <v>8.1297334354660722E-4</v>
      </c>
      <c r="V542" s="2">
        <f t="shared" si="104"/>
        <v>8.944897444728699E-4</v>
      </c>
      <c r="W542" s="2">
        <f t="shared" si="105"/>
        <v>1.0816032537164281E-3</v>
      </c>
      <c r="X542" s="2">
        <f t="shared" si="106"/>
        <v>1.1376102426176613E-3</v>
      </c>
      <c r="Y542" s="2">
        <f t="shared" si="107"/>
        <v>1.2284874505973399E-3</v>
      </c>
    </row>
    <row r="543" spans="1:25" x14ac:dyDescent="0.35">
      <c r="A543" s="10">
        <v>42059</v>
      </c>
      <c r="B543" s="6">
        <v>2.357515352E-3</v>
      </c>
      <c r="C543" s="6">
        <v>2.3188764430000001E-3</v>
      </c>
      <c r="D543" s="6">
        <v>2.250751329E-3</v>
      </c>
      <c r="E543" s="6">
        <v>9.1951189399999992E-4</v>
      </c>
      <c r="F543" s="6">
        <v>4.5300707699999997E-4</v>
      </c>
      <c r="G543" s="6">
        <v>4.9830778469999999E-4</v>
      </c>
      <c r="H543" s="6">
        <v>-5.4273439700000005E-4</v>
      </c>
      <c r="I543" s="6">
        <v>1.1583463339E-2</v>
      </c>
      <c r="J543" s="6">
        <v>1.1988011988000001E-2</v>
      </c>
      <c r="K543" s="6">
        <v>2.8811260579999997E-3</v>
      </c>
      <c r="L543" s="6">
        <v>-8.2592121980000002E-3</v>
      </c>
      <c r="N543" s="2">
        <f t="shared" si="96"/>
        <v>2.5071050689335897E-3</v>
      </c>
      <c r="O543" s="2">
        <f t="shared" si="97"/>
        <v>3.0056337790544535E-3</v>
      </c>
      <c r="P543" s="2">
        <f t="shared" si="98"/>
        <v>7.1002389435922432E-4</v>
      </c>
      <c r="Q543" s="2">
        <f t="shared" si="99"/>
        <v>5.672177350561678E-4</v>
      </c>
      <c r="R543" s="2">
        <f t="shared" si="100"/>
        <v>5.5257414333329544E-4</v>
      </c>
      <c r="S543" s="2">
        <f t="shared" si="101"/>
        <v>5.3849436208575443E-4</v>
      </c>
      <c r="T543" s="2">
        <f t="shared" si="102"/>
        <v>1.4347486054737606E-3</v>
      </c>
      <c r="U543" s="2">
        <f t="shared" si="103"/>
        <v>1.9561012839967012E-3</v>
      </c>
      <c r="V543" s="2">
        <f t="shared" si="104"/>
        <v>2.3781886359692233E-3</v>
      </c>
      <c r="W543" s="2">
        <f t="shared" si="105"/>
        <v>2.5104623606213364E-3</v>
      </c>
      <c r="X543" s="2">
        <f t="shared" si="106"/>
        <v>2.5114475713125016E-3</v>
      </c>
      <c r="Y543" s="2">
        <f t="shared" si="107"/>
        <v>2.5071050689335897E-3</v>
      </c>
    </row>
    <row r="544" spans="1:25" x14ac:dyDescent="0.35">
      <c r="A544" s="10">
        <v>42060</v>
      </c>
      <c r="B544" s="6">
        <v>-3.46126078E-4</v>
      </c>
      <c r="C544" s="6">
        <v>-7.9435345000000005E-5</v>
      </c>
      <c r="D544" s="6">
        <v>3.9081733100000004E-4</v>
      </c>
      <c r="E544" s="6">
        <v>4.3650897100000003E-4</v>
      </c>
      <c r="F544" s="6">
        <v>4.5300707699999997E-4</v>
      </c>
      <c r="G544" s="6">
        <v>4.9830778469999999E-4</v>
      </c>
      <c r="H544" s="6">
        <v>1.893229803E-3</v>
      </c>
      <c r="I544" s="6">
        <v>-1.214481243E-3</v>
      </c>
      <c r="J544" s="6">
        <v>4.9358341560000003E-3</v>
      </c>
      <c r="K544" s="6">
        <v>-3.369932309E-3</v>
      </c>
      <c r="L544" s="6">
        <v>1.1210762332E-2</v>
      </c>
      <c r="N544" s="2">
        <f t="shared" si="96"/>
        <v>1.9450185518155132E-3</v>
      </c>
      <c r="O544" s="2">
        <f t="shared" si="97"/>
        <v>1.2738852571868061E-3</v>
      </c>
      <c r="P544" s="2">
        <f t="shared" si="98"/>
        <v>9.6464467044511085E-4</v>
      </c>
      <c r="Q544" s="2">
        <f t="shared" si="99"/>
        <v>1.5053939179495576E-3</v>
      </c>
      <c r="R544" s="2">
        <f t="shared" si="100"/>
        <v>1.9348591358057427E-3</v>
      </c>
      <c r="S544" s="2">
        <f t="shared" si="101"/>
        <v>2.3443377018890995E-3</v>
      </c>
      <c r="T544" s="2">
        <f t="shared" si="102"/>
        <v>2.480269366700376E-3</v>
      </c>
      <c r="U544" s="2">
        <f t="shared" si="103"/>
        <v>2.3319981175383146E-3</v>
      </c>
      <c r="V544" s="2">
        <f t="shared" si="104"/>
        <v>2.2156889990786327E-3</v>
      </c>
      <c r="W544" s="2">
        <f t="shared" si="105"/>
        <v>2.0925966268191027E-3</v>
      </c>
      <c r="X544" s="2">
        <f t="shared" si="106"/>
        <v>2.0463913066117436E-3</v>
      </c>
      <c r="Y544" s="2">
        <f t="shared" si="107"/>
        <v>1.9450185518155132E-3</v>
      </c>
    </row>
    <row r="545" spans="1:25" x14ac:dyDescent="0.35">
      <c r="A545" s="10">
        <v>42061</v>
      </c>
      <c r="B545" s="6">
        <v>3.448709744E-3</v>
      </c>
      <c r="C545" s="6">
        <v>2.5290425039999997E-3</v>
      </c>
      <c r="D545" s="6">
        <v>9.0860115300000002E-4</v>
      </c>
      <c r="E545" s="6">
        <v>4.3345882000000004E-4</v>
      </c>
      <c r="F545" s="6">
        <v>4.5300707699999997E-4</v>
      </c>
      <c r="G545" s="6">
        <v>4.9830778469999999E-4</v>
      </c>
      <c r="H545" s="6">
        <v>2.0321161500000003E-3</v>
      </c>
      <c r="I545" s="6">
        <v>-9.8434695299999997E-4</v>
      </c>
      <c r="J545" s="6">
        <v>1.0805500982E-2</v>
      </c>
      <c r="K545" s="6">
        <v>3.6820525609999998E-3</v>
      </c>
      <c r="L545" s="6">
        <v>-9.5026924300000001E-4</v>
      </c>
      <c r="N545" s="2">
        <f t="shared" si="96"/>
        <v>1.7878295675970942E-3</v>
      </c>
      <c r="O545" s="2">
        <f t="shared" si="97"/>
        <v>1.4755271481427337E-3</v>
      </c>
      <c r="P545" s="2">
        <f t="shared" si="98"/>
        <v>7.0611713248812608E-4</v>
      </c>
      <c r="Q545" s="2">
        <f t="shared" si="99"/>
        <v>8.4702239976029692E-4</v>
      </c>
      <c r="R545" s="2">
        <f t="shared" si="100"/>
        <v>9.2658723391428918E-4</v>
      </c>
      <c r="S545" s="2">
        <f t="shared" si="101"/>
        <v>9.8343284062445656E-4</v>
      </c>
      <c r="T545" s="2">
        <f t="shared" si="102"/>
        <v>1.4047903447255545E-3</v>
      </c>
      <c r="U545" s="2">
        <f t="shared" si="103"/>
        <v>1.5079289969949193E-3</v>
      </c>
      <c r="V545" s="2">
        <f t="shared" si="104"/>
        <v>1.5781287206294626E-3</v>
      </c>
      <c r="W545" s="2">
        <f t="shared" si="105"/>
        <v>1.9090008510821289E-3</v>
      </c>
      <c r="X545" s="2">
        <f t="shared" si="106"/>
        <v>1.9229272791731469E-3</v>
      </c>
      <c r="Y545" s="2">
        <f t="shared" si="107"/>
        <v>1.7878295675970942E-3</v>
      </c>
    </row>
    <row r="546" spans="1:25" x14ac:dyDescent="0.35">
      <c r="A546" s="10">
        <v>42062</v>
      </c>
      <c r="B546" s="6">
        <v>2.0844519423999997E-2</v>
      </c>
      <c r="C546" s="6">
        <v>1.4998672964999999E-2</v>
      </c>
      <c r="D546" s="6">
        <v>4.6722310420000005E-3</v>
      </c>
      <c r="E546" s="6">
        <v>7.4116756099999997E-4</v>
      </c>
      <c r="F546" s="6">
        <v>4.5300707699999997E-4</v>
      </c>
      <c r="G546" s="6">
        <v>4.9830778469999999E-4</v>
      </c>
      <c r="H546" s="6">
        <v>2.247449937E-3</v>
      </c>
      <c r="I546" s="6">
        <v>-3.4196290569999998E-3</v>
      </c>
      <c r="J546" s="6">
        <v>-1.8464528668999999E-2</v>
      </c>
      <c r="K546" s="6">
        <v>7.5270938800000003E-4</v>
      </c>
      <c r="L546" s="6">
        <v>-9.194673431E-3</v>
      </c>
      <c r="N546" s="2">
        <f t="shared" si="96"/>
        <v>7.941786997962906E-3</v>
      </c>
      <c r="O546" s="2">
        <f t="shared" si="97"/>
        <v>4.6486281460477123E-3</v>
      </c>
      <c r="P546" s="2">
        <f t="shared" si="98"/>
        <v>1.4024319418161216E-3</v>
      </c>
      <c r="Q546" s="2">
        <f t="shared" si="99"/>
        <v>1.9604914290699132E-3</v>
      </c>
      <c r="R546" s="2">
        <f t="shared" si="100"/>
        <v>2.5408044722264791E-3</v>
      </c>
      <c r="S546" s="2">
        <f t="shared" si="101"/>
        <v>3.0825749615511081E-3</v>
      </c>
      <c r="T546" s="2">
        <f t="shared" si="102"/>
        <v>3.3392693849357055E-3</v>
      </c>
      <c r="U546" s="2">
        <f t="shared" si="103"/>
        <v>4.213625207068492E-3</v>
      </c>
      <c r="V546" s="2">
        <f t="shared" si="104"/>
        <v>4.8370300427945309E-3</v>
      </c>
      <c r="W546" s="2">
        <f t="shared" si="105"/>
        <v>6.9937649199811464E-3</v>
      </c>
      <c r="X546" s="2">
        <f t="shared" si="106"/>
        <v>7.478837395336722E-3</v>
      </c>
      <c r="Y546" s="2">
        <f t="shared" si="107"/>
        <v>7.941786997962906E-3</v>
      </c>
    </row>
    <row r="547" spans="1:25" x14ac:dyDescent="0.35">
      <c r="A547" s="10">
        <v>42065</v>
      </c>
      <c r="B547" s="6">
        <v>-7.9377443360000004E-3</v>
      </c>
      <c r="C547" s="6">
        <v>-4.9163409359999997E-3</v>
      </c>
      <c r="D547" s="6">
        <v>5.0675408199999999E-4</v>
      </c>
      <c r="E547" s="6">
        <v>2.0893740899999999E-4</v>
      </c>
      <c r="F547" s="6">
        <v>4.5300707699999997E-4</v>
      </c>
      <c r="G547" s="6">
        <v>4.9830778469999999E-4</v>
      </c>
      <c r="H547" s="6">
        <v>2.296645849E-3</v>
      </c>
      <c r="I547" s="6">
        <v>-1.0914448559000001E-2</v>
      </c>
      <c r="J547" s="6">
        <v>-2.9702970299999997E-3</v>
      </c>
      <c r="K547" s="6">
        <v>-3.5781571760000004E-3</v>
      </c>
      <c r="L547" s="6">
        <v>1.056E-2</v>
      </c>
      <c r="N547" s="2">
        <f t="shared" si="96"/>
        <v>-4.5013163520674438E-3</v>
      </c>
      <c r="O547" s="2">
        <f t="shared" si="97"/>
        <v>-2.8060218652136999E-3</v>
      </c>
      <c r="P547" s="2">
        <f t="shared" si="98"/>
        <v>5.8959133400243138E-4</v>
      </c>
      <c r="Q547" s="2">
        <f t="shared" si="99"/>
        <v>8.9345067414212565E-4</v>
      </c>
      <c r="R547" s="2">
        <f t="shared" si="100"/>
        <v>1.0435373858305027E-3</v>
      </c>
      <c r="S547" s="2">
        <f t="shared" si="101"/>
        <v>1.1680760850616243E-3</v>
      </c>
      <c r="T547" s="2">
        <f t="shared" si="102"/>
        <v>-3.4478813752061377E-4</v>
      </c>
      <c r="U547" s="2">
        <f t="shared" si="103"/>
        <v>-1.6613477985972791E-3</v>
      </c>
      <c r="V547" s="2">
        <f t="shared" si="104"/>
        <v>-2.6839819692167834E-3</v>
      </c>
      <c r="W547" s="2">
        <f t="shared" si="105"/>
        <v>-4.0080426637737936E-3</v>
      </c>
      <c r="X547" s="2">
        <f t="shared" si="106"/>
        <v>-4.2595713822913429E-3</v>
      </c>
      <c r="Y547" s="2">
        <f t="shared" si="107"/>
        <v>-4.5013163520674438E-3</v>
      </c>
    </row>
    <row r="548" spans="1:25" x14ac:dyDescent="0.35">
      <c r="A548" s="10">
        <v>42066</v>
      </c>
      <c r="B548" s="6">
        <v>-2.0570268999999997E-5</v>
      </c>
      <c r="C548" s="6">
        <v>4.3192350999999999E-4</v>
      </c>
      <c r="D548" s="6">
        <v>1.2372458179999999E-3</v>
      </c>
      <c r="E548" s="6">
        <v>4.8837074399999997E-4</v>
      </c>
      <c r="F548" s="6">
        <v>4.5300707699999997E-4</v>
      </c>
      <c r="G548" s="6">
        <v>4.9830778469999999E-4</v>
      </c>
      <c r="H548" s="6">
        <v>9.5163064100000001E-4</v>
      </c>
      <c r="I548" s="6">
        <v>5.5664445319999999E-3</v>
      </c>
      <c r="J548" s="6">
        <v>-9.9304865900000003E-4</v>
      </c>
      <c r="K548" s="6">
        <v>-3.6569636210000002E-3</v>
      </c>
      <c r="L548" s="6">
        <v>1.4249525015999999E-2</v>
      </c>
      <c r="N548" s="2">
        <f t="shared" si="96"/>
        <v>4.0111393924147599E-3</v>
      </c>
      <c r="O548" s="2">
        <f t="shared" si="97"/>
        <v>2.8369434926650951E-3</v>
      </c>
      <c r="P548" s="2">
        <f t="shared" si="98"/>
        <v>1.1660017192409501E-3</v>
      </c>
      <c r="Q548" s="2">
        <f t="shared" si="99"/>
        <v>1.9768325822436686E-3</v>
      </c>
      <c r="R548" s="2">
        <f t="shared" si="100"/>
        <v>2.7228428147232776E-3</v>
      </c>
      <c r="S548" s="2">
        <f t="shared" si="101"/>
        <v>3.4512125247809994E-3</v>
      </c>
      <c r="T548" s="2">
        <f t="shared" si="102"/>
        <v>3.8068995006223212E-3</v>
      </c>
      <c r="U548" s="2">
        <f t="shared" si="103"/>
        <v>3.9420903089662715E-3</v>
      </c>
      <c r="V548" s="2">
        <f t="shared" si="104"/>
        <v>4.0583358336136396E-3</v>
      </c>
      <c r="W548" s="2">
        <f t="shared" si="105"/>
        <v>3.9370422193572762E-3</v>
      </c>
      <c r="X548" s="2">
        <f t="shared" si="106"/>
        <v>3.9335257577006646E-3</v>
      </c>
      <c r="Y548" s="2">
        <f t="shared" si="107"/>
        <v>4.0111393924147599E-3</v>
      </c>
    </row>
    <row r="549" spans="1:25" x14ac:dyDescent="0.35">
      <c r="A549" s="10">
        <v>42067</v>
      </c>
      <c r="B549" s="6">
        <v>-6.9718951689999994E-3</v>
      </c>
      <c r="C549" s="6">
        <v>-4.7086900290000001E-3</v>
      </c>
      <c r="D549" s="6">
        <v>-6.8582559599999994E-4</v>
      </c>
      <c r="E549" s="6">
        <v>1.3339925399999999E-4</v>
      </c>
      <c r="F549" s="6">
        <v>4.5300707699999997E-4</v>
      </c>
      <c r="G549" s="6">
        <v>4.9830778469999999E-4</v>
      </c>
      <c r="H549" s="6">
        <v>2.9148969819999997E-3</v>
      </c>
      <c r="I549" s="6">
        <v>-1.6295025729E-2</v>
      </c>
      <c r="J549" s="6">
        <v>-8.9463220679999993E-3</v>
      </c>
      <c r="K549" s="6">
        <v>-2.7068177970000001E-3</v>
      </c>
      <c r="L549" s="6">
        <v>1.7171401810999999E-2</v>
      </c>
      <c r="N549" s="2">
        <f t="shared" si="96"/>
        <v>-4.0300071011578568E-3</v>
      </c>
      <c r="O549" s="2">
        <f t="shared" si="97"/>
        <v>-3.3709691031785999E-3</v>
      </c>
      <c r="P549" s="2">
        <f t="shared" si="98"/>
        <v>6.8300132091150584E-4</v>
      </c>
      <c r="Q549" s="2">
        <f t="shared" si="99"/>
        <v>1.1413197268888941E-3</v>
      </c>
      <c r="R549" s="2">
        <f t="shared" si="100"/>
        <v>1.3739330620015752E-3</v>
      </c>
      <c r="S549" s="2">
        <f t="shared" si="101"/>
        <v>1.5845148323370851E-3</v>
      </c>
      <c r="T549" s="2">
        <f t="shared" si="102"/>
        <v>-1.1159305031827223E-4</v>
      </c>
      <c r="U549" s="2">
        <f t="shared" si="103"/>
        <v>-1.4817934180242974E-3</v>
      </c>
      <c r="V549" s="2">
        <f t="shared" si="104"/>
        <v>-2.5593662963073727E-3</v>
      </c>
      <c r="W549" s="2">
        <f t="shared" si="105"/>
        <v>-3.633858028661082E-3</v>
      </c>
      <c r="X549" s="2">
        <f t="shared" si="106"/>
        <v>-3.8283917300839967E-3</v>
      </c>
      <c r="Y549" s="2">
        <f t="shared" si="107"/>
        <v>-4.0300071011578568E-3</v>
      </c>
    </row>
    <row r="550" spans="1:25" x14ac:dyDescent="0.35">
      <c r="A550" s="10">
        <v>42068</v>
      </c>
      <c r="B550" s="6">
        <v>-6.715752153E-3</v>
      </c>
      <c r="C550" s="6">
        <v>-4.4477167099999998E-3</v>
      </c>
      <c r="D550" s="6">
        <v>-4.4162564499999999E-4</v>
      </c>
      <c r="E550" s="6">
        <v>9.6486057999999996E-5</v>
      </c>
      <c r="F550" s="6">
        <v>4.7102966800000002E-4</v>
      </c>
      <c r="G550" s="6">
        <v>5.1813263480000003E-4</v>
      </c>
      <c r="H550" s="6">
        <v>1.9862421549999999E-3</v>
      </c>
      <c r="I550" s="6">
        <v>-2.0408972019999999E-3</v>
      </c>
      <c r="J550" s="6">
        <v>-2.0060180539999998E-3</v>
      </c>
      <c r="K550" s="6">
        <v>-1.180071542E-3</v>
      </c>
      <c r="L550" s="6">
        <v>1.1049723757E-2</v>
      </c>
      <c r="N550" s="2">
        <f t="shared" si="96"/>
        <v>-1.839290999511928E-3</v>
      </c>
      <c r="O550" s="2">
        <f t="shared" si="97"/>
        <v>-1.1001910622646799E-3</v>
      </c>
      <c r="P550" s="2">
        <f t="shared" si="98"/>
        <v>4.6113237021816694E-4</v>
      </c>
      <c r="Q550" s="2">
        <f t="shared" si="99"/>
        <v>7.4954975394904845E-4</v>
      </c>
      <c r="R550" s="2">
        <f t="shared" si="100"/>
        <v>8.8825957409846546E-4</v>
      </c>
      <c r="S550" s="2">
        <f t="shared" si="101"/>
        <v>1.0100769622127888E-3</v>
      </c>
      <c r="T550" s="2">
        <f t="shared" si="102"/>
        <v>3.6639529967317044E-4</v>
      </c>
      <c r="U550" s="2">
        <f t="shared" si="103"/>
        <v>-2.3310308353024665E-4</v>
      </c>
      <c r="V550" s="2">
        <f t="shared" si="104"/>
        <v>-6.8596681973159476E-4</v>
      </c>
      <c r="W550" s="2">
        <f t="shared" si="105"/>
        <v>-1.5822705199910877E-3</v>
      </c>
      <c r="X550" s="2">
        <f t="shared" si="106"/>
        <v>-1.7448986168411939E-3</v>
      </c>
      <c r="Y550" s="2">
        <f t="shared" si="107"/>
        <v>-1.839290999511928E-3</v>
      </c>
    </row>
    <row r="551" spans="1:25" x14ac:dyDescent="0.35">
      <c r="A551" s="10">
        <v>42069</v>
      </c>
      <c r="B551" s="6">
        <v>-2.3012378199999998E-4</v>
      </c>
      <c r="C551" s="6">
        <v>1.8531537300000002E-4</v>
      </c>
      <c r="D551" s="6">
        <v>9.1451066700000004E-4</v>
      </c>
      <c r="E551" s="6">
        <v>-1.3407884900000001E-4</v>
      </c>
      <c r="F551" s="6">
        <v>4.7102966800000002E-4</v>
      </c>
      <c r="G551" s="6">
        <v>5.1813263480000003E-4</v>
      </c>
      <c r="H551" s="6">
        <v>2.4640539989999998E-3</v>
      </c>
      <c r="I551" s="6">
        <v>-7.6243423010000002E-3</v>
      </c>
      <c r="J551" s="6">
        <v>-8.040201004999999E-3</v>
      </c>
      <c r="K551" s="6">
        <v>6.9411113199999998E-4</v>
      </c>
      <c r="L551" s="6">
        <v>2.7322404369999999E-3</v>
      </c>
      <c r="N551" s="2">
        <f t="shared" si="96"/>
        <v>-1.4301237587987215E-3</v>
      </c>
      <c r="O551" s="2">
        <f t="shared" si="97"/>
        <v>-1.0944033893040071E-3</v>
      </c>
      <c r="P551" s="2">
        <f t="shared" si="98"/>
        <v>3.2794667688480224E-4</v>
      </c>
      <c r="Q551" s="2">
        <f t="shared" si="99"/>
        <v>5.923066155151225E-4</v>
      </c>
      <c r="R551" s="2">
        <f t="shared" si="100"/>
        <v>7.2333800262687562E-4</v>
      </c>
      <c r="S551" s="2">
        <f t="shared" si="101"/>
        <v>8.2232540028927379E-4</v>
      </c>
      <c r="T551" s="2">
        <f t="shared" si="102"/>
        <v>-1.1173632727442607E-4</v>
      </c>
      <c r="U551" s="2">
        <f t="shared" si="103"/>
        <v>-6.7409125059279351E-4</v>
      </c>
      <c r="V551" s="2">
        <f t="shared" si="104"/>
        <v>-1.1239404238731054E-3</v>
      </c>
      <c r="W551" s="2">
        <f t="shared" si="105"/>
        <v>-1.3911116780312822E-3</v>
      </c>
      <c r="X551" s="2">
        <f t="shared" si="106"/>
        <v>-1.4190356032853946E-3</v>
      </c>
      <c r="Y551" s="2">
        <f t="shared" si="107"/>
        <v>-1.4301237587987215E-3</v>
      </c>
    </row>
    <row r="552" spans="1:25" x14ac:dyDescent="0.35">
      <c r="A552" s="10">
        <v>42072</v>
      </c>
      <c r="B552" s="6">
        <v>-1.6031503618000001E-2</v>
      </c>
      <c r="C552" s="6">
        <v>-1.0907183637999999E-2</v>
      </c>
      <c r="D552" s="6">
        <v>-1.923061597E-3</v>
      </c>
      <c r="E552" s="6">
        <v>-6.1795617199999998E-4</v>
      </c>
      <c r="F552" s="6">
        <v>4.7102966800000002E-4</v>
      </c>
      <c r="G552" s="6">
        <v>5.1813263480000003E-4</v>
      </c>
      <c r="H552" s="6">
        <v>1.9892822199999998E-3</v>
      </c>
      <c r="I552" s="6">
        <v>-1.6006082311000001E-2</v>
      </c>
      <c r="J552" s="6">
        <v>-2.1276595745000002E-2</v>
      </c>
      <c r="K552" s="6">
        <v>1.6971789899999999E-4</v>
      </c>
      <c r="L552" s="6">
        <v>2.4825915834000001E-2</v>
      </c>
      <c r="N552" s="2">
        <f t="shared" si="96"/>
        <v>-7.5984194512201831E-3</v>
      </c>
      <c r="O552" s="2">
        <f t="shared" si="97"/>
        <v>-5.8345069410777111E-3</v>
      </c>
      <c r="P552" s="2">
        <f t="shared" si="98"/>
        <v>6.3272661780036654E-6</v>
      </c>
      <c r="Q552" s="2">
        <f t="shared" si="99"/>
        <v>5.4263804924685769E-4</v>
      </c>
      <c r="R552" s="2">
        <f t="shared" si="100"/>
        <v>8.1049284928275079E-4</v>
      </c>
      <c r="S552" s="2">
        <f t="shared" si="101"/>
        <v>1.0629704083283515E-3</v>
      </c>
      <c r="T552" s="2">
        <f t="shared" si="102"/>
        <v>-1.5647112946975831E-3</v>
      </c>
      <c r="U552" s="2">
        <f t="shared" si="103"/>
        <v>-3.4883988359099144E-3</v>
      </c>
      <c r="V552" s="2">
        <f t="shared" si="104"/>
        <v>-4.9734373766015666E-3</v>
      </c>
      <c r="W552" s="2">
        <f t="shared" si="105"/>
        <v>-7.1199190315391035E-3</v>
      </c>
      <c r="X552" s="2">
        <f t="shared" si="106"/>
        <v>-7.4637215392174498E-3</v>
      </c>
      <c r="Y552" s="2">
        <f t="shared" si="107"/>
        <v>-7.5984194512201831E-3</v>
      </c>
    </row>
    <row r="553" spans="1:25" x14ac:dyDescent="0.35">
      <c r="A553" s="10">
        <v>42073</v>
      </c>
      <c r="B553" s="6">
        <v>6.3765524989999999E-3</v>
      </c>
      <c r="C553" s="6">
        <v>4.6423099949999998E-3</v>
      </c>
      <c r="D553" s="6">
        <v>1.644760957E-3</v>
      </c>
      <c r="E553" s="6">
        <v>8.5332188600000002E-4</v>
      </c>
      <c r="F553" s="6">
        <v>4.7102966800000002E-4</v>
      </c>
      <c r="G553" s="6">
        <v>5.1813263480000003E-4</v>
      </c>
      <c r="H553" s="6">
        <v>5.2700990000000003E-6</v>
      </c>
      <c r="I553" s="6">
        <v>-1.8055753238000002E-2</v>
      </c>
      <c r="J553" s="6">
        <v>-2.070393375E-3</v>
      </c>
      <c r="K553" s="6">
        <v>-8.4844550029999997E-3</v>
      </c>
      <c r="L553" s="6">
        <v>-2.1270310192E-2</v>
      </c>
      <c r="N553" s="2">
        <f t="shared" si="96"/>
        <v>-4.833137309270848E-3</v>
      </c>
      <c r="O553" s="2">
        <f t="shared" si="97"/>
        <v>-3.3268336774517774E-3</v>
      </c>
      <c r="P553" s="2">
        <f t="shared" si="98"/>
        <v>-1.562564311021451E-5</v>
      </c>
      <c r="Q553" s="2">
        <f t="shared" si="99"/>
        <v>-9.65377822713141E-4</v>
      </c>
      <c r="R553" s="2">
        <f t="shared" si="100"/>
        <v>-1.7837836732424968E-3</v>
      </c>
      <c r="S553" s="2">
        <f t="shared" si="101"/>
        <v>-2.5891244164836743E-3</v>
      </c>
      <c r="T553" s="2">
        <f t="shared" si="102"/>
        <v>-3.8496243786812537E-3</v>
      </c>
      <c r="U553" s="2">
        <f t="shared" si="103"/>
        <v>-4.5463199783647617E-3</v>
      </c>
      <c r="V553" s="2">
        <f t="shared" si="104"/>
        <v>-5.1360540493731992E-3</v>
      </c>
      <c r="W553" s="2">
        <f t="shared" si="105"/>
        <v>-4.723870172982399E-3</v>
      </c>
      <c r="X553" s="2">
        <f t="shared" si="106"/>
        <v>-4.6701348300049903E-3</v>
      </c>
      <c r="Y553" s="2">
        <f t="shared" si="107"/>
        <v>-4.833137309270848E-3</v>
      </c>
    </row>
    <row r="554" spans="1:25" x14ac:dyDescent="0.35">
      <c r="A554" s="10">
        <v>42074</v>
      </c>
      <c r="B554" s="6">
        <v>2.238956512E-3</v>
      </c>
      <c r="C554" s="6">
        <v>1.808161523E-3</v>
      </c>
      <c r="D554" s="6">
        <v>1.0600364960000001E-3</v>
      </c>
      <c r="E554" s="6">
        <v>6.8626110399999999E-4</v>
      </c>
      <c r="F554" s="6">
        <v>4.7102966800000002E-4</v>
      </c>
      <c r="G554" s="6">
        <v>5.1813263480000003E-4</v>
      </c>
      <c r="H554" s="6">
        <v>2.234110351E-3</v>
      </c>
      <c r="I554" s="6">
        <v>1.2672644068E-2</v>
      </c>
      <c r="J554" s="6">
        <v>8.2987551870000002E-3</v>
      </c>
      <c r="K554" s="6">
        <v>1.153342461E-3</v>
      </c>
      <c r="L554" s="6">
        <v>2.7165710840000002E-3</v>
      </c>
      <c r="N554" s="2">
        <f t="shared" si="96"/>
        <v>4.7217733338919838E-3</v>
      </c>
      <c r="O554" s="2">
        <f t="shared" si="97"/>
        <v>3.8994639578007898E-3</v>
      </c>
      <c r="P554" s="2">
        <f t="shared" si="98"/>
        <v>1.0595009683409559E-3</v>
      </c>
      <c r="Q554" s="2">
        <f t="shared" si="99"/>
        <v>1.3664380252399202E-3</v>
      </c>
      <c r="R554" s="2">
        <f t="shared" si="100"/>
        <v>1.6018554249418746E-3</v>
      </c>
      <c r="S554" s="2">
        <f t="shared" si="101"/>
        <v>1.8147839265591113E-3</v>
      </c>
      <c r="T554" s="2">
        <f t="shared" si="102"/>
        <v>2.9563547847779497E-3</v>
      </c>
      <c r="U554" s="2">
        <f t="shared" si="103"/>
        <v>3.6902952156523542E-3</v>
      </c>
      <c r="V554" s="2">
        <f t="shared" si="104"/>
        <v>4.2790716412206648E-3</v>
      </c>
      <c r="W554" s="2">
        <f t="shared" si="105"/>
        <v>4.5895770843165243E-3</v>
      </c>
      <c r="X554" s="2">
        <f t="shared" si="106"/>
        <v>4.6396994013400885E-3</v>
      </c>
      <c r="Y554" s="2">
        <f t="shared" si="107"/>
        <v>4.7217733338919838E-3</v>
      </c>
    </row>
    <row r="555" spans="1:25" x14ac:dyDescent="0.35">
      <c r="A555" s="10">
        <v>42075</v>
      </c>
      <c r="B555" s="6">
        <v>-5.0994597680000002E-3</v>
      </c>
      <c r="C555" s="6">
        <v>-3.3009183879999997E-3</v>
      </c>
      <c r="D555" s="6">
        <v>-1.7386784700000002E-4</v>
      </c>
      <c r="E555" s="6">
        <v>1.7997124900000002E-4</v>
      </c>
      <c r="F555" s="6">
        <v>4.7102966800000002E-4</v>
      </c>
      <c r="G555" s="6">
        <v>5.1813263480000003E-4</v>
      </c>
      <c r="H555" s="6">
        <v>1.084898252E-3</v>
      </c>
      <c r="I555" s="6">
        <v>-5.1119517400000005E-4</v>
      </c>
      <c r="J555" s="6">
        <v>1.2345679012E-2</v>
      </c>
      <c r="K555" s="6">
        <v>-7.0607297099999989E-4</v>
      </c>
      <c r="L555" s="6">
        <v>1.9265502709000001E-2</v>
      </c>
      <c r="N555" s="2">
        <f t="shared" si="96"/>
        <v>1.4353478139684786E-3</v>
      </c>
      <c r="O555" s="2">
        <f t="shared" si="97"/>
        <v>1.102802712128253E-3</v>
      </c>
      <c r="P555" s="2">
        <f t="shared" si="98"/>
        <v>9.0226532154596615E-4</v>
      </c>
      <c r="Q555" s="2">
        <f t="shared" si="99"/>
        <v>1.7206965879736128E-3</v>
      </c>
      <c r="R555" s="2">
        <f t="shared" si="100"/>
        <v>2.4185779504143868E-3</v>
      </c>
      <c r="S555" s="2">
        <f t="shared" si="101"/>
        <v>3.0974726362566238E-3</v>
      </c>
      <c r="T555" s="2">
        <f t="shared" si="102"/>
        <v>3.3098463119595987E-3</v>
      </c>
      <c r="U555" s="2">
        <f t="shared" si="103"/>
        <v>2.8899553279860984E-3</v>
      </c>
      <c r="V555" s="2">
        <f t="shared" si="104"/>
        <v>2.5755303176983628E-3</v>
      </c>
      <c r="W555" s="2">
        <f t="shared" si="105"/>
        <v>1.8840805835412234E-3</v>
      </c>
      <c r="X555" s="2">
        <f t="shared" si="106"/>
        <v>1.6986316073923425E-3</v>
      </c>
      <c r="Y555" s="2">
        <f t="shared" si="107"/>
        <v>1.4353478139684786E-3</v>
      </c>
    </row>
    <row r="556" spans="1:25" x14ac:dyDescent="0.35">
      <c r="A556" s="10">
        <v>42076</v>
      </c>
      <c r="B556" s="6">
        <v>7.0083829549999997E-3</v>
      </c>
      <c r="C556" s="6">
        <v>5.2217001539999995E-3</v>
      </c>
      <c r="D556" s="6">
        <v>2.1305713E-3</v>
      </c>
      <c r="E556" s="6">
        <v>2.3396048999999998E-4</v>
      </c>
      <c r="F556" s="6">
        <v>4.7102966800000002E-4</v>
      </c>
      <c r="G556" s="6">
        <v>5.1813263480000003E-4</v>
      </c>
      <c r="H556" s="6">
        <v>4.6950724379999998E-3</v>
      </c>
      <c r="I556" s="6">
        <v>-5.8306055649999999E-3</v>
      </c>
      <c r="J556" s="6">
        <v>-3.0487804880000003E-3</v>
      </c>
      <c r="K556" s="6">
        <v>-2.0602147979999997E-3</v>
      </c>
      <c r="L556" s="6">
        <v>2.2150029533E-2</v>
      </c>
      <c r="N556" s="2">
        <f t="shared" si="96"/>
        <v>6.8142017621372637E-3</v>
      </c>
      <c r="O556" s="2">
        <f t="shared" si="97"/>
        <v>3.8044216679985251E-3</v>
      </c>
      <c r="P556" s="2">
        <f t="shared" si="98"/>
        <v>1.893978990486899E-3</v>
      </c>
      <c r="Q556" s="2">
        <f t="shared" si="99"/>
        <v>3.4738884289325692E-3</v>
      </c>
      <c r="R556" s="2">
        <f t="shared" si="100"/>
        <v>4.7803505388995119E-3</v>
      </c>
      <c r="S556" s="2">
        <f t="shared" si="101"/>
        <v>6.0184516972996149E-3</v>
      </c>
      <c r="T556" s="2">
        <f t="shared" si="102"/>
        <v>6.1832352462583449E-3</v>
      </c>
      <c r="U556" s="2">
        <f t="shared" si="103"/>
        <v>6.1432966883656565E-3</v>
      </c>
      <c r="V556" s="2">
        <f t="shared" si="104"/>
        <v>6.0852115540664786E-3</v>
      </c>
      <c r="W556" s="2">
        <f t="shared" si="105"/>
        <v>6.6654306481567305E-3</v>
      </c>
      <c r="X556" s="2">
        <f t="shared" si="106"/>
        <v>6.7811046390703683E-3</v>
      </c>
      <c r="Y556" s="2">
        <f t="shared" si="107"/>
        <v>6.8142017621372637E-3</v>
      </c>
    </row>
    <row r="557" spans="1:25" x14ac:dyDescent="0.35">
      <c r="A557" s="10">
        <v>42079</v>
      </c>
      <c r="B557" s="6">
        <v>8.23462586E-4</v>
      </c>
      <c r="C557" s="6">
        <v>8.2890321E-4</v>
      </c>
      <c r="D557" s="6">
        <v>8.3836187300000001E-4</v>
      </c>
      <c r="E557" s="6">
        <v>5.12784179E-4</v>
      </c>
      <c r="F557" s="6">
        <v>4.7102966800000002E-4</v>
      </c>
      <c r="G557" s="6">
        <v>5.1813263480000003E-4</v>
      </c>
      <c r="H557" s="6">
        <v>3.2049076990000001E-3</v>
      </c>
      <c r="I557" s="6">
        <v>5.2062969439999997E-3</v>
      </c>
      <c r="J557" s="6">
        <v>-2.0387359839999998E-3</v>
      </c>
      <c r="K557" s="6">
        <v>-6.3871809199999999E-3</v>
      </c>
      <c r="L557" s="6">
        <v>9.2458826929999998E-3</v>
      </c>
      <c r="N557" s="2">
        <f t="shared" si="96"/>
        <v>3.3221318723741346E-3</v>
      </c>
      <c r="O557" s="2">
        <f t="shared" si="97"/>
        <v>2.3871736539310285E-3</v>
      </c>
      <c r="P557" s="2">
        <f t="shared" si="98"/>
        <v>1.1255705735293061E-3</v>
      </c>
      <c r="Q557" s="2">
        <f t="shared" si="99"/>
        <v>1.6655349979849475E-3</v>
      </c>
      <c r="R557" s="2">
        <f t="shared" si="100"/>
        <v>2.0450734001603381E-3</v>
      </c>
      <c r="S557" s="2">
        <f t="shared" si="101"/>
        <v>2.3930500147239272E-3</v>
      </c>
      <c r="T557" s="2">
        <f t="shared" si="102"/>
        <v>2.6992385035654043E-3</v>
      </c>
      <c r="U557" s="2">
        <f t="shared" si="103"/>
        <v>2.9379556156874775E-3</v>
      </c>
      <c r="V557" s="2">
        <f t="shared" si="104"/>
        <v>3.1315578091160763E-3</v>
      </c>
      <c r="W557" s="2">
        <f t="shared" si="105"/>
        <v>3.1844090444739593E-3</v>
      </c>
      <c r="X557" s="2">
        <f t="shared" si="106"/>
        <v>3.2159445338335695E-3</v>
      </c>
      <c r="Y557" s="2">
        <f t="shared" si="107"/>
        <v>3.3221318723741346E-3</v>
      </c>
    </row>
    <row r="558" spans="1:25" x14ac:dyDescent="0.35">
      <c r="A558" s="10">
        <v>42080</v>
      </c>
      <c r="B558" s="6">
        <v>1.4209331173E-2</v>
      </c>
      <c r="C558" s="6">
        <v>9.6593284700000007E-3</v>
      </c>
      <c r="D558" s="6">
        <v>1.642557754E-3</v>
      </c>
      <c r="E558" s="6">
        <v>8.3690557199999998E-4</v>
      </c>
      <c r="F558" s="6">
        <v>4.7102966800000002E-4</v>
      </c>
      <c r="G558" s="6">
        <v>5.1813263480000003E-4</v>
      </c>
      <c r="H558" s="6">
        <v>1.2900062319999999E-3</v>
      </c>
      <c r="I558" s="6">
        <v>2.9417785784000002E-2</v>
      </c>
      <c r="J558" s="6">
        <v>1.3278855974999998E-2</v>
      </c>
      <c r="K558" s="6">
        <v>0</v>
      </c>
      <c r="L558" s="6">
        <v>-7.4434583449999999E-3</v>
      </c>
      <c r="N558" s="2">
        <f t="shared" si="96"/>
        <v>1.2735553220830146E-2</v>
      </c>
      <c r="O558" s="2">
        <f t="shared" si="97"/>
        <v>9.2849531600555785E-3</v>
      </c>
      <c r="P558" s="2">
        <f t="shared" si="98"/>
        <v>1.114789083125743E-3</v>
      </c>
      <c r="Q558" s="2">
        <f t="shared" si="99"/>
        <v>1.3732875259583781E-3</v>
      </c>
      <c r="R558" s="2">
        <f t="shared" si="100"/>
        <v>1.6797197186329941E-3</v>
      </c>
      <c r="S558" s="2">
        <f t="shared" si="101"/>
        <v>1.9721307667851613E-3</v>
      </c>
      <c r="T558" s="2">
        <f t="shared" si="102"/>
        <v>5.2575624681382395E-3</v>
      </c>
      <c r="U558" s="2">
        <f t="shared" si="103"/>
        <v>7.8079422718409421E-3</v>
      </c>
      <c r="V558" s="2">
        <f t="shared" si="104"/>
        <v>9.8091309313963395E-3</v>
      </c>
      <c r="W558" s="2">
        <f t="shared" si="105"/>
        <v>1.1913129141390385E-2</v>
      </c>
      <c r="X558" s="2">
        <f t="shared" si="106"/>
        <v>1.2310173340545278E-2</v>
      </c>
      <c r="Y558" s="2">
        <f t="shared" si="107"/>
        <v>1.2735553220830146E-2</v>
      </c>
    </row>
    <row r="559" spans="1:25" x14ac:dyDescent="0.35">
      <c r="A559" s="10">
        <v>42081</v>
      </c>
      <c r="B559" s="6">
        <v>2.5104526710000002E-3</v>
      </c>
      <c r="C559" s="6">
        <v>1.9269213109999999E-3</v>
      </c>
      <c r="D559" s="6">
        <v>8.8588305699999995E-4</v>
      </c>
      <c r="E559" s="6">
        <v>8.5837666500000005E-4</v>
      </c>
      <c r="F559" s="6">
        <v>4.7102966800000002E-4</v>
      </c>
      <c r="G559" s="6">
        <v>5.1813263480000003E-4</v>
      </c>
      <c r="H559" s="6">
        <v>-7.0456876300000002E-4</v>
      </c>
      <c r="I559" s="6">
        <v>2.4679327831000002E-2</v>
      </c>
      <c r="J559" s="6">
        <v>2.1169354838999999E-2</v>
      </c>
      <c r="K559" s="6">
        <v>7.2758367199999988E-4</v>
      </c>
      <c r="L559" s="6">
        <v>4.0380732619999995E-3</v>
      </c>
      <c r="N559" s="2">
        <f t="shared" si="96"/>
        <v>8.0915531499510477E-3</v>
      </c>
      <c r="O559" s="2">
        <f t="shared" si="97"/>
        <v>6.6098873144460899E-3</v>
      </c>
      <c r="P559" s="2">
        <f t="shared" si="98"/>
        <v>1.0416945460969965E-3</v>
      </c>
      <c r="Q559" s="2">
        <f t="shared" si="99"/>
        <v>1.4249065302204273E-3</v>
      </c>
      <c r="R559" s="2">
        <f t="shared" si="100"/>
        <v>1.8909292198421403E-3</v>
      </c>
      <c r="S559" s="2">
        <f t="shared" si="101"/>
        <v>2.3606380515413476E-3</v>
      </c>
      <c r="T559" s="2">
        <f t="shared" si="102"/>
        <v>4.834405362585649E-3</v>
      </c>
      <c r="U559" s="2">
        <f t="shared" si="103"/>
        <v>6.2739301762947172E-3</v>
      </c>
      <c r="V559" s="2">
        <f t="shared" si="104"/>
        <v>7.432337213007064E-3</v>
      </c>
      <c r="W559" s="2">
        <f t="shared" si="105"/>
        <v>7.9585675458180623E-3</v>
      </c>
      <c r="X559" s="2">
        <f t="shared" si="106"/>
        <v>8.0158459461308045E-3</v>
      </c>
      <c r="Y559" s="2">
        <f t="shared" si="107"/>
        <v>8.0915531499510477E-3</v>
      </c>
    </row>
    <row r="560" spans="1:25" x14ac:dyDescent="0.35">
      <c r="A560" s="10">
        <v>42082</v>
      </c>
      <c r="B560" s="6">
        <v>-1.6728552800000001E-2</v>
      </c>
      <c r="C560" s="6">
        <v>-1.1111933014E-2</v>
      </c>
      <c r="D560" s="6">
        <v>-1.0754392670000001E-3</v>
      </c>
      <c r="E560" s="6">
        <v>1.15002539E-4</v>
      </c>
      <c r="F560" s="6">
        <v>4.7102966800000002E-4</v>
      </c>
      <c r="G560" s="6">
        <v>5.1813263480000003E-4</v>
      </c>
      <c r="H560" s="6">
        <v>1.309797511E-3</v>
      </c>
      <c r="I560" s="6">
        <v>-1.1120599309000001E-2</v>
      </c>
      <c r="J560" s="6">
        <v>-8.8845014809999998E-3</v>
      </c>
      <c r="K560" s="6">
        <v>9.4442154199999998E-4</v>
      </c>
      <c r="L560" s="6">
        <v>2.2407354209000002E-2</v>
      </c>
      <c r="N560" s="2">
        <f t="shared" si="96"/>
        <v>-7.000293081885366E-3</v>
      </c>
      <c r="O560" s="2">
        <f t="shared" si="97"/>
        <v>-4.6382174671031531E-3</v>
      </c>
      <c r="P560" s="2">
        <f t="shared" si="98"/>
        <v>4.9033592443344207E-4</v>
      </c>
      <c r="Q560" s="2">
        <f t="shared" si="99"/>
        <v>8.9601744388611128E-4</v>
      </c>
      <c r="R560" s="2">
        <f t="shared" si="100"/>
        <v>1.1189702534284728E-3</v>
      </c>
      <c r="S560" s="2">
        <f t="shared" si="101"/>
        <v>1.3352799488265872E-3</v>
      </c>
      <c r="T560" s="2">
        <f t="shared" si="102"/>
        <v>-7.7981487686898301E-4</v>
      </c>
      <c r="U560" s="2">
        <f t="shared" si="103"/>
        <v>-2.6088325108383544E-3</v>
      </c>
      <c r="V560" s="2">
        <f t="shared" si="104"/>
        <v>-4.0088071245891095E-3</v>
      </c>
      <c r="W560" s="2">
        <f t="shared" si="105"/>
        <v>-6.3226470207044059E-3</v>
      </c>
      <c r="X560" s="2">
        <f t="shared" si="106"/>
        <v>-6.7349630434301033E-3</v>
      </c>
      <c r="Y560" s="2">
        <f t="shared" si="107"/>
        <v>-7.000293081885366E-3</v>
      </c>
    </row>
    <row r="561" spans="1:25" x14ac:dyDescent="0.35">
      <c r="A561" s="10">
        <v>42083</v>
      </c>
      <c r="B561" s="6">
        <v>3.8985744530000001E-3</v>
      </c>
      <c r="C561" s="6">
        <v>2.9324496680000001E-3</v>
      </c>
      <c r="D561" s="6">
        <v>1.233106682E-3</v>
      </c>
      <c r="E561" s="6">
        <v>7.8633672700000002E-4</v>
      </c>
      <c r="F561" s="6">
        <v>4.7102966800000002E-4</v>
      </c>
      <c r="G561" s="6">
        <v>5.1813263480000003E-4</v>
      </c>
      <c r="H561" s="6">
        <v>-1.5620172409999999E-3</v>
      </c>
      <c r="I561" s="6">
        <v>1.9881066866E-2</v>
      </c>
      <c r="J561" s="6">
        <v>1.8924302789000001E-2</v>
      </c>
      <c r="K561" s="6">
        <v>-1.6773874690000001E-3</v>
      </c>
      <c r="L561" s="6">
        <v>-1.0677156505E-2</v>
      </c>
      <c r="N561" s="2">
        <f t="shared" si="96"/>
        <v>4.7781042320372523E-3</v>
      </c>
      <c r="O561" s="2">
        <f t="shared" si="97"/>
        <v>4.5458967117499851E-3</v>
      </c>
      <c r="P561" s="2">
        <f t="shared" si="98"/>
        <v>3.7122302563322423E-4</v>
      </c>
      <c r="Q561" s="2">
        <f t="shared" si="99"/>
        <v>8.3273725633680341E-5</v>
      </c>
      <c r="R561" s="2">
        <f t="shared" si="100"/>
        <v>-2.5971816855739583E-5</v>
      </c>
      <c r="S561" s="2">
        <f t="shared" si="101"/>
        <v>-1.2009937296059256E-4</v>
      </c>
      <c r="T561" s="2">
        <f t="shared" si="102"/>
        <v>1.8098165643884341E-3</v>
      </c>
      <c r="U561" s="2">
        <f t="shared" si="103"/>
        <v>3.051472516654467E-3</v>
      </c>
      <c r="V561" s="2">
        <f t="shared" si="104"/>
        <v>4.0439881544036913E-3</v>
      </c>
      <c r="W561" s="2">
        <f t="shared" si="105"/>
        <v>4.6506418388198249E-3</v>
      </c>
      <c r="X561" s="2">
        <f t="shared" si="106"/>
        <v>4.7240611073294247E-3</v>
      </c>
      <c r="Y561" s="2">
        <f t="shared" si="107"/>
        <v>4.7781042320372523E-3</v>
      </c>
    </row>
    <row r="562" spans="1:25" x14ac:dyDescent="0.35">
      <c r="A562" s="10">
        <v>42086</v>
      </c>
      <c r="B562" s="6">
        <v>3.9375895910000007E-3</v>
      </c>
      <c r="C562" s="6">
        <v>2.8550288070000002E-3</v>
      </c>
      <c r="D562" s="6">
        <v>9.4581507900000003E-4</v>
      </c>
      <c r="E562" s="6">
        <v>8.0009039599999998E-4</v>
      </c>
      <c r="F562" s="6">
        <v>4.7138223899999997E-4</v>
      </c>
      <c r="G562" s="6">
        <v>5.1852046289999998E-4</v>
      </c>
      <c r="H562" s="6">
        <v>-1.9386725280000001E-3</v>
      </c>
      <c r="I562" s="6">
        <v>-1.1161143819999999E-3</v>
      </c>
      <c r="J562" s="6">
        <v>1.955034213E-3</v>
      </c>
      <c r="K562" s="6">
        <v>-8.9260934499999997E-4</v>
      </c>
      <c r="L562" s="6">
        <v>-2.3572848622999999E-2</v>
      </c>
      <c r="N562" s="2">
        <f t="shared" si="96"/>
        <v>-2.8031384597716181E-3</v>
      </c>
      <c r="O562" s="2">
        <f t="shared" si="97"/>
        <v>-1.2886210414831867E-3</v>
      </c>
      <c r="P562" s="2">
        <f t="shared" si="98"/>
        <v>-3.4772758466942912E-4</v>
      </c>
      <c r="Q562" s="2">
        <f t="shared" si="99"/>
        <v>-1.4995374864355268E-3</v>
      </c>
      <c r="R562" s="2">
        <f t="shared" si="100"/>
        <v>-2.4220818212150746E-3</v>
      </c>
      <c r="S562" s="2">
        <f t="shared" si="101"/>
        <v>-3.3091748291917181E-3</v>
      </c>
      <c r="T562" s="2">
        <f t="shared" si="102"/>
        <v>-3.4795425043864427E-3</v>
      </c>
      <c r="U562" s="2">
        <f t="shared" si="103"/>
        <v>-3.3488463298519937E-3</v>
      </c>
      <c r="V562" s="2">
        <f t="shared" si="104"/>
        <v>-3.2586927423790156E-3</v>
      </c>
      <c r="W562" s="2">
        <f t="shared" si="105"/>
        <v>-2.8668559160457642E-3</v>
      </c>
      <c r="X562" s="2">
        <f t="shared" si="106"/>
        <v>-2.8028405940338143E-3</v>
      </c>
      <c r="Y562" s="2">
        <f t="shared" si="107"/>
        <v>-2.8031384597716181E-3</v>
      </c>
    </row>
    <row r="563" spans="1:25" x14ac:dyDescent="0.35">
      <c r="A563" s="10">
        <v>42087</v>
      </c>
      <c r="B563" s="6">
        <v>3.8336071999999997E-5</v>
      </c>
      <c r="C563" s="6">
        <v>1.07087013E-4</v>
      </c>
      <c r="D563" s="6">
        <v>2.28699133E-4</v>
      </c>
      <c r="E563" s="6">
        <v>6.0462801400000001E-4</v>
      </c>
      <c r="F563" s="6">
        <v>4.7138223899999997E-4</v>
      </c>
      <c r="G563" s="6">
        <v>5.1852046289999998E-4</v>
      </c>
      <c r="H563" s="6">
        <v>-1.019941401E-3</v>
      </c>
      <c r="I563" s="6">
        <v>-7.7444709869999998E-3</v>
      </c>
      <c r="J563" s="6">
        <v>0</v>
      </c>
      <c r="K563" s="6">
        <v>-1.156173516E-3</v>
      </c>
      <c r="L563" s="6">
        <v>-1.3089005236E-2</v>
      </c>
      <c r="N563" s="2">
        <f t="shared" si="96"/>
        <v>-4.2560180689928569E-3</v>
      </c>
      <c r="O563" s="2">
        <f t="shared" si="97"/>
        <v>-2.6546393440587393E-3</v>
      </c>
      <c r="P563" s="2">
        <f t="shared" si="98"/>
        <v>-2.0032714234252577E-4</v>
      </c>
      <c r="Q563" s="2">
        <f t="shared" si="99"/>
        <v>-1.0194189033631302E-3</v>
      </c>
      <c r="R563" s="2">
        <f t="shared" si="100"/>
        <v>-1.7160371262319252E-3</v>
      </c>
      <c r="S563" s="2">
        <f t="shared" si="101"/>
        <v>-2.3867879781350114E-3</v>
      </c>
      <c r="T563" s="2">
        <f t="shared" si="102"/>
        <v>-3.153393319925011E-3</v>
      </c>
      <c r="U563" s="2">
        <f t="shared" si="103"/>
        <v>-3.6068855489028969E-3</v>
      </c>
      <c r="V563" s="2">
        <f t="shared" si="104"/>
        <v>-3.9735178536069301E-3</v>
      </c>
      <c r="W563" s="2">
        <f t="shared" si="105"/>
        <v>-4.1003730590864432E-3</v>
      </c>
      <c r="X563" s="2">
        <f t="shared" si="106"/>
        <v>-4.1394241682799386E-3</v>
      </c>
      <c r="Y563" s="2">
        <f t="shared" si="107"/>
        <v>-4.2560180689928569E-3</v>
      </c>
    </row>
    <row r="564" spans="1:25" x14ac:dyDescent="0.35">
      <c r="A564" s="10">
        <v>42088</v>
      </c>
      <c r="B564" s="6">
        <v>-4.5536133100000003E-4</v>
      </c>
      <c r="C564" s="6">
        <v>-1.0067815100000001E-4</v>
      </c>
      <c r="D564" s="6">
        <v>5.2659411899999998E-4</v>
      </c>
      <c r="E564" s="6">
        <v>5.5842201299999999E-4</v>
      </c>
      <c r="F564" s="6">
        <v>4.7138223899999997E-4</v>
      </c>
      <c r="G564" s="6">
        <v>5.1852046289999998E-4</v>
      </c>
      <c r="H564" s="6">
        <v>1.2506135719999999E-3</v>
      </c>
      <c r="I564" s="6">
        <v>6.8341552439999996E-3</v>
      </c>
      <c r="J564" s="6">
        <v>4.8780487799999998E-3</v>
      </c>
      <c r="K564" s="6">
        <v>1.165028111E-3</v>
      </c>
      <c r="L564" s="6">
        <v>4.4208664899999996E-3</v>
      </c>
      <c r="N564" s="2">
        <f t="shared" si="96"/>
        <v>2.2768059562355979E-3</v>
      </c>
      <c r="O564" s="2">
        <f t="shared" si="97"/>
        <v>1.9992447892595491E-3</v>
      </c>
      <c r="P564" s="2">
        <f t="shared" si="98"/>
        <v>7.8596805311626817E-4</v>
      </c>
      <c r="Q564" s="2">
        <f t="shared" si="99"/>
        <v>1.0030321711839941E-3</v>
      </c>
      <c r="R564" s="2">
        <f t="shared" si="100"/>
        <v>1.1735441306686097E-3</v>
      </c>
      <c r="S564" s="2">
        <f t="shared" si="101"/>
        <v>1.3340522098833152E-3</v>
      </c>
      <c r="T564" s="2">
        <f t="shared" si="102"/>
        <v>1.8498270720375555E-3</v>
      </c>
      <c r="U564" s="2">
        <f t="shared" si="103"/>
        <v>2.1162194114509882E-3</v>
      </c>
      <c r="V564" s="2">
        <f t="shared" si="104"/>
        <v>2.3373660228996466E-3</v>
      </c>
      <c r="W564" s="2">
        <f t="shared" si="105"/>
        <v>2.2795461188197435E-3</v>
      </c>
      <c r="X564" s="2">
        <f t="shared" si="106"/>
        <v>2.2627566314932729E-3</v>
      </c>
      <c r="Y564" s="2">
        <f t="shared" si="107"/>
        <v>2.2768059562355979E-3</v>
      </c>
    </row>
    <row r="565" spans="1:25" x14ac:dyDescent="0.35">
      <c r="A565" s="10">
        <v>42089</v>
      </c>
      <c r="B565" s="6">
        <v>-1.8882146700000002E-4</v>
      </c>
      <c r="C565" s="6">
        <v>-9.7469583999999996E-5</v>
      </c>
      <c r="D565" s="6">
        <v>6.3931870999999998E-5</v>
      </c>
      <c r="E565" s="6">
        <v>4.4193418399999997E-4</v>
      </c>
      <c r="F565" s="6">
        <v>4.7138223899999997E-4</v>
      </c>
      <c r="G565" s="6">
        <v>5.1852046289999998E-4</v>
      </c>
      <c r="H565" s="6">
        <v>3.4369100200000002E-4</v>
      </c>
      <c r="I565" s="6">
        <v>-2.4663504184999997E-2</v>
      </c>
      <c r="J565" s="6">
        <v>-1.3592233010000001E-2</v>
      </c>
      <c r="K565" s="6">
        <v>1.8768909699999999E-4</v>
      </c>
      <c r="L565" s="6">
        <v>2.9342723000000002E-4</v>
      </c>
      <c r="N565" s="2">
        <f t="shared" si="96"/>
        <v>-5.7386069309020441E-3</v>
      </c>
      <c r="O565" s="2">
        <f t="shared" si="97"/>
        <v>-4.8605201872628191E-3</v>
      </c>
      <c r="P565" s="2">
        <f t="shared" si="98"/>
        <v>2.1461209074376055E-4</v>
      </c>
      <c r="Q565" s="2">
        <f t="shared" si="99"/>
        <v>-4.315850072936762E-5</v>
      </c>
      <c r="R565" s="2">
        <f t="shared" si="100"/>
        <v>-3.1267990423558751E-4</v>
      </c>
      <c r="S565" s="2">
        <f t="shared" si="101"/>
        <v>-5.7092480286807627E-4</v>
      </c>
      <c r="T565" s="2">
        <f t="shared" si="102"/>
        <v>-2.6752201950820871E-3</v>
      </c>
      <c r="U565" s="2">
        <f t="shared" si="103"/>
        <v>-4.0541132190976973E-3</v>
      </c>
      <c r="V565" s="2">
        <f t="shared" si="104"/>
        <v>-5.1706217286857474E-3</v>
      </c>
      <c r="W565" s="2">
        <f t="shared" si="105"/>
        <v>-5.5168851009928434E-3</v>
      </c>
      <c r="X565" s="2">
        <f t="shared" si="106"/>
        <v>-5.5722146245783897E-3</v>
      </c>
      <c r="Y565" s="2">
        <f t="shared" si="107"/>
        <v>-5.7386069309020441E-3</v>
      </c>
    </row>
    <row r="566" spans="1:25" x14ac:dyDescent="0.35">
      <c r="A566" s="10">
        <v>42090</v>
      </c>
      <c r="B566" s="6">
        <v>-2.6302978580000002E-3</v>
      </c>
      <c r="C566" s="6">
        <v>-1.738382906E-3</v>
      </c>
      <c r="D566" s="6">
        <v>-1.62938794E-4</v>
      </c>
      <c r="E566" s="6">
        <v>3.9095685499999997E-4</v>
      </c>
      <c r="F566" s="6">
        <v>4.7138223899999997E-4</v>
      </c>
      <c r="G566" s="6">
        <v>5.1852046289999998E-4</v>
      </c>
      <c r="H566" s="6">
        <v>1.5057178390000001E-3</v>
      </c>
      <c r="I566" s="6">
        <v>-9.5889598449999999E-3</v>
      </c>
      <c r="J566" s="6">
        <v>-1.2795275590999999E-2</v>
      </c>
      <c r="K566" s="6">
        <v>4.5111991830000002E-3</v>
      </c>
      <c r="L566" s="6">
        <v>1.1440305074999999E-2</v>
      </c>
      <c r="N566" s="2">
        <f t="shared" si="96"/>
        <v>-1.5257347943316525E-3</v>
      </c>
      <c r="O566" s="2">
        <f t="shared" si="97"/>
        <v>-1.6483030167214901E-3</v>
      </c>
      <c r="P566" s="2">
        <f t="shared" si="98"/>
        <v>7.2398635047753233E-4</v>
      </c>
      <c r="Q566" s="2">
        <f t="shared" si="99"/>
        <v>1.0246530721471172E-3</v>
      </c>
      <c r="R566" s="2">
        <f t="shared" si="100"/>
        <v>1.2125628103121151E-3</v>
      </c>
      <c r="S566" s="2">
        <f t="shared" si="101"/>
        <v>1.3956812394580523E-3</v>
      </c>
      <c r="T566" s="2">
        <f t="shared" si="102"/>
        <v>2.6578486803880644E-4</v>
      </c>
      <c r="U566" s="2">
        <f t="shared" si="103"/>
        <v>-4.5319899104075047E-4</v>
      </c>
      <c r="V566" s="2">
        <f t="shared" si="104"/>
        <v>-1.0230340139882003E-3</v>
      </c>
      <c r="W566" s="2">
        <f t="shared" si="105"/>
        <v>-1.4861440557947642E-3</v>
      </c>
      <c r="X566" s="2">
        <f t="shared" si="106"/>
        <v>-1.5359092924598959E-3</v>
      </c>
      <c r="Y566" s="2">
        <f t="shared" si="107"/>
        <v>-1.5257347943316525E-3</v>
      </c>
    </row>
    <row r="567" spans="1:25" x14ac:dyDescent="0.35">
      <c r="A567" s="10">
        <v>42093</v>
      </c>
      <c r="B567" s="6">
        <v>4.6572083899999997E-3</v>
      </c>
      <c r="C567" s="6">
        <v>3.0701669390000002E-3</v>
      </c>
      <c r="D567" s="6">
        <v>2.7379572200000001E-4</v>
      </c>
      <c r="E567" s="6">
        <v>4.9574324699999998E-4</v>
      </c>
      <c r="F567" s="6">
        <v>4.7102966800000002E-4</v>
      </c>
      <c r="G567" s="6">
        <v>5.1813263480000003E-4</v>
      </c>
      <c r="H567" s="6">
        <v>9.6030762199999999E-4</v>
      </c>
      <c r="I567" s="6">
        <v>2.2936878668E-2</v>
      </c>
      <c r="J567" s="6">
        <v>1.3958125622999999E-2</v>
      </c>
      <c r="K567" s="6">
        <v>1.3749299460000001E-3</v>
      </c>
      <c r="L567" s="6">
        <v>9.8607888630000001E-3</v>
      </c>
      <c r="N567" s="2">
        <f t="shared" si="96"/>
        <v>9.7780854814774262E-3</v>
      </c>
      <c r="O567" s="2">
        <f t="shared" si="97"/>
        <v>7.0439441747150887E-3</v>
      </c>
      <c r="P567" s="2">
        <f t="shared" si="98"/>
        <v>1.1245528326329312E-3</v>
      </c>
      <c r="Q567" s="2">
        <f t="shared" si="99"/>
        <v>1.8382319952631688E-3</v>
      </c>
      <c r="R567" s="2">
        <f t="shared" si="100"/>
        <v>2.5103692684905659E-3</v>
      </c>
      <c r="S567" s="2">
        <f t="shared" si="101"/>
        <v>3.1694827787042798E-3</v>
      </c>
      <c r="T567" s="2">
        <f t="shared" si="102"/>
        <v>5.6520837929685385E-3</v>
      </c>
      <c r="U567" s="2">
        <f t="shared" si="103"/>
        <v>7.2543898150724592E-3</v>
      </c>
      <c r="V567" s="2">
        <f t="shared" si="104"/>
        <v>8.5302038173774575E-3</v>
      </c>
      <c r="W567" s="2">
        <f t="shared" si="105"/>
        <v>9.4272680960696513E-3</v>
      </c>
      <c r="X567" s="2">
        <f t="shared" si="106"/>
        <v>9.5805167427093184E-3</v>
      </c>
      <c r="Y567" s="2">
        <f t="shared" si="107"/>
        <v>9.7780854814774262E-3</v>
      </c>
    </row>
    <row r="568" spans="1:25" x14ac:dyDescent="0.35">
      <c r="A568" s="10">
        <v>42094</v>
      </c>
      <c r="B568" s="6">
        <v>7.6256455820000006E-3</v>
      </c>
      <c r="C568" s="6">
        <v>5.083172651E-3</v>
      </c>
      <c r="D568" s="6">
        <v>5.8369765199999999E-4</v>
      </c>
      <c r="E568" s="6">
        <v>7.6648368800000006E-4</v>
      </c>
      <c r="F568" s="6">
        <v>4.7102966800000002E-4</v>
      </c>
      <c r="G568" s="6">
        <v>5.1813263480000003E-4</v>
      </c>
      <c r="H568" s="6">
        <v>2.9418397979999998E-3</v>
      </c>
      <c r="I568" s="6">
        <v>-1.8148820330000002E-3</v>
      </c>
      <c r="J568" s="6">
        <v>1.9665683380000001E-3</v>
      </c>
      <c r="K568" s="6">
        <v>5.6264877729999994E-3</v>
      </c>
      <c r="L568" s="6">
        <v>-1.5508328547000001E-2</v>
      </c>
      <c r="N568" s="2">
        <f t="shared" si="96"/>
        <v>6.2546253176285751E-4</v>
      </c>
      <c r="O568" s="2">
        <f t="shared" si="97"/>
        <v>5.1616769575671818E-4</v>
      </c>
      <c r="P568" s="2">
        <f t="shared" si="98"/>
        <v>4.5005221343122402E-4</v>
      </c>
      <c r="Q568" s="2">
        <f t="shared" si="99"/>
        <v>-1.8552750843291014E-4</v>
      </c>
      <c r="R568" s="2">
        <f t="shared" si="100"/>
        <v>-8.6201038743393202E-4</v>
      </c>
      <c r="S568" s="2">
        <f t="shared" si="101"/>
        <v>-1.5495484352800665E-3</v>
      </c>
      <c r="T568" s="2">
        <f t="shared" si="102"/>
        <v>-1.3072304984581725E-3</v>
      </c>
      <c r="U568" s="2">
        <f t="shared" si="103"/>
        <v>-8.6466432033022308E-4</v>
      </c>
      <c r="V568" s="2">
        <f t="shared" si="104"/>
        <v>-5.4308562772290058E-4</v>
      </c>
      <c r="W568" s="2">
        <f t="shared" si="105"/>
        <v>4.1028409356612221E-4</v>
      </c>
      <c r="X568" s="2">
        <f t="shared" si="106"/>
        <v>5.757633725062784E-4</v>
      </c>
      <c r="Y568" s="2">
        <f t="shared" si="107"/>
        <v>6.2546253176285751E-4</v>
      </c>
    </row>
    <row r="569" spans="1:25" x14ac:dyDescent="0.35">
      <c r="A569" s="10">
        <v>42095</v>
      </c>
      <c r="B569" s="6">
        <v>1.0722576667E-2</v>
      </c>
      <c r="C569" s="6">
        <v>7.615459818E-3</v>
      </c>
      <c r="D569" s="6">
        <v>2.0780206950000001E-3</v>
      </c>
      <c r="E569" s="6">
        <v>9.0213992100000005E-4</v>
      </c>
      <c r="F569" s="6">
        <v>4.7102966800000002E-4</v>
      </c>
      <c r="G569" s="6">
        <v>5.1813263480000003E-4</v>
      </c>
      <c r="H569" s="6">
        <v>1.3806364899999999E-4</v>
      </c>
      <c r="I569" s="6">
        <v>2.2893450635E-2</v>
      </c>
      <c r="J569" s="6">
        <v>1.3738959764000001E-2</v>
      </c>
      <c r="K569" s="6">
        <v>4.7861801829999998E-3</v>
      </c>
      <c r="L569" s="6">
        <v>-1.4002333722E-2</v>
      </c>
      <c r="N569" s="2">
        <f t="shared" si="96"/>
        <v>8.2423552219545917E-3</v>
      </c>
      <c r="O569" s="2">
        <f t="shared" si="97"/>
        <v>6.6645547133723738E-3</v>
      </c>
      <c r="P569" s="2">
        <f t="shared" si="98"/>
        <v>7.6846991315058664E-4</v>
      </c>
      <c r="Q569" s="2">
        <f t="shared" si="99"/>
        <v>6.1146467174046765E-4</v>
      </c>
      <c r="R569" s="2">
        <f t="shared" si="100"/>
        <v>5.8332939626241269E-4</v>
      </c>
      <c r="S569" s="2">
        <f t="shared" si="101"/>
        <v>5.5231829619279207E-4</v>
      </c>
      <c r="T569" s="2">
        <f t="shared" si="102"/>
        <v>2.9450283114421569E-3</v>
      </c>
      <c r="U569" s="2">
        <f t="shared" si="103"/>
        <v>4.7936926733786588E-3</v>
      </c>
      <c r="V569" s="2">
        <f t="shared" si="104"/>
        <v>6.2466698445665034E-3</v>
      </c>
      <c r="W569" s="2">
        <f t="shared" si="105"/>
        <v>7.7163172895559472E-3</v>
      </c>
      <c r="X569" s="2">
        <f t="shared" si="106"/>
        <v>7.9792852957843198E-3</v>
      </c>
      <c r="Y569" s="2">
        <f t="shared" si="107"/>
        <v>8.2423552219545917E-3</v>
      </c>
    </row>
    <row r="570" spans="1:25" x14ac:dyDescent="0.35">
      <c r="A570" s="10">
        <v>42096</v>
      </c>
      <c r="B570" s="6">
        <v>-3.2711548799999995E-4</v>
      </c>
      <c r="C570" s="6">
        <v>-1.377717E-5</v>
      </c>
      <c r="D570" s="6">
        <v>5.4946512799999999E-4</v>
      </c>
      <c r="E570" s="6">
        <v>4.03967929E-4</v>
      </c>
      <c r="F570" s="6">
        <v>4.7102966800000002E-4</v>
      </c>
      <c r="G570" s="6">
        <v>5.1813263480000003E-4</v>
      </c>
      <c r="H570" s="6">
        <v>-1.5204853430000002E-3</v>
      </c>
      <c r="I570" s="6">
        <v>1.5328453202000001E-2</v>
      </c>
      <c r="J570" s="6">
        <v>1.4520813165999999E-2</v>
      </c>
      <c r="K570" s="6">
        <v>1.491787782E-3</v>
      </c>
      <c r="L570" s="6">
        <v>-7.396449704E-3</v>
      </c>
      <c r="N570" s="2">
        <f t="shared" si="96"/>
        <v>2.0993879765048391E-3</v>
      </c>
      <c r="O570" s="2">
        <f t="shared" si="97"/>
        <v>2.5872047362549486E-3</v>
      </c>
      <c r="P570" s="2">
        <f t="shared" si="98"/>
        <v>4.4666234620711648E-5</v>
      </c>
      <c r="Q570" s="2">
        <f t="shared" si="99"/>
        <v>-2.3993945124778235E-4</v>
      </c>
      <c r="R570" s="2">
        <f t="shared" si="100"/>
        <v>-3.913571898712698E-4</v>
      </c>
      <c r="S570" s="2">
        <f t="shared" si="101"/>
        <v>-5.2876564477679592E-4</v>
      </c>
      <c r="T570" s="2">
        <f t="shared" si="102"/>
        <v>7.110589143953423E-4</v>
      </c>
      <c r="U570" s="2">
        <f t="shared" si="103"/>
        <v>1.4513236757999779E-3</v>
      </c>
      <c r="V570" s="2">
        <f t="shared" si="104"/>
        <v>2.0560812696462302E-3</v>
      </c>
      <c r="W570" s="2">
        <f t="shared" si="105"/>
        <v>2.1193922536857429E-3</v>
      </c>
      <c r="X570" s="2">
        <f t="shared" si="106"/>
        <v>2.1004955547922746E-3</v>
      </c>
      <c r="Y570" s="2">
        <f t="shared" si="107"/>
        <v>2.0993879765048391E-3</v>
      </c>
    </row>
    <row r="571" spans="1:25" x14ac:dyDescent="0.35">
      <c r="A571" s="10">
        <v>42100</v>
      </c>
      <c r="B571" s="6">
        <v>2.869471705E-3</v>
      </c>
      <c r="C571" s="6">
        <v>2.0123166179999998E-3</v>
      </c>
      <c r="D571" s="6">
        <v>4.7288466600000002E-4</v>
      </c>
      <c r="E571" s="6">
        <v>5.9951087000000003E-4</v>
      </c>
      <c r="F571" s="6">
        <v>4.7102966800000002E-4</v>
      </c>
      <c r="G571" s="6">
        <v>5.1813263480000003E-4</v>
      </c>
      <c r="H571" s="6">
        <v>1.2915618E-5</v>
      </c>
      <c r="I571" s="6">
        <v>1.1558082187000001E-2</v>
      </c>
      <c r="J571" s="6">
        <v>1.8129770991999999E-2</v>
      </c>
      <c r="K571" s="6">
        <v>3.4436988419999999E-3</v>
      </c>
      <c r="L571" s="6">
        <v>1.788375559E-3</v>
      </c>
      <c r="N571" s="2">
        <f t="shared" si="96"/>
        <v>4.9315234768268212E-3</v>
      </c>
      <c r="O571" s="2">
        <f t="shared" si="97"/>
        <v>3.9359469410727727E-3</v>
      </c>
      <c r="P571" s="2">
        <f t="shared" si="98"/>
        <v>7.4948181828446577E-4</v>
      </c>
      <c r="Q571" s="2">
        <f t="shared" si="99"/>
        <v>9.6785833693838988E-4</v>
      </c>
      <c r="R571" s="2">
        <f t="shared" si="100"/>
        <v>1.2226178196485071E-3</v>
      </c>
      <c r="S571" s="2">
        <f t="shared" si="101"/>
        <v>1.4760902463591208E-3</v>
      </c>
      <c r="T571" s="2">
        <f t="shared" si="102"/>
        <v>3.0416324525228342E-3</v>
      </c>
      <c r="U571" s="2">
        <f t="shared" si="103"/>
        <v>3.8461452208801887E-3</v>
      </c>
      <c r="V571" s="2">
        <f t="shared" si="104"/>
        <v>4.4856688285703555E-3</v>
      </c>
      <c r="W571" s="2">
        <f t="shared" si="105"/>
        <v>4.9600970312496653E-3</v>
      </c>
      <c r="X571" s="2">
        <f t="shared" si="106"/>
        <v>4.9925662161088491E-3</v>
      </c>
      <c r="Y571" s="2">
        <f t="shared" si="107"/>
        <v>4.9315234768268212E-3</v>
      </c>
    </row>
    <row r="572" spans="1:25" x14ac:dyDescent="0.35">
      <c r="A572" s="10">
        <v>42101</v>
      </c>
      <c r="B572" s="6">
        <v>5.3557415900000005E-4</v>
      </c>
      <c r="C572" s="6">
        <v>3.7973123900000003E-4</v>
      </c>
      <c r="D572" s="6">
        <v>9.9170824000000002E-5</v>
      </c>
      <c r="E572" s="6">
        <v>6.3387570899999998E-4</v>
      </c>
      <c r="F572" s="6">
        <v>4.7102966800000002E-4</v>
      </c>
      <c r="G572" s="6">
        <v>5.1813263480000003E-4</v>
      </c>
      <c r="H572" s="6">
        <v>8.8194044299999997E-4</v>
      </c>
      <c r="I572" s="6">
        <v>-1.48873216E-4</v>
      </c>
      <c r="J572" s="6">
        <v>-1.0309278351E-2</v>
      </c>
      <c r="K572" s="6">
        <v>8.5980731500000002E-4</v>
      </c>
      <c r="L572" s="6">
        <v>2.0827134780000002E-3</v>
      </c>
      <c r="N572" s="2">
        <f t="shared" si="96"/>
        <v>3.5466071458912921E-4</v>
      </c>
      <c r="O572" s="2">
        <f t="shared" si="97"/>
        <v>2.3733398336587061E-5</v>
      </c>
      <c r="P572" s="2">
        <f t="shared" si="98"/>
        <v>5.9174598812343731E-4</v>
      </c>
      <c r="Q572" s="2">
        <f t="shared" si="99"/>
        <v>5.349452179995173E-4</v>
      </c>
      <c r="R572" s="2">
        <f t="shared" si="100"/>
        <v>4.5079029408475943E-4</v>
      </c>
      <c r="S572" s="2">
        <f t="shared" si="101"/>
        <v>3.7303360534019474E-4</v>
      </c>
      <c r="T572" s="2">
        <f t="shared" si="102"/>
        <v>4.7621794609245614E-5</v>
      </c>
      <c r="U572" s="2">
        <f t="shared" si="103"/>
        <v>6.9618738240877145E-5</v>
      </c>
      <c r="V572" s="2">
        <f t="shared" si="104"/>
        <v>8.5141687627644932E-5</v>
      </c>
      <c r="W572" s="2">
        <f t="shared" si="105"/>
        <v>1.4303685349930761E-4</v>
      </c>
      <c r="X572" s="2">
        <f t="shared" si="106"/>
        <v>1.9897743641852445E-4</v>
      </c>
      <c r="Y572" s="2">
        <f t="shared" si="107"/>
        <v>3.5466071458912921E-4</v>
      </c>
    </row>
    <row r="573" spans="1:25" x14ac:dyDescent="0.35">
      <c r="A573" s="10">
        <v>42102</v>
      </c>
      <c r="B573" s="6">
        <v>1.2824475161E-2</v>
      </c>
      <c r="C573" s="6">
        <v>8.6624732879999992E-3</v>
      </c>
      <c r="D573" s="6">
        <v>1.1664322570000001E-3</v>
      </c>
      <c r="E573" s="6">
        <v>8.4827123700000008E-4</v>
      </c>
      <c r="F573" s="6">
        <v>4.7102966800000002E-4</v>
      </c>
      <c r="G573" s="6">
        <v>5.1813263480000003E-4</v>
      </c>
      <c r="H573" s="6">
        <v>-8.9554661499999992E-4</v>
      </c>
      <c r="I573" s="6">
        <v>-1.26561075E-3</v>
      </c>
      <c r="J573" s="6">
        <v>-2.840909091E-3</v>
      </c>
      <c r="K573" s="6">
        <v>1.9090415139999999E-3</v>
      </c>
      <c r="L573" s="6">
        <v>-1.6627078385000001E-2</v>
      </c>
      <c r="N573" s="2">
        <f t="shared" si="96"/>
        <v>3.1049092576100343E-3</v>
      </c>
      <c r="O573" s="2">
        <f t="shared" si="97"/>
        <v>1.6849841424138861E-3</v>
      </c>
      <c r="P573" s="2">
        <f t="shared" si="98"/>
        <v>2.9701977549138761E-4</v>
      </c>
      <c r="Q573" s="2">
        <f t="shared" si="99"/>
        <v>-2.5225696870701951E-4</v>
      </c>
      <c r="R573" s="2">
        <f t="shared" si="100"/>
        <v>-6.3352557528069463E-4</v>
      </c>
      <c r="S573" s="2">
        <f t="shared" si="101"/>
        <v>-9.9149129504744584E-4</v>
      </c>
      <c r="T573" s="2">
        <f t="shared" si="102"/>
        <v>-4.1462188298141195E-4</v>
      </c>
      <c r="U573" s="2">
        <f t="shared" si="103"/>
        <v>4.0341039008908244E-4</v>
      </c>
      <c r="V573" s="2">
        <f t="shared" si="104"/>
        <v>1.004873740143488E-3</v>
      </c>
      <c r="W573" s="2">
        <f t="shared" si="105"/>
        <v>2.6042683484371141E-3</v>
      </c>
      <c r="X573" s="2">
        <f t="shared" si="106"/>
        <v>2.9094953632163674E-3</v>
      </c>
      <c r="Y573" s="2">
        <f t="shared" si="107"/>
        <v>3.1049092576100343E-3</v>
      </c>
    </row>
    <row r="574" spans="1:25" x14ac:dyDescent="0.35">
      <c r="A574" s="10">
        <v>42103</v>
      </c>
      <c r="B574" s="6">
        <v>-2.149335989E-3</v>
      </c>
      <c r="C574" s="6">
        <v>-1.5758203849999999E-3</v>
      </c>
      <c r="D574" s="6">
        <v>-5.30852503E-4</v>
      </c>
      <c r="E574" s="6">
        <v>2.0849743399999998E-4</v>
      </c>
      <c r="F574" s="6">
        <v>4.7102966800000002E-4</v>
      </c>
      <c r="G574" s="6">
        <v>5.1813263480000003E-4</v>
      </c>
      <c r="H574" s="6">
        <v>-5.3024222E-5</v>
      </c>
      <c r="I574" s="6">
        <v>2.6276066419999998E-3</v>
      </c>
      <c r="J574" s="6">
        <v>-3.7986704650000004E-3</v>
      </c>
      <c r="K574" s="6">
        <v>-1.02598678E-4</v>
      </c>
      <c r="L574" s="6">
        <v>3.3212560390000001E-3</v>
      </c>
      <c r="N574" s="2">
        <f t="shared" si="96"/>
        <v>-3.5496830570401179E-5</v>
      </c>
      <c r="O574" s="2">
        <f t="shared" si="97"/>
        <v>-4.7015497547897979E-5</v>
      </c>
      <c r="P574" s="2">
        <f t="shared" si="98"/>
        <v>1.6140488346931379E-4</v>
      </c>
      <c r="Q574" s="2">
        <f t="shared" si="99"/>
        <v>1.3296458547291812E-4</v>
      </c>
      <c r="R574" s="2">
        <f t="shared" si="100"/>
        <v>9.4463950494395139E-5</v>
      </c>
      <c r="S574" s="2">
        <f t="shared" si="101"/>
        <v>6.5339547718735362E-5</v>
      </c>
      <c r="T574" s="2">
        <f t="shared" si="102"/>
        <v>1.0013189198503233E-5</v>
      </c>
      <c r="U574" s="2">
        <f t="shared" si="103"/>
        <v>5.1318269291720283E-5</v>
      </c>
      <c r="V574" s="2">
        <f t="shared" si="104"/>
        <v>9.33796964508565E-5</v>
      </c>
      <c r="W574" s="2">
        <f t="shared" si="105"/>
        <v>-9.3347405770953756E-5</v>
      </c>
      <c r="X574" s="2">
        <f t="shared" si="106"/>
        <v>-1.0614441448547195E-4</v>
      </c>
      <c r="Y574" s="2">
        <f t="shared" si="107"/>
        <v>-3.5496830570401179E-5</v>
      </c>
    </row>
    <row r="575" spans="1:25" x14ac:dyDescent="0.35">
      <c r="A575" s="10">
        <v>42104</v>
      </c>
      <c r="B575" s="6">
        <v>7.1892718119999999E-3</v>
      </c>
      <c r="C575" s="6">
        <v>5.0857016359999998E-3</v>
      </c>
      <c r="D575" s="6">
        <v>1.2591215750000001E-3</v>
      </c>
      <c r="E575" s="6">
        <v>4.59719986E-4</v>
      </c>
      <c r="F575" s="6">
        <v>4.7102966800000002E-4</v>
      </c>
      <c r="G575" s="6">
        <v>5.1813263480000003E-4</v>
      </c>
      <c r="H575" s="6">
        <v>2.6988426409999999E-3</v>
      </c>
      <c r="I575" s="6">
        <v>7.6577078919999996E-3</v>
      </c>
      <c r="J575" s="6">
        <v>6.6730219260000001E-3</v>
      </c>
      <c r="K575" s="6">
        <v>1.018762826E-3</v>
      </c>
      <c r="L575" s="6">
        <v>8.4261209749999996E-3</v>
      </c>
      <c r="N575" s="2">
        <f t="shared" si="96"/>
        <v>7.3516774694677225E-3</v>
      </c>
      <c r="O575" s="2">
        <f t="shared" si="97"/>
        <v>4.9160531891116977E-3</v>
      </c>
      <c r="P575" s="2">
        <f t="shared" si="98"/>
        <v>1.3045425718681224E-3</v>
      </c>
      <c r="Q575" s="2">
        <f t="shared" si="99"/>
        <v>2.0941531865268834E-3</v>
      </c>
      <c r="R575" s="2">
        <f t="shared" si="100"/>
        <v>2.7666647650820015E-3</v>
      </c>
      <c r="S575" s="2">
        <f t="shared" si="101"/>
        <v>3.404251571969873E-3</v>
      </c>
      <c r="T575" s="2">
        <f t="shared" si="102"/>
        <v>4.7030011738412539E-3</v>
      </c>
      <c r="U575" s="2">
        <f t="shared" si="103"/>
        <v>5.5387818350866574E-3</v>
      </c>
      <c r="V575" s="2">
        <f t="shared" si="104"/>
        <v>6.1849161561952845E-3</v>
      </c>
      <c r="W575" s="2">
        <f t="shared" si="105"/>
        <v>7.095007992852554E-3</v>
      </c>
      <c r="X575" s="2">
        <f t="shared" si="106"/>
        <v>7.2501423123395251E-3</v>
      </c>
      <c r="Y575" s="2">
        <f t="shared" si="107"/>
        <v>7.3516774694677225E-3</v>
      </c>
    </row>
    <row r="576" spans="1:25" x14ac:dyDescent="0.35">
      <c r="A576" s="10">
        <v>42107</v>
      </c>
      <c r="B576" s="6">
        <v>-1.13028342E-3</v>
      </c>
      <c r="C576" s="6">
        <v>-6.5621842000000003E-4</v>
      </c>
      <c r="D576" s="6">
        <v>2.1125505400000001E-4</v>
      </c>
      <c r="E576" s="6">
        <v>3.4467730000000004E-4</v>
      </c>
      <c r="F576" s="6">
        <v>4.7102966800000002E-4</v>
      </c>
      <c r="G576" s="6">
        <v>5.1813263480000003E-4</v>
      </c>
      <c r="H576" s="6">
        <v>1.0927619630000001E-3</v>
      </c>
      <c r="I576" s="6">
        <v>4.6113550000000006E-4</v>
      </c>
      <c r="J576" s="6">
        <v>-9.469696969999999E-4</v>
      </c>
      <c r="K576" s="6">
        <v>-1.75722476E-4</v>
      </c>
      <c r="L576" s="6">
        <v>6.5652044170000003E-3</v>
      </c>
      <c r="N576" s="2">
        <f t="shared" si="96"/>
        <v>7.9116633753894639E-4</v>
      </c>
      <c r="O576" s="2">
        <f t="shared" si="97"/>
        <v>5.6114693823858621E-4</v>
      </c>
      <c r="P576" s="2">
        <f t="shared" si="98"/>
        <v>6.0747408063330374E-4</v>
      </c>
      <c r="Q576" s="2">
        <f t="shared" si="99"/>
        <v>8.6323088476122185E-4</v>
      </c>
      <c r="R576" s="2">
        <f t="shared" si="100"/>
        <v>1.0556020066545865E-3</v>
      </c>
      <c r="S576" s="2">
        <f t="shared" si="101"/>
        <v>1.2397721911311815E-3</v>
      </c>
      <c r="T576" s="2">
        <f t="shared" si="102"/>
        <v>1.1689685363236034E-3</v>
      </c>
      <c r="U576" s="2">
        <f t="shared" si="103"/>
        <v>1.073101368825258E-3</v>
      </c>
      <c r="V576" s="2">
        <f t="shared" si="104"/>
        <v>1.0024953907630193E-3</v>
      </c>
      <c r="W576" s="2">
        <f t="shared" si="105"/>
        <v>8.1789088684583087E-4</v>
      </c>
      <c r="X576" s="2">
        <f t="shared" si="106"/>
        <v>7.9010740084227394E-4</v>
      </c>
      <c r="Y576" s="2">
        <f t="shared" si="107"/>
        <v>7.9116633753894639E-4</v>
      </c>
    </row>
    <row r="577" spans="1:25" x14ac:dyDescent="0.35">
      <c r="A577" s="10">
        <v>42108</v>
      </c>
      <c r="B577" s="6">
        <v>1.1219439684E-2</v>
      </c>
      <c r="C577" s="6">
        <v>7.6275153979999998E-3</v>
      </c>
      <c r="D577" s="6">
        <v>1.0636052440000001E-3</v>
      </c>
      <c r="E577" s="6">
        <v>5.1768182000000006E-4</v>
      </c>
      <c r="F577" s="6">
        <v>4.7102966800000002E-4</v>
      </c>
      <c r="G577" s="6">
        <v>5.1813263480000003E-4</v>
      </c>
      <c r="H577" s="6">
        <v>-7.7804869799999996E-4</v>
      </c>
      <c r="I577" s="6">
        <v>-4.7567248660000004E-3</v>
      </c>
      <c r="J577" s="6">
        <v>2.8436018959999997E-3</v>
      </c>
      <c r="K577" s="6">
        <v>-2.5411006549999997E-3</v>
      </c>
      <c r="L577" s="6">
        <v>-1.3341239252999999E-2</v>
      </c>
      <c r="N577" s="2">
        <f t="shared" si="96"/>
        <v>2.3228340327828396E-3</v>
      </c>
      <c r="O577" s="2">
        <f t="shared" si="97"/>
        <v>1.1591623137762093E-3</v>
      </c>
      <c r="P577" s="2">
        <f t="shared" si="98"/>
        <v>1.5635042218112966E-4</v>
      </c>
      <c r="Q577" s="2">
        <f t="shared" si="99"/>
        <v>-1.9535714007623442E-4</v>
      </c>
      <c r="R577" s="2">
        <f t="shared" si="100"/>
        <v>-4.1243943223563976E-4</v>
      </c>
      <c r="S577" s="2">
        <f t="shared" si="101"/>
        <v>-6.1648352824793013E-4</v>
      </c>
      <c r="T577" s="2">
        <f t="shared" si="102"/>
        <v>-1.5563901027301416E-4</v>
      </c>
      <c r="U577" s="2">
        <f t="shared" si="103"/>
        <v>3.5424644462073336E-4</v>
      </c>
      <c r="V577" s="2">
        <f t="shared" si="104"/>
        <v>7.1377043840718064E-4</v>
      </c>
      <c r="W577" s="2">
        <f t="shared" si="105"/>
        <v>2.0617600343635785E-3</v>
      </c>
      <c r="X577" s="2">
        <f t="shared" si="106"/>
        <v>2.2857855951609976E-3</v>
      </c>
      <c r="Y577" s="2">
        <f t="shared" si="107"/>
        <v>2.3228340327828396E-3</v>
      </c>
    </row>
    <row r="578" spans="1:25" x14ac:dyDescent="0.35">
      <c r="A578" s="10">
        <v>42109</v>
      </c>
      <c r="B578" s="6">
        <v>5.6533126869999992E-3</v>
      </c>
      <c r="C578" s="6">
        <v>4.0865672340000001E-3</v>
      </c>
      <c r="D578" s="6">
        <v>1.1944388870000001E-3</v>
      </c>
      <c r="E578" s="6">
        <v>4.7166927499999996E-4</v>
      </c>
      <c r="F578" s="6">
        <v>4.7102966800000002E-4</v>
      </c>
      <c r="G578" s="6">
        <v>5.1813263480000003E-4</v>
      </c>
      <c r="H578" s="6">
        <v>1.0432412230000001E-3</v>
      </c>
      <c r="I578" s="6">
        <v>1.7357959281999999E-2</v>
      </c>
      <c r="J578" s="6">
        <v>3.7807183360000001E-3</v>
      </c>
      <c r="K578" s="6">
        <v>5.9394455540000002E-3</v>
      </c>
      <c r="L578" s="6">
        <v>-5.709134615E-3</v>
      </c>
      <c r="N578" s="2">
        <f t="shared" ref="N578:N641" si="108">SUMPRODUCT($B578:$L578,$B$2119:$L$2119)</f>
        <v>5.7271610077694619E-3</v>
      </c>
      <c r="O578" s="2">
        <f t="shared" ref="O578:O641" si="109">SUMPRODUCT($B578:$L578,$B$2123:$L$2123)</f>
        <v>4.5711196848433758E-3</v>
      </c>
      <c r="P578" s="2">
        <f t="shared" ref="P578:P641" si="110">SUMPRODUCT($B578:$L578,$B$2124:$L$2124)</f>
        <v>6.0647643804191643E-4</v>
      </c>
      <c r="Q578" s="2">
        <f t="shared" ref="Q578:Q641" si="111">SUMPRODUCT($B578:$L578,$B$2125:$L$2125)</f>
        <v>6.4661021751362261E-4</v>
      </c>
      <c r="R578" s="2">
        <f t="shared" ref="R578:R641" si="112">SUMPRODUCT($B578:$L578,$B$2126:$L$2126)</f>
        <v>7.0177986573854761E-4</v>
      </c>
      <c r="S578" s="2">
        <f t="shared" ref="S578:S641" si="113">SUMPRODUCT($B578:$L578,$B$2127:$L$2127)</f>
        <v>7.4571227708965042E-4</v>
      </c>
      <c r="T578" s="2">
        <f t="shared" ref="T578:T641" si="114">SUMPRODUCT($B578:$L578,$B$2128:$L$2128)</f>
        <v>2.2192886532453457E-3</v>
      </c>
      <c r="U578" s="2">
        <f t="shared" ref="U578:U641" si="115">SUMPRODUCT($B578:$L578,$B$2129:$L$2129)</f>
        <v>3.4715643456119309E-3</v>
      </c>
      <c r="V578" s="2">
        <f t="shared" ref="V578:V641" si="116">SUMPRODUCT($B578:$L578,$B$2130:$L$2130)</f>
        <v>4.4631027278005334E-3</v>
      </c>
      <c r="W578" s="2">
        <f t="shared" ref="W578:W641" si="117">SUMPRODUCT($B578:$L578,$B$2131:$L$2131)</f>
        <v>5.2907117919463731E-3</v>
      </c>
      <c r="X578" s="2">
        <f t="shared" ref="X578:X641" si="118">SUMPRODUCT($B578:$L578,$B$2132:$L$2132)</f>
        <v>5.4628913733824301E-3</v>
      </c>
      <c r="Y578" s="2">
        <f t="shared" ref="Y578:Y641" si="119">SUMPRODUCT($B578:$L578,$B$2133:$L$2133)</f>
        <v>5.7271610077694619E-3</v>
      </c>
    </row>
    <row r="579" spans="1:25" x14ac:dyDescent="0.35">
      <c r="A579" s="10">
        <v>42110</v>
      </c>
      <c r="B579" s="6">
        <v>-1.411949538E-3</v>
      </c>
      <c r="C579" s="6">
        <v>-8.7103825400000005E-4</v>
      </c>
      <c r="D579" s="6">
        <v>1.4495049300000001E-4</v>
      </c>
      <c r="E579" s="6">
        <v>1.6330027699999999E-4</v>
      </c>
      <c r="F579" s="6">
        <v>4.7102966800000002E-4</v>
      </c>
      <c r="G579" s="6">
        <v>5.1813263480000003E-4</v>
      </c>
      <c r="H579" s="6">
        <v>-1.4883683819999999E-3</v>
      </c>
      <c r="I579" s="6">
        <v>-4.4429877269999999E-3</v>
      </c>
      <c r="J579" s="6">
        <v>0</v>
      </c>
      <c r="K579" s="6">
        <v>1.5326565319999999E-3</v>
      </c>
      <c r="L579" s="6">
        <v>-3.6264732550000001E-3</v>
      </c>
      <c r="N579" s="2">
        <f t="shared" si="108"/>
        <v>-2.4098213003112268E-3</v>
      </c>
      <c r="O579" s="2">
        <f t="shared" si="109"/>
        <v>-1.525718763464327E-3</v>
      </c>
      <c r="P579" s="2">
        <f t="shared" si="110"/>
        <v>-1.6826177338396284E-4</v>
      </c>
      <c r="Q579" s="2">
        <f t="shared" si="111"/>
        <v>-4.468515004697337E-4</v>
      </c>
      <c r="R579" s="2">
        <f t="shared" si="112"/>
        <v>-6.3401055373354953E-4</v>
      </c>
      <c r="S579" s="2">
        <f t="shared" si="113"/>
        <v>-8.0354068411716282E-4</v>
      </c>
      <c r="T579" s="2">
        <f t="shared" si="114"/>
        <v>-1.3092345930219556E-3</v>
      </c>
      <c r="U579" s="2">
        <f t="shared" si="115"/>
        <v>-1.6886000147174128E-3</v>
      </c>
      <c r="V579" s="2">
        <f t="shared" si="116"/>
        <v>-1.987869055322721E-3</v>
      </c>
      <c r="W579" s="2">
        <f t="shared" si="117"/>
        <v>-2.2637914453305999E-3</v>
      </c>
      <c r="X579" s="2">
        <f t="shared" si="118"/>
        <v>-2.3221744580318076E-3</v>
      </c>
      <c r="Y579" s="2">
        <f t="shared" si="119"/>
        <v>-2.4098213003112268E-3</v>
      </c>
    </row>
    <row r="580" spans="1:25" x14ac:dyDescent="0.35">
      <c r="A580" s="10">
        <v>42111</v>
      </c>
      <c r="B580" s="6">
        <v>-3.520330312E-3</v>
      </c>
      <c r="C580" s="6">
        <v>-2.3205627330000001E-3</v>
      </c>
      <c r="D580" s="6">
        <v>-7.0559566000000002E-5</v>
      </c>
      <c r="E580" s="6">
        <v>2.1136259000000001E-5</v>
      </c>
      <c r="F580" s="6">
        <v>4.7102966800000002E-4</v>
      </c>
      <c r="G580" s="6">
        <v>5.1813263480000003E-4</v>
      </c>
      <c r="H580" s="6">
        <v>-2.6419119599999997E-4</v>
      </c>
      <c r="I580" s="6">
        <v>-1.3168965139E-2</v>
      </c>
      <c r="J580" s="6">
        <v>-2.824858757E-3</v>
      </c>
      <c r="K580" s="6">
        <v>8.7446347999999994E-5</v>
      </c>
      <c r="L580" s="6">
        <v>-3.3363663940000001E-3</v>
      </c>
      <c r="N580" s="2">
        <f t="shared" si="108"/>
        <v>-5.4307582474676652E-3</v>
      </c>
      <c r="O580" s="2">
        <f t="shared" si="109"/>
        <v>-3.7444140945847373E-3</v>
      </c>
      <c r="P580" s="2">
        <f t="shared" si="110"/>
        <v>-2.7484050081773764E-4</v>
      </c>
      <c r="Q580" s="2">
        <f t="shared" si="111"/>
        <v>-6.3006292096118516E-4</v>
      </c>
      <c r="R580" s="2">
        <f t="shared" si="112"/>
        <v>-9.7001832656883925E-4</v>
      </c>
      <c r="S580" s="2">
        <f t="shared" si="113"/>
        <v>-1.3031691043911958E-3</v>
      </c>
      <c r="T580" s="2">
        <f t="shared" si="114"/>
        <v>-2.6539502839171502E-3</v>
      </c>
      <c r="U580" s="2">
        <f t="shared" si="115"/>
        <v>-3.6556059654764324E-3</v>
      </c>
      <c r="V580" s="2">
        <f t="shared" si="116"/>
        <v>-4.4492958854042627E-3</v>
      </c>
      <c r="W580" s="2">
        <f t="shared" si="117"/>
        <v>-5.0975165765414134E-3</v>
      </c>
      <c r="X580" s="2">
        <f t="shared" si="118"/>
        <v>-5.2291659782278009E-3</v>
      </c>
      <c r="Y580" s="2">
        <f t="shared" si="119"/>
        <v>-5.4307582474676652E-3</v>
      </c>
    </row>
    <row r="581" spans="1:25" x14ac:dyDescent="0.35">
      <c r="A581" s="10">
        <v>42114</v>
      </c>
      <c r="B581" s="6">
        <v>-9.8616491139999988E-3</v>
      </c>
      <c r="C581" s="6">
        <v>-7.6796379790000004E-3</v>
      </c>
      <c r="D581" s="6">
        <v>-3.6016859870000003E-3</v>
      </c>
      <c r="E581" s="6">
        <v>2.5626819000000002E-5</v>
      </c>
      <c r="F581" s="6">
        <v>4.7102966800000002E-4</v>
      </c>
      <c r="G581" s="6">
        <v>5.1813263480000003E-4</v>
      </c>
      <c r="H581" s="6">
        <v>-2.1057030430000003E-3</v>
      </c>
      <c r="I581" s="6">
        <v>-3.5771212509999998E-3</v>
      </c>
      <c r="J581" s="6">
        <v>0</v>
      </c>
      <c r="K581" s="6">
        <v>9.4725260000000003E-5</v>
      </c>
      <c r="L581" s="6">
        <v>5.4777845399999999E-3</v>
      </c>
      <c r="N581" s="2">
        <f t="shared" si="108"/>
        <v>-4.9501086902218076E-3</v>
      </c>
      <c r="O581" s="2">
        <f t="shared" si="109"/>
        <v>-3.7713612887634667E-3</v>
      </c>
      <c r="P581" s="2">
        <f t="shared" si="110"/>
        <v>-6.6802094068900463E-4</v>
      </c>
      <c r="Q581" s="2">
        <f t="shared" si="111"/>
        <v>-1.2547506592531143E-3</v>
      </c>
      <c r="R581" s="2">
        <f t="shared" si="112"/>
        <v>-1.8081431191485969E-3</v>
      </c>
      <c r="S581" s="2">
        <f t="shared" si="113"/>
        <v>-2.309924592565819E-3</v>
      </c>
      <c r="T581" s="2">
        <f t="shared" si="114"/>
        <v>-2.8668762795506075E-3</v>
      </c>
      <c r="U581" s="2">
        <f t="shared" si="115"/>
        <v>-3.377446528110708E-3</v>
      </c>
      <c r="V581" s="2">
        <f t="shared" si="116"/>
        <v>-3.7580990957940558E-3</v>
      </c>
      <c r="W581" s="2">
        <f t="shared" si="117"/>
        <v>-4.6349684284994544E-3</v>
      </c>
      <c r="X581" s="2">
        <f t="shared" si="118"/>
        <v>-4.8072498569097753E-3</v>
      </c>
      <c r="Y581" s="2">
        <f t="shared" si="119"/>
        <v>-4.9501086902218076E-3</v>
      </c>
    </row>
    <row r="582" spans="1:25" x14ac:dyDescent="0.35">
      <c r="A582" s="10">
        <v>42116</v>
      </c>
      <c r="B582" s="6">
        <v>1.3352268759999999E-3</v>
      </c>
      <c r="C582" s="6">
        <v>7.22156583E-4</v>
      </c>
      <c r="D582" s="6">
        <v>-4.1640900899999998E-4</v>
      </c>
      <c r="E582" s="6">
        <v>4.2642605399999999E-4</v>
      </c>
      <c r="F582" s="6">
        <v>4.7102966800000002E-4</v>
      </c>
      <c r="G582" s="6">
        <v>5.1813263480000003E-4</v>
      </c>
      <c r="H582" s="6">
        <v>-4.1291229200000001E-4</v>
      </c>
      <c r="I582" s="6">
        <v>1.5922322873000001E-2</v>
      </c>
      <c r="J582" s="6">
        <v>8.4985835690000004E-3</v>
      </c>
      <c r="K582" s="6">
        <v>2.0910442109999998E-3</v>
      </c>
      <c r="L582" s="6">
        <v>-1.513317191E-3</v>
      </c>
      <c r="N582" s="2">
        <f t="shared" si="108"/>
        <v>4.0733495306207613E-3</v>
      </c>
      <c r="O582" s="2">
        <f t="shared" si="109"/>
        <v>3.2700599959114007E-3</v>
      </c>
      <c r="P582" s="2">
        <f t="shared" si="110"/>
        <v>2.8498184512685973E-4</v>
      </c>
      <c r="Q582" s="2">
        <f t="shared" si="111"/>
        <v>1.8078242091072049E-4</v>
      </c>
      <c r="R582" s="2">
        <f t="shared" si="112"/>
        <v>1.2528374417818778E-4</v>
      </c>
      <c r="S582" s="2">
        <f t="shared" si="113"/>
        <v>8.2622509245535087E-5</v>
      </c>
      <c r="T582" s="2">
        <f t="shared" si="114"/>
        <v>1.5363718057125125E-3</v>
      </c>
      <c r="U582" s="2">
        <f t="shared" si="115"/>
        <v>2.5770591771531173E-3</v>
      </c>
      <c r="V582" s="2">
        <f t="shared" si="116"/>
        <v>3.4114255795415511E-3</v>
      </c>
      <c r="W582" s="2">
        <f t="shared" si="117"/>
        <v>3.8622532318809077E-3</v>
      </c>
      <c r="X582" s="2">
        <f t="shared" si="118"/>
        <v>3.9389355834313772E-3</v>
      </c>
      <c r="Y582" s="2">
        <f t="shared" si="119"/>
        <v>4.0733495306207613E-3</v>
      </c>
    </row>
    <row r="583" spans="1:25" x14ac:dyDescent="0.35">
      <c r="A583" s="10">
        <v>42117</v>
      </c>
      <c r="B583" s="6">
        <v>-5.6196232600000005E-4</v>
      </c>
      <c r="C583" s="6">
        <v>-4.8874180199999994E-4</v>
      </c>
      <c r="D583" s="6">
        <v>-3.5252205600000002E-4</v>
      </c>
      <c r="E583" s="6">
        <v>4.8392756999999999E-4</v>
      </c>
      <c r="F583" s="6">
        <v>4.7102966800000002E-4</v>
      </c>
      <c r="G583" s="6">
        <v>5.1813263480000003E-4</v>
      </c>
      <c r="H583" s="6">
        <v>-2.0467161110000001E-3</v>
      </c>
      <c r="I583" s="6">
        <v>1.9536041891999999E-2</v>
      </c>
      <c r="J583" s="6">
        <v>8.4269662919999998E-3</v>
      </c>
      <c r="K583" s="6">
        <v>4.304233708E-3</v>
      </c>
      <c r="L583" s="6">
        <v>-3.9405880570000003E-3</v>
      </c>
      <c r="N583" s="2">
        <f t="shared" si="108"/>
        <v>3.3721379413044331E-3</v>
      </c>
      <c r="O583" s="2">
        <f t="shared" si="109"/>
        <v>3.1192079467348794E-3</v>
      </c>
      <c r="P583" s="2">
        <f t="shared" si="110"/>
        <v>6.9534541421865053E-5</v>
      </c>
      <c r="Q583" s="2">
        <f t="shared" si="111"/>
        <v>-2.1697079921446352E-4</v>
      </c>
      <c r="R583" s="2">
        <f t="shared" si="112"/>
        <v>-3.6405807940454468E-4</v>
      </c>
      <c r="S583" s="2">
        <f t="shared" si="113"/>
        <v>-4.8157456330994233E-4</v>
      </c>
      <c r="T583" s="2">
        <f t="shared" si="114"/>
        <v>9.9928642079157438E-4</v>
      </c>
      <c r="U583" s="2">
        <f t="shared" si="115"/>
        <v>2.0746439880132816E-3</v>
      </c>
      <c r="V583" s="2">
        <f t="shared" si="116"/>
        <v>2.9475290256407846E-3</v>
      </c>
      <c r="W583" s="2">
        <f t="shared" si="117"/>
        <v>3.1683021870170147E-3</v>
      </c>
      <c r="X583" s="2">
        <f t="shared" si="118"/>
        <v>3.212002471402861E-3</v>
      </c>
      <c r="Y583" s="2">
        <f t="shared" si="119"/>
        <v>3.3721379413044331E-3</v>
      </c>
    </row>
    <row r="584" spans="1:25" x14ac:dyDescent="0.35">
      <c r="A584" s="10">
        <v>42118</v>
      </c>
      <c r="B584" s="6">
        <v>8.7109940000000004E-6</v>
      </c>
      <c r="C584" s="6">
        <v>-8.4721688000000006E-5</v>
      </c>
      <c r="D584" s="6">
        <v>-2.5850868599999998E-4</v>
      </c>
      <c r="E584" s="6">
        <v>2.4054393600000002E-4</v>
      </c>
      <c r="F584" s="6">
        <v>4.7102966800000002E-4</v>
      </c>
      <c r="G584" s="6">
        <v>5.1813263480000003E-4</v>
      </c>
      <c r="H584" s="6">
        <v>-1.5068135779999999E-3</v>
      </c>
      <c r="I584" s="6">
        <v>1.6342216795E-2</v>
      </c>
      <c r="J584" s="6">
        <v>6.4995357470000008E-3</v>
      </c>
      <c r="K584" s="6">
        <v>2.3311204579999998E-3</v>
      </c>
      <c r="L584" s="6">
        <v>-4.2604990870000001E-3</v>
      </c>
      <c r="N584" s="2">
        <f t="shared" si="108"/>
        <v>2.8578441297592433E-3</v>
      </c>
      <c r="O584" s="2">
        <f t="shared" si="109"/>
        <v>2.6144533073342515E-3</v>
      </c>
      <c r="P584" s="2">
        <f t="shared" si="110"/>
        <v>-5.6658152232885259E-5</v>
      </c>
      <c r="Q584" s="2">
        <f t="shared" si="111"/>
        <v>-2.8473764504762634E-4</v>
      </c>
      <c r="R584" s="2">
        <f t="shared" si="112"/>
        <v>-4.0868781730975549E-4</v>
      </c>
      <c r="S584" s="2">
        <f t="shared" si="113"/>
        <v>-5.1270923227317029E-4</v>
      </c>
      <c r="T584" s="2">
        <f t="shared" si="114"/>
        <v>7.2387457253741516E-4</v>
      </c>
      <c r="U584" s="2">
        <f t="shared" si="115"/>
        <v>1.6576016053574121E-3</v>
      </c>
      <c r="V584" s="2">
        <f t="shared" si="116"/>
        <v>2.4131381863935846E-3</v>
      </c>
      <c r="W584" s="2">
        <f t="shared" si="117"/>
        <v>2.6593379184221212E-3</v>
      </c>
      <c r="X584" s="2">
        <f t="shared" si="118"/>
        <v>2.7094108008938072E-3</v>
      </c>
      <c r="Y584" s="2">
        <f t="shared" si="119"/>
        <v>2.8578441297592433E-3</v>
      </c>
    </row>
    <row r="585" spans="1:25" x14ac:dyDescent="0.35">
      <c r="A585" s="10">
        <v>42121</v>
      </c>
      <c r="B585" s="6">
        <v>6.6628012910000005E-3</v>
      </c>
      <c r="C585" s="6">
        <v>5.0873557960000003E-3</v>
      </c>
      <c r="D585" s="6">
        <v>2.156213675E-3</v>
      </c>
      <c r="E585" s="6">
        <v>9.4341102200000003E-4</v>
      </c>
      <c r="F585" s="6">
        <v>4.7138223899999997E-4</v>
      </c>
      <c r="G585" s="6">
        <v>5.1852046289999998E-4</v>
      </c>
      <c r="H585" s="6">
        <v>3.3794540000000001E-4</v>
      </c>
      <c r="I585" s="6">
        <v>-1.8729900695999998E-2</v>
      </c>
      <c r="J585" s="6">
        <v>-1.1070110701E-2</v>
      </c>
      <c r="K585" s="6">
        <v>-7.2226675999999992E-5</v>
      </c>
      <c r="L585" s="6">
        <v>-1.1919315402999999E-2</v>
      </c>
      <c r="N585" s="2">
        <f t="shared" si="108"/>
        <v>-3.1754642565406453E-3</v>
      </c>
      <c r="O585" s="2">
        <f t="shared" si="109"/>
        <v>-2.5404749413998782E-3</v>
      </c>
      <c r="P585" s="2">
        <f t="shared" si="110"/>
        <v>5.3345863999666211E-4</v>
      </c>
      <c r="Q585" s="2">
        <f t="shared" si="111"/>
        <v>7.915110694785895E-5</v>
      </c>
      <c r="R585" s="2">
        <f t="shared" si="112"/>
        <v>-2.8820393369545613E-4</v>
      </c>
      <c r="S585" s="2">
        <f t="shared" si="113"/>
        <v>-6.4948813723595148E-4</v>
      </c>
      <c r="T585" s="2">
        <f t="shared" si="114"/>
        <v>-2.141942829259216E-3</v>
      </c>
      <c r="U585" s="2">
        <f t="shared" si="115"/>
        <v>-2.9207663074189219E-3</v>
      </c>
      <c r="V585" s="2">
        <f t="shared" si="116"/>
        <v>-3.5760756150037794E-3</v>
      </c>
      <c r="W585" s="2">
        <f t="shared" si="117"/>
        <v>-3.207415963782578E-3</v>
      </c>
      <c r="X585" s="2">
        <f t="shared" si="118"/>
        <v>-3.128171835657318E-3</v>
      </c>
      <c r="Y585" s="2">
        <f t="shared" si="119"/>
        <v>-3.1754642565406453E-3</v>
      </c>
    </row>
    <row r="586" spans="1:25" x14ac:dyDescent="0.35">
      <c r="A586" s="10">
        <v>42122</v>
      </c>
      <c r="B586" s="6">
        <v>-3.6774243000000002E-5</v>
      </c>
      <c r="C586" s="6">
        <v>1.7394168099999998E-4</v>
      </c>
      <c r="D586" s="6">
        <v>5.6774532199999994E-4</v>
      </c>
      <c r="E586" s="6">
        <v>4.4158026299999999E-4</v>
      </c>
      <c r="F586" s="6">
        <v>4.7173477900000005E-4</v>
      </c>
      <c r="G586" s="6">
        <v>5.1890825690000008E-4</v>
      </c>
      <c r="H586" s="6">
        <v>6.6751675600000007E-4</v>
      </c>
      <c r="I586" s="6">
        <v>5.0059423059999998E-3</v>
      </c>
      <c r="J586" s="6">
        <v>-5.5970149250000002E-3</v>
      </c>
      <c r="K586" s="6">
        <v>1.112371156E-3</v>
      </c>
      <c r="L586" s="6">
        <v>2.7837921440000001E-3</v>
      </c>
      <c r="N586" s="2">
        <f t="shared" si="108"/>
        <v>1.4547249640445696E-3</v>
      </c>
      <c r="O586" s="2">
        <f t="shared" si="109"/>
        <v>1.1630728983028442E-3</v>
      </c>
      <c r="P586" s="2">
        <f t="shared" si="110"/>
        <v>5.6457892231608455E-4</v>
      </c>
      <c r="Q586" s="2">
        <f t="shared" si="111"/>
        <v>6.8657820451310217E-4</v>
      </c>
      <c r="R586" s="2">
        <f t="shared" si="112"/>
        <v>7.8858574832239153E-4</v>
      </c>
      <c r="S586" s="2">
        <f t="shared" si="113"/>
        <v>8.8832055113439176E-4</v>
      </c>
      <c r="T586" s="2">
        <f t="shared" si="114"/>
        <v>9.4987579504996118E-4</v>
      </c>
      <c r="U586" s="2">
        <f t="shared" si="115"/>
        <v>1.1442308202910521E-3</v>
      </c>
      <c r="V586" s="2">
        <f t="shared" si="116"/>
        <v>1.3050025551318155E-3</v>
      </c>
      <c r="W586" s="2">
        <f t="shared" si="117"/>
        <v>1.2761077297570827E-3</v>
      </c>
      <c r="X586" s="2">
        <f t="shared" si="118"/>
        <v>1.3077144904687314E-3</v>
      </c>
      <c r="Y586" s="2">
        <f t="shared" si="119"/>
        <v>1.4547249640445696E-3</v>
      </c>
    </row>
    <row r="587" spans="1:25" x14ac:dyDescent="0.35">
      <c r="A587" s="10">
        <v>42123</v>
      </c>
      <c r="B587" s="6">
        <v>3.6632494669999998E-3</v>
      </c>
      <c r="C587" s="6">
        <v>2.831852462E-3</v>
      </c>
      <c r="D587" s="6">
        <v>1.279007058E-3</v>
      </c>
      <c r="E587" s="6">
        <v>6.2964872600000004E-4</v>
      </c>
      <c r="F587" s="6">
        <v>4.7173477900000005E-4</v>
      </c>
      <c r="G587" s="6">
        <v>5.1890825690000008E-4</v>
      </c>
      <c r="H587" s="6">
        <v>1.7108022270000002E-3</v>
      </c>
      <c r="I587" s="6">
        <v>-8.725722067000001E-3</v>
      </c>
      <c r="J587" s="6">
        <v>-1.4071294559000001E-2</v>
      </c>
      <c r="K587" s="6">
        <v>3.030368623E-3</v>
      </c>
      <c r="L587" s="6">
        <v>6.4774830350000003E-3</v>
      </c>
      <c r="N587" s="2">
        <f t="shared" si="108"/>
        <v>9.677060421152189E-4</v>
      </c>
      <c r="O587" s="2">
        <f t="shared" si="109"/>
        <v>2.4938326427571887E-5</v>
      </c>
      <c r="P587" s="2">
        <f t="shared" si="110"/>
        <v>1.0394969350518127E-3</v>
      </c>
      <c r="Q587" s="2">
        <f t="shared" si="111"/>
        <v>1.4215904880127399E-3</v>
      </c>
      <c r="R587" s="2">
        <f t="shared" si="112"/>
        <v>1.7320334742545096E-3</v>
      </c>
      <c r="S587" s="2">
        <f t="shared" si="113"/>
        <v>2.0297460170842141E-3</v>
      </c>
      <c r="T587" s="2">
        <f t="shared" si="114"/>
        <v>1.2180409202999672E-3</v>
      </c>
      <c r="U587" s="2">
        <f t="shared" si="115"/>
        <v>8.6344982949772536E-4</v>
      </c>
      <c r="V587" s="2">
        <f t="shared" si="116"/>
        <v>5.6332323626738902E-4</v>
      </c>
      <c r="W587" s="2">
        <f t="shared" si="117"/>
        <v>7.715867300943334E-4</v>
      </c>
      <c r="X587" s="2">
        <f t="shared" si="118"/>
        <v>8.5477836100702792E-4</v>
      </c>
      <c r="Y587" s="2">
        <f t="shared" si="119"/>
        <v>9.677060421152189E-4</v>
      </c>
    </row>
    <row r="588" spans="1:25" x14ac:dyDescent="0.35">
      <c r="A588" s="10">
        <v>42124</v>
      </c>
      <c r="B588" s="6">
        <v>-8.3924320669999993E-3</v>
      </c>
      <c r="C588" s="6">
        <v>-6.3085073120000001E-3</v>
      </c>
      <c r="D588" s="6">
        <v>-2.4069806140000001E-3</v>
      </c>
      <c r="E588" s="6">
        <v>-4.0003320100000001E-4</v>
      </c>
      <c r="F588" s="6">
        <v>4.8897113700000004E-4</v>
      </c>
      <c r="G588" s="6">
        <v>5.3786825070000009E-4</v>
      </c>
      <c r="H588" s="6">
        <v>-1.797250932E-3</v>
      </c>
      <c r="I588" s="6">
        <v>1.6339810212000001E-2</v>
      </c>
      <c r="J588" s="6">
        <v>-9.5147478600000001E-4</v>
      </c>
      <c r="K588" s="6">
        <v>4.9562283749999998E-3</v>
      </c>
      <c r="L588" s="6">
        <v>5.5163959549999995E-3</v>
      </c>
      <c r="N588" s="2">
        <f t="shared" si="108"/>
        <v>1.1822702140271667E-4</v>
      </c>
      <c r="O588" s="2">
        <f t="shared" si="109"/>
        <v>4.4444612988532166E-4</v>
      </c>
      <c r="P588" s="2">
        <f t="shared" si="110"/>
        <v>-6.1676241715636335E-4</v>
      </c>
      <c r="Q588" s="2">
        <f t="shared" si="111"/>
        <v>-7.8324664672950082E-4</v>
      </c>
      <c r="R588" s="2">
        <f t="shared" si="112"/>
        <v>-9.2954255007939805E-4</v>
      </c>
      <c r="S588" s="2">
        <f t="shared" si="113"/>
        <v>-1.047373138344011E-3</v>
      </c>
      <c r="T588" s="2">
        <f t="shared" si="114"/>
        <v>-3.8316667848587588E-4</v>
      </c>
      <c r="U588" s="2">
        <f t="shared" si="115"/>
        <v>1.5708351071709993E-4</v>
      </c>
      <c r="V588" s="2">
        <f t="shared" si="116"/>
        <v>6.26859333924524E-4</v>
      </c>
      <c r="W588" s="2">
        <f t="shared" si="117"/>
        <v>2.3813542709015881E-5</v>
      </c>
      <c r="X588" s="2">
        <f t="shared" si="118"/>
        <v>-4.9482145779767379E-5</v>
      </c>
      <c r="Y588" s="2">
        <f t="shared" si="119"/>
        <v>1.1822702140271667E-4</v>
      </c>
    </row>
    <row r="589" spans="1:25" x14ac:dyDescent="0.35">
      <c r="A589" s="10">
        <v>42128</v>
      </c>
      <c r="B589" s="6">
        <v>-2.1330748800000001E-4</v>
      </c>
      <c r="C589" s="6">
        <v>-2.1700757999999999E-5</v>
      </c>
      <c r="D589" s="6">
        <v>3.3487330699999998E-4</v>
      </c>
      <c r="E589" s="6">
        <v>4.4188012200000002E-4</v>
      </c>
      <c r="F589" s="6">
        <v>4.8897113700000004E-4</v>
      </c>
      <c r="G589" s="6">
        <v>5.3786825070000009E-4</v>
      </c>
      <c r="H589" s="6">
        <v>1.8352089129999999E-3</v>
      </c>
      <c r="I589" s="6">
        <v>1.9989685037999999E-2</v>
      </c>
      <c r="J589" s="6">
        <v>1.8095238095000001E-2</v>
      </c>
      <c r="K589" s="6">
        <v>1.338525189E-3</v>
      </c>
      <c r="L589" s="6">
        <v>4.0841206949000002E-2</v>
      </c>
      <c r="N589" s="2">
        <f t="shared" si="108"/>
        <v>1.2909148755268473E-2</v>
      </c>
      <c r="O589" s="2">
        <f t="shared" si="109"/>
        <v>8.6986439342620313E-3</v>
      </c>
      <c r="P589" s="2">
        <f t="shared" si="110"/>
        <v>2.3043109491876729E-3</v>
      </c>
      <c r="Q589" s="2">
        <f t="shared" si="111"/>
        <v>4.4736735162924117E-3</v>
      </c>
      <c r="R589" s="2">
        <f t="shared" si="112"/>
        <v>6.4384438271417191E-3</v>
      </c>
      <c r="S589" s="2">
        <f t="shared" si="113"/>
        <v>8.364071122536728E-3</v>
      </c>
      <c r="T589" s="2">
        <f t="shared" si="114"/>
        <v>1.0847626578704151E-2</v>
      </c>
      <c r="U589" s="2">
        <f t="shared" si="115"/>
        <v>1.1882448508228002E-2</v>
      </c>
      <c r="V589" s="2">
        <f t="shared" si="116"/>
        <v>1.2724270927421269E-2</v>
      </c>
      <c r="W589" s="2">
        <f t="shared" si="117"/>
        <v>1.2894649878968727E-2</v>
      </c>
      <c r="X589" s="2">
        <f t="shared" si="118"/>
        <v>1.2889254891198111E-2</v>
      </c>
      <c r="Y589" s="2">
        <f t="shared" si="119"/>
        <v>1.2909148755268473E-2</v>
      </c>
    </row>
    <row r="590" spans="1:25" x14ac:dyDescent="0.35">
      <c r="A590" s="10">
        <v>42129</v>
      </c>
      <c r="B590" s="6">
        <v>1.013836918E-3</v>
      </c>
      <c r="C590" s="6">
        <v>1.220917321E-3</v>
      </c>
      <c r="D590" s="6">
        <v>1.606076247E-3</v>
      </c>
      <c r="E590" s="6">
        <v>5.6312184099999998E-4</v>
      </c>
      <c r="F590" s="6">
        <v>4.8967308100000004E-4</v>
      </c>
      <c r="G590" s="6">
        <v>5.3864038910000011E-4</v>
      </c>
      <c r="H590" s="6">
        <v>-2.448044186E-3</v>
      </c>
      <c r="I590" s="6">
        <v>1.2170243928E-2</v>
      </c>
      <c r="J590" s="6">
        <v>9.3545369499999989E-3</v>
      </c>
      <c r="K590" s="6">
        <v>2.9451080470000003E-3</v>
      </c>
      <c r="L590" s="6">
        <v>-1.3177159590000001E-2</v>
      </c>
      <c r="N590" s="2">
        <f t="shared" si="108"/>
        <v>8.4522077056523124E-4</v>
      </c>
      <c r="O590" s="2">
        <f t="shared" si="109"/>
        <v>1.851331396307393E-3</v>
      </c>
      <c r="P590" s="2">
        <f t="shared" si="110"/>
        <v>-1.0636416102616079E-5</v>
      </c>
      <c r="Q590" s="2">
        <f t="shared" si="111"/>
        <v>-4.7684956777210939E-4</v>
      </c>
      <c r="R590" s="2">
        <f t="shared" si="112"/>
        <v>-7.2683386382713577E-4</v>
      </c>
      <c r="S590" s="2">
        <f t="shared" si="113"/>
        <v>-9.5607603636460722E-4</v>
      </c>
      <c r="T590" s="2">
        <f t="shared" si="114"/>
        <v>-2.0120054624134676E-4</v>
      </c>
      <c r="U590" s="2">
        <f t="shared" si="115"/>
        <v>3.3067034575723353E-4</v>
      </c>
      <c r="V590" s="2">
        <f t="shared" si="116"/>
        <v>7.6499328198512736E-4</v>
      </c>
      <c r="W590" s="2">
        <f t="shared" si="117"/>
        <v>8.1488136848014564E-4</v>
      </c>
      <c r="X590" s="2">
        <f t="shared" si="118"/>
        <v>8.1243625434277269E-4</v>
      </c>
      <c r="Y590" s="2">
        <f t="shared" si="119"/>
        <v>8.4522077056523124E-4</v>
      </c>
    </row>
    <row r="591" spans="1:25" x14ac:dyDescent="0.35">
      <c r="A591" s="10">
        <v>42130</v>
      </c>
      <c r="B591" s="6">
        <v>1.367504083E-3</v>
      </c>
      <c r="C591" s="6">
        <v>1.2544902480000001E-3</v>
      </c>
      <c r="D591" s="6">
        <v>1.0444144210000001E-3</v>
      </c>
      <c r="E591" s="6">
        <v>4.33993943E-4</v>
      </c>
      <c r="F591" s="6">
        <v>4.8967308100000004E-4</v>
      </c>
      <c r="G591" s="6">
        <v>5.3864038910000011E-4</v>
      </c>
      <c r="H591" s="6">
        <v>-8.7514366100000006E-4</v>
      </c>
      <c r="I591" s="6">
        <v>-1.6330468037000001E-2</v>
      </c>
      <c r="J591" s="6">
        <v>-5.560704356E-3</v>
      </c>
      <c r="K591" s="6">
        <v>4.7396742809999995E-3</v>
      </c>
      <c r="L591" s="6">
        <v>-8.308605341000001E-3</v>
      </c>
      <c r="N591" s="2">
        <f t="shared" si="108"/>
        <v>-4.561449234369401E-3</v>
      </c>
      <c r="O591" s="2">
        <f t="shared" si="109"/>
        <v>-3.2885766999894905E-3</v>
      </c>
      <c r="P591" s="2">
        <f t="shared" si="110"/>
        <v>1.4467631545516454E-5</v>
      </c>
      <c r="Q591" s="2">
        <f t="shared" si="111"/>
        <v>-4.2522601627284387E-4</v>
      </c>
      <c r="R591" s="2">
        <f t="shared" si="112"/>
        <v>-7.681212840961074E-4</v>
      </c>
      <c r="S591" s="2">
        <f t="shared" si="113"/>
        <v>-1.0972470391468032E-3</v>
      </c>
      <c r="T591" s="2">
        <f t="shared" si="114"/>
        <v>-2.5133400074940312E-3</v>
      </c>
      <c r="U591" s="2">
        <f t="shared" si="115"/>
        <v>-3.4413300323220567E-3</v>
      </c>
      <c r="V591" s="2">
        <f t="shared" si="116"/>
        <v>-4.1953502384627786E-3</v>
      </c>
      <c r="W591" s="2">
        <f t="shared" si="117"/>
        <v>-4.3685934585665064E-3</v>
      </c>
      <c r="X591" s="2">
        <f t="shared" si="118"/>
        <v>-4.4079446129252206E-3</v>
      </c>
      <c r="Y591" s="2">
        <f t="shared" si="119"/>
        <v>-4.561449234369401E-3</v>
      </c>
    </row>
    <row r="592" spans="1:25" x14ac:dyDescent="0.35">
      <c r="A592" s="10">
        <v>42131</v>
      </c>
      <c r="B592" s="6">
        <v>2.1419364900000001E-4</v>
      </c>
      <c r="C592" s="6">
        <v>9.049569599999999E-5</v>
      </c>
      <c r="D592" s="6">
        <v>-1.39513568E-4</v>
      </c>
      <c r="E592" s="6">
        <v>6.5543409999999994E-5</v>
      </c>
      <c r="F592" s="6">
        <v>4.8967308100000004E-4</v>
      </c>
      <c r="G592" s="6">
        <v>5.3864038910000011E-4</v>
      </c>
      <c r="H592" s="6">
        <v>-6.0782216299999994E-4</v>
      </c>
      <c r="I592" s="6">
        <v>-3.1872230880000004E-3</v>
      </c>
      <c r="J592" s="6">
        <v>-7.4557315940000004E-3</v>
      </c>
      <c r="K592" s="6">
        <v>-3.6958218059999996E-3</v>
      </c>
      <c r="L592" s="6">
        <v>-7.4805505689999998E-3</v>
      </c>
      <c r="N592" s="2">
        <f t="shared" si="108"/>
        <v>-2.3177154664704345E-3</v>
      </c>
      <c r="O592" s="2">
        <f t="shared" si="109"/>
        <v>-1.6650735975090899E-3</v>
      </c>
      <c r="P592" s="2">
        <f t="shared" si="110"/>
        <v>-3.5524962443152247E-4</v>
      </c>
      <c r="Q592" s="2">
        <f t="shared" si="111"/>
        <v>-8.1465062476132524E-4</v>
      </c>
      <c r="R592" s="2">
        <f t="shared" si="112"/>
        <v>-1.219122019195969E-3</v>
      </c>
      <c r="S592" s="2">
        <f t="shared" si="113"/>
        <v>-1.6086565892240385E-3</v>
      </c>
      <c r="T592" s="2">
        <f t="shared" si="114"/>
        <v>-2.1717870321761629E-3</v>
      </c>
      <c r="U592" s="2">
        <f t="shared" si="115"/>
        <v>-2.3102802068197619E-3</v>
      </c>
      <c r="V592" s="2">
        <f t="shared" si="116"/>
        <v>-2.4244322834054127E-3</v>
      </c>
      <c r="W592" s="2">
        <f t="shared" si="117"/>
        <v>-2.4132110930639105E-3</v>
      </c>
      <c r="X592" s="2">
        <f t="shared" si="118"/>
        <v>-2.3855300358275322E-3</v>
      </c>
      <c r="Y592" s="2">
        <f t="shared" si="119"/>
        <v>-2.3177154664704345E-3</v>
      </c>
    </row>
    <row r="593" spans="1:25" x14ac:dyDescent="0.35">
      <c r="A593" s="10">
        <v>42132</v>
      </c>
      <c r="B593" s="6">
        <v>1.0987701062E-2</v>
      </c>
      <c r="C593" s="6">
        <v>7.750630893E-3</v>
      </c>
      <c r="D593" s="6">
        <v>1.729335394E-3</v>
      </c>
      <c r="E593" s="6">
        <v>6.7829387000000005E-4</v>
      </c>
      <c r="F593" s="6">
        <v>4.8967308100000004E-4</v>
      </c>
      <c r="G593" s="6">
        <v>5.3864038910000011E-4</v>
      </c>
      <c r="H593" s="6">
        <v>2.1424824069999999E-3</v>
      </c>
      <c r="I593" s="6">
        <v>4.0055515539999999E-3</v>
      </c>
      <c r="J593" s="6">
        <v>5.633802817E-3</v>
      </c>
      <c r="K593" s="6">
        <v>9.1848286599999999E-4</v>
      </c>
      <c r="L593" s="6">
        <v>3.01477238E-4</v>
      </c>
      <c r="N593" s="2">
        <f t="shared" si="108"/>
        <v>6.9267591983358974E-3</v>
      </c>
      <c r="O593" s="2">
        <f t="shared" si="109"/>
        <v>4.5210932452957632E-3</v>
      </c>
      <c r="P593" s="2">
        <f t="shared" si="110"/>
        <v>1.2119569379708337E-3</v>
      </c>
      <c r="Q593" s="2">
        <f t="shared" si="111"/>
        <v>1.6871540845089872E-3</v>
      </c>
      <c r="R593" s="2">
        <f t="shared" si="112"/>
        <v>2.1199251212558191E-3</v>
      </c>
      <c r="S593" s="2">
        <f t="shared" si="113"/>
        <v>2.5273674991165111E-3</v>
      </c>
      <c r="T593" s="2">
        <f t="shared" si="114"/>
        <v>3.718275927364774E-3</v>
      </c>
      <c r="U593" s="2">
        <f t="shared" si="115"/>
        <v>4.6002534173318274E-3</v>
      </c>
      <c r="V593" s="2">
        <f t="shared" si="116"/>
        <v>5.266093130430206E-3</v>
      </c>
      <c r="W593" s="2">
        <f t="shared" si="117"/>
        <v>6.591684648227453E-3</v>
      </c>
      <c r="X593" s="2">
        <f t="shared" si="118"/>
        <v>6.8166833457788635E-3</v>
      </c>
      <c r="Y593" s="2">
        <f t="shared" si="119"/>
        <v>6.9267591983358974E-3</v>
      </c>
    </row>
    <row r="594" spans="1:25" x14ac:dyDescent="0.35">
      <c r="A594" s="10">
        <v>42135</v>
      </c>
      <c r="B594" s="6">
        <v>-3.53069324E-3</v>
      </c>
      <c r="C594" s="6">
        <v>-2.3230540980000002E-3</v>
      </c>
      <c r="D594" s="6">
        <v>-5.5955144999999999E-5</v>
      </c>
      <c r="E594" s="6">
        <v>4.1543186000000005E-4</v>
      </c>
      <c r="F594" s="6">
        <v>4.8967308100000004E-4</v>
      </c>
      <c r="G594" s="6">
        <v>5.3864038910000011E-4</v>
      </c>
      <c r="H594" s="6">
        <v>1.9371876330000002E-3</v>
      </c>
      <c r="I594" s="6">
        <v>8.3990970999999999E-4</v>
      </c>
      <c r="J594" s="6">
        <v>-8.4033613450000006E-3</v>
      </c>
      <c r="K594" s="6">
        <v>1.038569335E-3</v>
      </c>
      <c r="L594" s="6">
        <v>1.356238698E-2</v>
      </c>
      <c r="N594" s="2">
        <f t="shared" si="108"/>
        <v>7.7537599512075253E-4</v>
      </c>
      <c r="O594" s="2">
        <f t="shared" si="109"/>
        <v>3.7877228521254486E-4</v>
      </c>
      <c r="P594" s="2">
        <f t="shared" si="110"/>
        <v>8.9470282689984324E-4</v>
      </c>
      <c r="Q594" s="2">
        <f t="shared" si="111"/>
        <v>1.3584340422209942E-3</v>
      </c>
      <c r="R594" s="2">
        <f t="shared" si="112"/>
        <v>1.6857635355739498E-3</v>
      </c>
      <c r="S594" s="2">
        <f t="shared" si="113"/>
        <v>2.0004629394551852E-3</v>
      </c>
      <c r="T594" s="2">
        <f t="shared" si="114"/>
        <v>1.6183187682787786E-3</v>
      </c>
      <c r="U594" s="2">
        <f t="shared" si="115"/>
        <v>1.3833135845659806E-3</v>
      </c>
      <c r="V594" s="2">
        <f t="shared" si="116"/>
        <v>1.2112679385710068E-3</v>
      </c>
      <c r="W594" s="2">
        <f t="shared" si="117"/>
        <v>7.3550630343063731E-4</v>
      </c>
      <c r="X594" s="2">
        <f t="shared" si="118"/>
        <v>6.8960145685395503E-4</v>
      </c>
      <c r="Y594" s="2">
        <f t="shared" si="119"/>
        <v>7.7537599512075253E-4</v>
      </c>
    </row>
    <row r="595" spans="1:25" x14ac:dyDescent="0.35">
      <c r="A595" s="10">
        <v>42136</v>
      </c>
      <c r="B595" s="6">
        <v>-2.4054734739999998E-3</v>
      </c>
      <c r="C595" s="6">
        <v>-1.5585449090000001E-3</v>
      </c>
      <c r="D595" s="6">
        <v>2.5867750999999999E-5</v>
      </c>
      <c r="E595" s="6">
        <v>4.2742606500000002E-4</v>
      </c>
      <c r="F595" s="6">
        <v>4.8967308100000004E-4</v>
      </c>
      <c r="G595" s="6">
        <v>5.3864038910000011E-4</v>
      </c>
      <c r="H595" s="6">
        <v>-8.5409273399999997E-4</v>
      </c>
      <c r="I595" s="6">
        <v>-7.0807909510000001E-3</v>
      </c>
      <c r="J595" s="6">
        <v>0</v>
      </c>
      <c r="K595" s="6">
        <v>4.40578721E-4</v>
      </c>
      <c r="L595" s="6">
        <v>-1.3083556348E-2</v>
      </c>
      <c r="N595" s="2">
        <f t="shared" si="108"/>
        <v>-5.3977342287103852E-3</v>
      </c>
      <c r="O595" s="2">
        <f t="shared" si="109"/>
        <v>-3.2418175298120078E-3</v>
      </c>
      <c r="P595" s="2">
        <f t="shared" si="110"/>
        <v>-3.7680930050633637E-4</v>
      </c>
      <c r="Q595" s="2">
        <f t="shared" si="111"/>
        <v>-1.2435006098893192E-3</v>
      </c>
      <c r="R595" s="2">
        <f t="shared" si="112"/>
        <v>-2.0086157696733468E-3</v>
      </c>
      <c r="S595" s="2">
        <f t="shared" si="113"/>
        <v>-2.7510650421782917E-3</v>
      </c>
      <c r="T595" s="2">
        <f t="shared" si="114"/>
        <v>-3.6826920424812446E-3</v>
      </c>
      <c r="U595" s="2">
        <f t="shared" si="115"/>
        <v>-4.2718986286670079E-3</v>
      </c>
      <c r="V595" s="2">
        <f t="shared" si="116"/>
        <v>-4.7366393368447352E-3</v>
      </c>
      <c r="W595" s="2">
        <f t="shared" si="117"/>
        <v>-5.1667230762520826E-3</v>
      </c>
      <c r="X595" s="2">
        <f t="shared" si="118"/>
        <v>-5.2586773653050768E-3</v>
      </c>
      <c r="Y595" s="2">
        <f t="shared" si="119"/>
        <v>-5.3977342287103852E-3</v>
      </c>
    </row>
    <row r="596" spans="1:25" x14ac:dyDescent="0.35">
      <c r="A596" s="10">
        <v>42137</v>
      </c>
      <c r="B596" s="6">
        <v>2.105717986E-3</v>
      </c>
      <c r="C596" s="6">
        <v>1.689719889E-3</v>
      </c>
      <c r="D596" s="6">
        <v>9.1337353800000011E-4</v>
      </c>
      <c r="E596" s="6">
        <v>4.6024421099999998E-4</v>
      </c>
      <c r="F596" s="6">
        <v>4.8967308100000004E-4</v>
      </c>
      <c r="G596" s="6">
        <v>5.3864038910000011E-4</v>
      </c>
      <c r="H596" s="6">
        <v>5.1563001499999993E-4</v>
      </c>
      <c r="I596" s="6">
        <v>-7.3954078040000008E-3</v>
      </c>
      <c r="J596" s="6">
        <v>-1.0357815443000001E-2</v>
      </c>
      <c r="K596" s="6">
        <v>6.3926810900000002E-4</v>
      </c>
      <c r="L596" s="6">
        <v>7.2310937030000003E-3</v>
      </c>
      <c r="N596" s="2">
        <f t="shared" si="108"/>
        <v>6.767504898919619E-4</v>
      </c>
      <c r="O596" s="2">
        <f t="shared" si="109"/>
        <v>-9.4588091133411198E-5</v>
      </c>
      <c r="P596" s="2">
        <f t="shared" si="110"/>
        <v>7.7488447249174147E-4</v>
      </c>
      <c r="Q596" s="2">
        <f t="shared" si="111"/>
        <v>1.1457861442372343E-3</v>
      </c>
      <c r="R596" s="2">
        <f t="shared" si="112"/>
        <v>1.4902457000264386E-3</v>
      </c>
      <c r="S596" s="2">
        <f t="shared" si="113"/>
        <v>1.8313279492220868E-3</v>
      </c>
      <c r="T596" s="2">
        <f t="shared" si="114"/>
        <v>1.1667460435221602E-3</v>
      </c>
      <c r="U596" s="2">
        <f t="shared" si="115"/>
        <v>8.0784299633100698E-4</v>
      </c>
      <c r="V596" s="2">
        <f t="shared" si="116"/>
        <v>5.1055313948901958E-4</v>
      </c>
      <c r="W596" s="2">
        <f t="shared" si="117"/>
        <v>5.7312746095642536E-4</v>
      </c>
      <c r="X596" s="2">
        <f t="shared" si="118"/>
        <v>6.1602038935437893E-4</v>
      </c>
      <c r="Y596" s="2">
        <f t="shared" si="119"/>
        <v>6.767504898919619E-4</v>
      </c>
    </row>
    <row r="597" spans="1:25" x14ac:dyDescent="0.35">
      <c r="A597" s="10">
        <v>42138</v>
      </c>
      <c r="B597" s="6">
        <v>1.6672336671000001E-2</v>
      </c>
      <c r="C597" s="6">
        <v>1.2171926036000001E-2</v>
      </c>
      <c r="D597" s="6">
        <v>3.7631354979999997E-3</v>
      </c>
      <c r="E597" s="6">
        <v>7.0426653899999996E-4</v>
      </c>
      <c r="F597" s="6">
        <v>4.8967308100000004E-4</v>
      </c>
      <c r="G597" s="6">
        <v>5.3864038910000011E-4</v>
      </c>
      <c r="H597" s="6">
        <v>2.1508489669999999E-3</v>
      </c>
      <c r="I597" s="6">
        <v>5.037962109E-3</v>
      </c>
      <c r="J597" s="6">
        <v>9.5147478590000001E-3</v>
      </c>
      <c r="K597" s="6">
        <v>3.3362673599999994E-4</v>
      </c>
      <c r="L597" s="6">
        <v>-1.4956625789999999E-3</v>
      </c>
      <c r="N597" s="2">
        <f t="shared" si="108"/>
        <v>9.9487871382189647E-3</v>
      </c>
      <c r="O597" s="2">
        <f t="shared" si="109"/>
        <v>6.765498370501135E-3</v>
      </c>
      <c r="P597" s="2">
        <f t="shared" si="110"/>
        <v>1.5894278399492506E-3</v>
      </c>
      <c r="Q597" s="2">
        <f t="shared" si="111"/>
        <v>2.4505486828600661E-3</v>
      </c>
      <c r="R597" s="2">
        <f t="shared" si="112"/>
        <v>3.3070799373220165E-3</v>
      </c>
      <c r="S597" s="2">
        <f t="shared" si="113"/>
        <v>4.1188535459338715E-3</v>
      </c>
      <c r="T597" s="2">
        <f t="shared" si="114"/>
        <v>5.7305747371498694E-3</v>
      </c>
      <c r="U597" s="2">
        <f t="shared" si="115"/>
        <v>6.8562616115325908E-3</v>
      </c>
      <c r="V597" s="2">
        <f t="shared" si="116"/>
        <v>7.7002541617222668E-3</v>
      </c>
      <c r="W597" s="2">
        <f t="shared" si="117"/>
        <v>9.5251640763398485E-3</v>
      </c>
      <c r="X597" s="2">
        <f t="shared" si="118"/>
        <v>9.828256514812601E-3</v>
      </c>
      <c r="Y597" s="2">
        <f t="shared" si="119"/>
        <v>9.9487871382189647E-3</v>
      </c>
    </row>
    <row r="598" spans="1:25" x14ac:dyDescent="0.35">
      <c r="A598" s="10">
        <v>42139</v>
      </c>
      <c r="B598" s="6">
        <v>8.0302161340000001E-3</v>
      </c>
      <c r="C598" s="6">
        <v>6.0750248560000001E-3</v>
      </c>
      <c r="D598" s="6">
        <v>2.374865177E-3</v>
      </c>
      <c r="E598" s="6">
        <v>5.9471172199999998E-4</v>
      </c>
      <c r="F598" s="6">
        <v>4.8967308100000004E-4</v>
      </c>
      <c r="G598" s="6">
        <v>5.3864038910000011E-4</v>
      </c>
      <c r="H598" s="6">
        <v>2.9681731760000003E-3</v>
      </c>
      <c r="I598" s="6">
        <v>1.0449025699000001E-2</v>
      </c>
      <c r="J598" s="6">
        <v>1.3195098963E-2</v>
      </c>
      <c r="K598" s="6">
        <v>3.0371195620000004E-3</v>
      </c>
      <c r="L598" s="6">
        <v>-3.894547633E-3</v>
      </c>
      <c r="N598" s="2">
        <f t="shared" si="108"/>
        <v>6.1690956286300745E-3</v>
      </c>
      <c r="O598" s="2">
        <f t="shared" si="109"/>
        <v>4.9697122532818081E-3</v>
      </c>
      <c r="P598" s="2">
        <f t="shared" si="110"/>
        <v>1.1398216775138695E-3</v>
      </c>
      <c r="Q598" s="2">
        <f t="shared" si="111"/>
        <v>1.5149141752401672E-3</v>
      </c>
      <c r="R598" s="2">
        <f t="shared" si="112"/>
        <v>1.8253908135527955E-3</v>
      </c>
      <c r="S598" s="2">
        <f t="shared" si="113"/>
        <v>2.0937596847124518E-3</v>
      </c>
      <c r="T598" s="2">
        <f t="shared" si="114"/>
        <v>3.4948333337450465E-3</v>
      </c>
      <c r="U598" s="2">
        <f t="shared" si="115"/>
        <v>4.4011072284453031E-3</v>
      </c>
      <c r="V598" s="2">
        <f t="shared" si="116"/>
        <v>5.1057232454227008E-3</v>
      </c>
      <c r="W598" s="2">
        <f t="shared" si="117"/>
        <v>6.0003074606664484E-3</v>
      </c>
      <c r="X598" s="2">
        <f t="shared" si="118"/>
        <v>6.1284983760013755E-3</v>
      </c>
      <c r="Y598" s="2">
        <f t="shared" si="119"/>
        <v>6.1690956286300745E-3</v>
      </c>
    </row>
    <row r="599" spans="1:25" x14ac:dyDescent="0.35">
      <c r="A599" s="10">
        <v>42142</v>
      </c>
      <c r="B599" s="6">
        <v>-1.0066093908E-2</v>
      </c>
      <c r="C599" s="6">
        <v>-7.8293265479999988E-3</v>
      </c>
      <c r="D599" s="6">
        <v>-2.2976644860000003E-3</v>
      </c>
      <c r="E599" s="6">
        <v>2.7697034100000002E-4</v>
      </c>
      <c r="F599" s="6">
        <v>4.8967308100000004E-4</v>
      </c>
      <c r="G599" s="6">
        <v>5.3864038910000011E-4</v>
      </c>
      <c r="H599" s="6">
        <v>1.248218082E-3</v>
      </c>
      <c r="I599" s="6">
        <v>-1.8236444941000001E-2</v>
      </c>
      <c r="J599" s="6">
        <v>-9.302325581E-3</v>
      </c>
      <c r="K599" s="6">
        <v>4.2447524000000002E-5</v>
      </c>
      <c r="L599" s="6">
        <v>1.2631578947E-2</v>
      </c>
      <c r="N599" s="2">
        <f t="shared" si="108"/>
        <v>-7.0544237127362717E-3</v>
      </c>
      <c r="O599" s="2">
        <f t="shared" si="109"/>
        <v>-5.620246124219264E-3</v>
      </c>
      <c r="P599" s="2">
        <f t="shared" si="110"/>
        <v>1.4861303452332281E-4</v>
      </c>
      <c r="Q599" s="2">
        <f t="shared" si="111"/>
        <v>-2.6590706130592747E-5</v>
      </c>
      <c r="R599" s="2">
        <f t="shared" si="112"/>
        <v>-3.4493740890712888E-4</v>
      </c>
      <c r="S599" s="2">
        <f t="shared" si="113"/>
        <v>-6.4977635146272038E-4</v>
      </c>
      <c r="T599" s="2">
        <f t="shared" si="114"/>
        <v>-2.6151091859234377E-3</v>
      </c>
      <c r="U599" s="2">
        <f t="shared" si="115"/>
        <v>-4.1341984675058938E-3</v>
      </c>
      <c r="V599" s="2">
        <f t="shared" si="116"/>
        <v>-5.3232981326616722E-3</v>
      </c>
      <c r="W599" s="2">
        <f t="shared" si="117"/>
        <v>-6.6295520558038289E-3</v>
      </c>
      <c r="X599" s="2">
        <f t="shared" si="118"/>
        <v>-6.8306166344631204E-3</v>
      </c>
      <c r="Y599" s="2">
        <f t="shared" si="119"/>
        <v>-7.0544237127362717E-3</v>
      </c>
    </row>
    <row r="600" spans="1:25" x14ac:dyDescent="0.35">
      <c r="A600" s="10">
        <v>42143</v>
      </c>
      <c r="B600" s="6">
        <v>-1.0328754580000001E-3</v>
      </c>
      <c r="C600" s="6">
        <v>-9.7361826999999999E-4</v>
      </c>
      <c r="D600" s="6">
        <v>-8.2821282400000001E-4</v>
      </c>
      <c r="E600" s="6">
        <v>4.3772674599999999E-4</v>
      </c>
      <c r="F600" s="6">
        <v>4.8967308100000004E-4</v>
      </c>
      <c r="G600" s="6">
        <v>5.3864038910000011E-4</v>
      </c>
      <c r="H600" s="6">
        <v>8.6204025099999998E-4</v>
      </c>
      <c r="I600" s="6">
        <v>-1.2561383531000002E-2</v>
      </c>
      <c r="J600" s="6">
        <v>-1.8779342719999999E-3</v>
      </c>
      <c r="K600" s="6">
        <v>-1.4926745759999999E-3</v>
      </c>
      <c r="L600" s="6">
        <v>5.0490050490000007E-3</v>
      </c>
      <c r="N600" s="2">
        <f t="shared" si="108"/>
        <v>-2.3092015956163283E-3</v>
      </c>
      <c r="O600" s="2">
        <f t="shared" si="109"/>
        <v>-2.2144569633912228E-3</v>
      </c>
      <c r="P600" s="2">
        <f t="shared" si="110"/>
        <v>3.8706197717891565E-4</v>
      </c>
      <c r="Q600" s="2">
        <f t="shared" si="111"/>
        <v>3.223780676127727E-4</v>
      </c>
      <c r="R600" s="2">
        <f t="shared" si="112"/>
        <v>2.0050961306767494E-4</v>
      </c>
      <c r="S600" s="2">
        <f t="shared" si="113"/>
        <v>8.5971778227578958E-5</v>
      </c>
      <c r="T600" s="2">
        <f t="shared" si="114"/>
        <v>-7.2523462257033638E-4</v>
      </c>
      <c r="U600" s="2">
        <f t="shared" si="115"/>
        <v>-1.3866883880029079E-3</v>
      </c>
      <c r="V600" s="2">
        <f t="shared" si="116"/>
        <v>-1.9218007284177946E-3</v>
      </c>
      <c r="W600" s="2">
        <f t="shared" si="117"/>
        <v>-2.0984748933338031E-3</v>
      </c>
      <c r="X600" s="2">
        <f t="shared" si="118"/>
        <v>-2.149833969394996E-3</v>
      </c>
      <c r="Y600" s="2">
        <f t="shared" si="119"/>
        <v>-2.3092015956163283E-3</v>
      </c>
    </row>
    <row r="601" spans="1:25" x14ac:dyDescent="0.35">
      <c r="A601" s="10">
        <v>42144</v>
      </c>
      <c r="B601" s="6">
        <v>1.0879958084000002E-2</v>
      </c>
      <c r="C601" s="6">
        <v>8.5564937049999994E-3</v>
      </c>
      <c r="D601" s="6">
        <v>2.8563333429999999E-3</v>
      </c>
      <c r="E601" s="6">
        <v>7.6450449099999993E-4</v>
      </c>
      <c r="F601" s="6">
        <v>4.8967308100000004E-4</v>
      </c>
      <c r="G601" s="6">
        <v>5.3864038910000011E-4</v>
      </c>
      <c r="H601" s="6">
        <v>1.3895925040000002E-3</v>
      </c>
      <c r="I601" s="6">
        <v>-1.0757144402000001E-2</v>
      </c>
      <c r="J601" s="6">
        <v>-9.4073377199999997E-4</v>
      </c>
      <c r="K601" s="6">
        <v>-5.8804358600000005E-4</v>
      </c>
      <c r="L601" s="6">
        <v>-8.5697399529999999E-3</v>
      </c>
      <c r="N601" s="2">
        <f t="shared" si="108"/>
        <v>1.7820548437326262E-3</v>
      </c>
      <c r="O601" s="2">
        <f t="shared" si="109"/>
        <v>1.0671463191481924E-3</v>
      </c>
      <c r="P601" s="2">
        <f t="shared" si="110"/>
        <v>9.1787384664242331E-4</v>
      </c>
      <c r="Q601" s="2">
        <f t="shared" si="111"/>
        <v>9.9932751306552013E-4</v>
      </c>
      <c r="R601" s="2">
        <f t="shared" si="112"/>
        <v>1.1161349391895785E-3</v>
      </c>
      <c r="S601" s="2">
        <f t="shared" si="113"/>
        <v>1.2135575478300609E-3</v>
      </c>
      <c r="T601" s="2">
        <f t="shared" si="114"/>
        <v>9.2954913002024197E-4</v>
      </c>
      <c r="U601" s="2">
        <f t="shared" si="115"/>
        <v>8.4623823458862329E-4</v>
      </c>
      <c r="V601" s="2">
        <f t="shared" si="116"/>
        <v>7.349399880567163E-4</v>
      </c>
      <c r="W601" s="2">
        <f t="shared" si="117"/>
        <v>1.7053948268076747E-3</v>
      </c>
      <c r="X601" s="2">
        <f t="shared" si="118"/>
        <v>1.830060449054875E-3</v>
      </c>
      <c r="Y601" s="2">
        <f t="shared" si="119"/>
        <v>1.7820548437326262E-3</v>
      </c>
    </row>
    <row r="602" spans="1:25" x14ac:dyDescent="0.35">
      <c r="A602" s="10">
        <v>42145</v>
      </c>
      <c r="B602" s="6">
        <v>1.059421344E-3</v>
      </c>
      <c r="C602" s="6">
        <v>1.0393924749999999E-3</v>
      </c>
      <c r="D602" s="6">
        <v>9.8986216199999999E-4</v>
      </c>
      <c r="E602" s="6">
        <v>4.2943547700000003E-4</v>
      </c>
      <c r="F602" s="6">
        <v>4.8967308100000004E-4</v>
      </c>
      <c r="G602" s="6">
        <v>5.3864038910000011E-4</v>
      </c>
      <c r="H602" s="6">
        <v>8.62652162E-4</v>
      </c>
      <c r="I602" s="6">
        <v>3.843281543E-3</v>
      </c>
      <c r="J602" s="6">
        <v>1.8832391709999998E-3</v>
      </c>
      <c r="K602" s="6">
        <v>2.4102705880000002E-3</v>
      </c>
      <c r="L602" s="6">
        <v>9.5380029810000003E-3</v>
      </c>
      <c r="N602" s="2">
        <f t="shared" si="108"/>
        <v>3.3820426671960224E-3</v>
      </c>
      <c r="O602" s="2">
        <f t="shared" si="109"/>
        <v>2.3997546350839807E-3</v>
      </c>
      <c r="P602" s="2">
        <f t="shared" si="110"/>
        <v>9.5905843805334711E-4</v>
      </c>
      <c r="Q602" s="2">
        <f t="shared" si="111"/>
        <v>1.5437780434466764E-3</v>
      </c>
      <c r="R602" s="2">
        <f t="shared" si="112"/>
        <v>2.0823296633429378E-3</v>
      </c>
      <c r="S602" s="2">
        <f t="shared" si="113"/>
        <v>2.6064677985169434E-3</v>
      </c>
      <c r="T602" s="2">
        <f t="shared" si="114"/>
        <v>3.0026967079992651E-3</v>
      </c>
      <c r="U602" s="2">
        <f t="shared" si="115"/>
        <v>3.1651979335581004E-3</v>
      </c>
      <c r="V602" s="2">
        <f t="shared" si="116"/>
        <v>3.2965550893924731E-3</v>
      </c>
      <c r="W602" s="2">
        <f t="shared" si="117"/>
        <v>3.3423404138718097E-3</v>
      </c>
      <c r="X602" s="2">
        <f t="shared" si="118"/>
        <v>3.3524251932168735E-3</v>
      </c>
      <c r="Y602" s="2">
        <f t="shared" si="119"/>
        <v>3.3820426671960224E-3</v>
      </c>
    </row>
    <row r="603" spans="1:25" x14ac:dyDescent="0.35">
      <c r="A603" s="10">
        <v>42146</v>
      </c>
      <c r="B603" s="6">
        <v>5.2410777870000001E-3</v>
      </c>
      <c r="C603" s="6">
        <v>4.0131624510000002E-3</v>
      </c>
      <c r="D603" s="6">
        <v>9.7640275700000003E-4</v>
      </c>
      <c r="E603" s="6">
        <v>5.80014625E-4</v>
      </c>
      <c r="F603" s="6">
        <v>4.8967308100000004E-4</v>
      </c>
      <c r="G603" s="6">
        <v>5.3864038910000011E-4</v>
      </c>
      <c r="H603" s="6">
        <v>3.3973534789999999E-3</v>
      </c>
      <c r="I603" s="6">
        <v>-1.3336478443999999E-2</v>
      </c>
      <c r="J603" s="6">
        <v>-7.5187969919999998E-3</v>
      </c>
      <c r="K603" s="6">
        <v>9.8300601799999996E-4</v>
      </c>
      <c r="L603" s="6">
        <v>1.741954532E-2</v>
      </c>
      <c r="N603" s="2">
        <f t="shared" si="108"/>
        <v>3.2029652212280835E-3</v>
      </c>
      <c r="O603" s="2">
        <f t="shared" si="109"/>
        <v>1.0574218203265738E-3</v>
      </c>
      <c r="P603" s="2">
        <f t="shared" si="110"/>
        <v>1.5924455674321976E-3</v>
      </c>
      <c r="Q603" s="2">
        <f t="shared" si="111"/>
        <v>2.5650553924998825E-3</v>
      </c>
      <c r="R603" s="2">
        <f t="shared" si="112"/>
        <v>3.3417480655110821E-3</v>
      </c>
      <c r="S603" s="2">
        <f t="shared" si="113"/>
        <v>4.0845389410742181E-3</v>
      </c>
      <c r="T603" s="2">
        <f t="shared" si="114"/>
        <v>3.5545133908556604E-3</v>
      </c>
      <c r="U603" s="2">
        <f t="shared" si="115"/>
        <v>3.1216095341934976E-3</v>
      </c>
      <c r="V603" s="2">
        <f t="shared" si="116"/>
        <v>2.7473865115891067E-3</v>
      </c>
      <c r="W603" s="2">
        <f t="shared" si="117"/>
        <v>3.1744556988252269E-3</v>
      </c>
      <c r="X603" s="2">
        <f t="shared" si="118"/>
        <v>3.2375865966618638E-3</v>
      </c>
      <c r="Y603" s="2">
        <f t="shared" si="119"/>
        <v>3.2029652212280835E-3</v>
      </c>
    </row>
    <row r="604" spans="1:25" x14ac:dyDescent="0.35">
      <c r="A604" s="10">
        <v>42149</v>
      </c>
      <c r="B604" s="6">
        <v>-4.4428404959999997E-3</v>
      </c>
      <c r="C604" s="6">
        <v>-3.0730738400000001E-3</v>
      </c>
      <c r="D604" s="6">
        <v>3.2893230299999997E-4</v>
      </c>
      <c r="E604" s="6">
        <v>6.4774201300000004E-4</v>
      </c>
      <c r="F604" s="6">
        <v>4.8967308100000004E-4</v>
      </c>
      <c r="G604" s="6">
        <v>5.3864038910000011E-4</v>
      </c>
      <c r="H604" s="6">
        <v>3.1733731100000001E-4</v>
      </c>
      <c r="I604" s="6">
        <v>4.2665097379999996E-3</v>
      </c>
      <c r="J604" s="6">
        <v>-2.840909091E-3</v>
      </c>
      <c r="K604" s="6">
        <v>1.7168049060000002E-3</v>
      </c>
      <c r="L604" s="6">
        <v>2.6117237380000003E-3</v>
      </c>
      <c r="N604" s="2">
        <f t="shared" si="108"/>
        <v>-9.9684872096692705E-4</v>
      </c>
      <c r="O604" s="2">
        <f t="shared" si="109"/>
        <v>-1.5985422523863386E-4</v>
      </c>
      <c r="P604" s="2">
        <f t="shared" si="110"/>
        <v>5.2520524113127646E-4</v>
      </c>
      <c r="Q604" s="2">
        <f t="shared" si="111"/>
        <v>4.2818367514229824E-4</v>
      </c>
      <c r="R604" s="2">
        <f t="shared" si="112"/>
        <v>3.2916708954501144E-4</v>
      </c>
      <c r="S604" s="2">
        <f t="shared" si="113"/>
        <v>2.361738052156639E-4</v>
      </c>
      <c r="T604" s="2">
        <f t="shared" si="114"/>
        <v>-4.8711068115327941E-5</v>
      </c>
      <c r="U604" s="2">
        <f t="shared" si="115"/>
        <v>-2.2780720518487463E-4</v>
      </c>
      <c r="V604" s="2">
        <f t="shared" si="116"/>
        <v>-3.4694388885383315E-4</v>
      </c>
      <c r="W604" s="2">
        <f t="shared" si="117"/>
        <v>-9.768261827300187E-4</v>
      </c>
      <c r="X604" s="2">
        <f t="shared" si="118"/>
        <v>-1.0445417055841163E-3</v>
      </c>
      <c r="Y604" s="2">
        <f t="shared" si="119"/>
        <v>-9.9684872096692705E-4</v>
      </c>
    </row>
    <row r="605" spans="1:25" x14ac:dyDescent="0.35">
      <c r="A605" s="10">
        <v>42150</v>
      </c>
      <c r="B605" s="6">
        <v>-2.841864211E-3</v>
      </c>
      <c r="C605" s="6">
        <v>-1.5078116220000001E-3</v>
      </c>
      <c r="D605" s="6">
        <v>1.789687728E-3</v>
      </c>
      <c r="E605" s="6">
        <v>5.5537864899999994E-4</v>
      </c>
      <c r="F605" s="6">
        <v>4.8967308100000004E-4</v>
      </c>
      <c r="G605" s="6">
        <v>5.3864038910000011E-4</v>
      </c>
      <c r="H605" s="6">
        <v>2.5416030319999998E-3</v>
      </c>
      <c r="I605" s="6">
        <v>-1.7945759856000002E-2</v>
      </c>
      <c r="J605" s="6">
        <v>-1.6144349478E-2</v>
      </c>
      <c r="K605" s="6">
        <v>-3.582889586E-3</v>
      </c>
      <c r="L605" s="6">
        <v>3.1837916059999998E-3</v>
      </c>
      <c r="N605" s="2">
        <f t="shared" si="108"/>
        <v>-5.1974181538994371E-3</v>
      </c>
      <c r="O605" s="2">
        <f t="shared" si="109"/>
        <v>-3.6754606600751189E-3</v>
      </c>
      <c r="P605" s="2">
        <f t="shared" si="110"/>
        <v>7.6011551934845444E-4</v>
      </c>
      <c r="Q605" s="2">
        <f t="shared" si="111"/>
        <v>8.4828827151165582E-4</v>
      </c>
      <c r="R605" s="2">
        <f t="shared" si="112"/>
        <v>8.2458574955779872E-4</v>
      </c>
      <c r="S605" s="2">
        <f t="shared" si="113"/>
        <v>7.7657700338144679E-4</v>
      </c>
      <c r="T605" s="2">
        <f t="shared" si="114"/>
        <v>-1.4715385736439961E-3</v>
      </c>
      <c r="U605" s="2">
        <f t="shared" si="115"/>
        <v>-2.9392981516642414E-3</v>
      </c>
      <c r="V605" s="2">
        <f t="shared" si="116"/>
        <v>-4.1039073358829286E-3</v>
      </c>
      <c r="W605" s="2">
        <f t="shared" si="117"/>
        <v>-5.011364276531041E-3</v>
      </c>
      <c r="X605" s="2">
        <f t="shared" si="118"/>
        <v>-5.1157396343094602E-3</v>
      </c>
      <c r="Y605" s="2">
        <f t="shared" si="119"/>
        <v>-5.1974181538994371E-3</v>
      </c>
    </row>
    <row r="606" spans="1:25" x14ac:dyDescent="0.35">
      <c r="A606" s="10">
        <v>42151</v>
      </c>
      <c r="B606" s="6">
        <v>-4.6666757220000001E-3</v>
      </c>
      <c r="C606" s="6">
        <v>-3.3368493049999999E-3</v>
      </c>
      <c r="D606" s="6">
        <v>-6.4992143000000002E-5</v>
      </c>
      <c r="E606" s="6">
        <v>3.1230112999999999E-4</v>
      </c>
      <c r="F606" s="6">
        <v>4.8967308100000004E-4</v>
      </c>
      <c r="G606" s="6">
        <v>5.3864038910000011E-4</v>
      </c>
      <c r="H606" s="6">
        <v>7.7277605499999997E-4</v>
      </c>
      <c r="I606" s="6">
        <v>1.1318503048999999E-2</v>
      </c>
      <c r="J606" s="6">
        <v>1.3513513514E-2</v>
      </c>
      <c r="K606" s="6">
        <v>2.1093313139999999E-3</v>
      </c>
      <c r="L606" s="6">
        <v>9.5210617429999991E-3</v>
      </c>
      <c r="N606" s="2">
        <f t="shared" si="108"/>
        <v>2.276481465403578E-3</v>
      </c>
      <c r="O606" s="2">
        <f t="shared" si="109"/>
        <v>2.3115743545195312E-3</v>
      </c>
      <c r="P606" s="2">
        <f t="shared" si="110"/>
        <v>6.5352541878983925E-4</v>
      </c>
      <c r="Q606" s="2">
        <f t="shared" si="111"/>
        <v>1.0276475343283598E-3</v>
      </c>
      <c r="R606" s="2">
        <f t="shared" si="112"/>
        <v>1.3424478684980849E-3</v>
      </c>
      <c r="S606" s="2">
        <f t="shared" si="113"/>
        <v>1.6460974338464724E-3</v>
      </c>
      <c r="T606" s="2">
        <f t="shared" si="114"/>
        <v>2.5140605474731764E-3</v>
      </c>
      <c r="U606" s="2">
        <f t="shared" si="115"/>
        <v>2.758219498036253E-3</v>
      </c>
      <c r="V606" s="2">
        <f t="shared" si="116"/>
        <v>2.9812581075562908E-3</v>
      </c>
      <c r="W606" s="2">
        <f t="shared" si="117"/>
        <v>2.4695563023335019E-3</v>
      </c>
      <c r="X606" s="2">
        <f t="shared" si="118"/>
        <v>2.3637661144582695E-3</v>
      </c>
      <c r="Y606" s="2">
        <f t="shared" si="119"/>
        <v>2.276481465403578E-3</v>
      </c>
    </row>
    <row r="607" spans="1:25" x14ac:dyDescent="0.35">
      <c r="A607" s="10">
        <v>42152</v>
      </c>
      <c r="B607" s="6">
        <v>6.9540149080000004E-3</v>
      </c>
      <c r="C607" s="6">
        <v>5.3981217810000004E-3</v>
      </c>
      <c r="D607" s="6">
        <v>1.5876749660000001E-3</v>
      </c>
      <c r="E607" s="6">
        <v>4.3787726999999999E-4</v>
      </c>
      <c r="F607" s="6">
        <v>4.8967308100000004E-4</v>
      </c>
      <c r="G607" s="6">
        <v>5.3864038910000011E-4</v>
      </c>
      <c r="H607" s="6">
        <v>1.3895024459999999E-3</v>
      </c>
      <c r="I607" s="6">
        <v>-4.7938638539999998E-3</v>
      </c>
      <c r="J607" s="6">
        <v>-3.8095238100000002E-3</v>
      </c>
      <c r="K607" s="6">
        <v>-1.059509094E-3</v>
      </c>
      <c r="L607" s="6">
        <v>3.7153472419999998E-3</v>
      </c>
      <c r="N607" s="2">
        <f t="shared" si="108"/>
        <v>3.316004655892013E-3</v>
      </c>
      <c r="O607" s="2">
        <f t="shared" si="109"/>
        <v>1.8275334897196363E-3</v>
      </c>
      <c r="P607" s="2">
        <f t="shared" si="110"/>
        <v>9.3760737278039349E-4</v>
      </c>
      <c r="Q607" s="2">
        <f t="shared" si="111"/>
        <v>1.4293996767520728E-3</v>
      </c>
      <c r="R607" s="2">
        <f t="shared" si="112"/>
        <v>1.8807562922961525E-3</v>
      </c>
      <c r="S607" s="2">
        <f t="shared" si="113"/>
        <v>2.3130895818901541E-3</v>
      </c>
      <c r="T607" s="2">
        <f t="shared" si="114"/>
        <v>2.3340637861588354E-3</v>
      </c>
      <c r="U607" s="2">
        <f t="shared" si="115"/>
        <v>2.4279064540619175E-3</v>
      </c>
      <c r="V607" s="2">
        <f t="shared" si="116"/>
        <v>2.4747204006957029E-3</v>
      </c>
      <c r="W607" s="2">
        <f t="shared" si="117"/>
        <v>3.1579557791750531E-3</v>
      </c>
      <c r="X607" s="2">
        <f t="shared" si="118"/>
        <v>3.2660596992753741E-3</v>
      </c>
      <c r="Y607" s="2">
        <f t="shared" si="119"/>
        <v>3.316004655892013E-3</v>
      </c>
    </row>
    <row r="608" spans="1:25" x14ac:dyDescent="0.35">
      <c r="A608" s="10">
        <v>42153</v>
      </c>
      <c r="B608" s="6">
        <v>-3.9396202429999999E-3</v>
      </c>
      <c r="C608" s="6">
        <v>-3.0119532560000002E-3</v>
      </c>
      <c r="D608" s="6">
        <v>-7.2788585300000001E-4</v>
      </c>
      <c r="E608" s="6">
        <v>2.7715892899999998E-4</v>
      </c>
      <c r="F608" s="6">
        <v>4.8967308100000004E-4</v>
      </c>
      <c r="G608" s="6">
        <v>5.3864038910000011E-4</v>
      </c>
      <c r="H608" s="6">
        <v>7.6598051E-4</v>
      </c>
      <c r="I608" s="6">
        <v>-2.2528531199000001E-2</v>
      </c>
      <c r="J608" s="6">
        <v>-2.0076481836000002E-2</v>
      </c>
      <c r="K608" s="6">
        <v>2.3263213719999999E-3</v>
      </c>
      <c r="L608" s="6">
        <v>2.2779043279999999E-3</v>
      </c>
      <c r="N608" s="2">
        <f t="shared" si="108"/>
        <v>-7.0822319485745076E-3</v>
      </c>
      <c r="O608" s="2">
        <f t="shared" si="109"/>
        <v>-5.7859736361865269E-3</v>
      </c>
      <c r="P608" s="2">
        <f t="shared" si="110"/>
        <v>1.7264084878077605E-5</v>
      </c>
      <c r="Q608" s="2">
        <f t="shared" si="111"/>
        <v>-3.3759048556103205E-4</v>
      </c>
      <c r="R608" s="2">
        <f t="shared" si="112"/>
        <v>-7.5445782300752687E-4</v>
      </c>
      <c r="S608" s="2">
        <f t="shared" si="113"/>
        <v>-1.15845990463665E-3</v>
      </c>
      <c r="T608" s="2">
        <f t="shared" si="114"/>
        <v>-3.5662551596455155E-3</v>
      </c>
      <c r="U608" s="2">
        <f t="shared" si="115"/>
        <v>-5.0297898098017064E-3</v>
      </c>
      <c r="V608" s="2">
        <f t="shared" si="116"/>
        <v>-6.1987287812201985E-3</v>
      </c>
      <c r="W608" s="2">
        <f t="shared" si="117"/>
        <v>-6.9299615914966998E-3</v>
      </c>
      <c r="X608" s="2">
        <f t="shared" si="118"/>
        <v>-7.0078184619233432E-3</v>
      </c>
      <c r="Y608" s="2">
        <f t="shared" si="119"/>
        <v>-7.0822319485745076E-3</v>
      </c>
    </row>
    <row r="609" spans="1:25" x14ac:dyDescent="0.35">
      <c r="A609" s="10">
        <v>42156</v>
      </c>
      <c r="B609" s="6">
        <v>-9.7428968000000003E-4</v>
      </c>
      <c r="C609" s="6">
        <v>-6.92170782E-4</v>
      </c>
      <c r="D609" s="6">
        <v>2.1920200000000001E-7</v>
      </c>
      <c r="E609" s="6">
        <v>2.9170418600000001E-4</v>
      </c>
      <c r="F609" s="6">
        <v>4.8967308100000004E-4</v>
      </c>
      <c r="G609" s="6">
        <v>5.3864038910000011E-4</v>
      </c>
      <c r="H609" s="6">
        <v>3.6257593400000003E-4</v>
      </c>
      <c r="I609" s="6">
        <v>5.1364670199999995E-3</v>
      </c>
      <c r="J609" s="6">
        <v>1.0731707317000001E-2</v>
      </c>
      <c r="K609" s="6">
        <v>1.580202322E-3</v>
      </c>
      <c r="L609" s="6">
        <v>-8.5227272699999997E-4</v>
      </c>
      <c r="N609" s="2">
        <f t="shared" si="108"/>
        <v>7.5151488090931641E-4</v>
      </c>
      <c r="O609" s="2">
        <f t="shared" si="109"/>
        <v>1.0413311817651003E-3</v>
      </c>
      <c r="P609" s="2">
        <f t="shared" si="110"/>
        <v>2.5476221440631628E-4</v>
      </c>
      <c r="Q609" s="2">
        <f t="shared" si="111"/>
        <v>1.8482116605878456E-4</v>
      </c>
      <c r="R609" s="2">
        <f t="shared" si="112"/>
        <v>1.1591366928428689E-4</v>
      </c>
      <c r="S609" s="2">
        <f t="shared" si="113"/>
        <v>4.5244195129109515E-5</v>
      </c>
      <c r="T609" s="2">
        <f t="shared" si="114"/>
        <v>5.9444975595307199E-4</v>
      </c>
      <c r="U609" s="2">
        <f t="shared" si="115"/>
        <v>7.9587881795836844E-4</v>
      </c>
      <c r="V609" s="2">
        <f t="shared" si="116"/>
        <v>9.6448870841810586E-4</v>
      </c>
      <c r="W609" s="2">
        <f t="shared" si="117"/>
        <v>8.9041836315330487E-4</v>
      </c>
      <c r="X609" s="2">
        <f t="shared" si="118"/>
        <v>8.4537349763994798E-4</v>
      </c>
      <c r="Y609" s="2">
        <f t="shared" si="119"/>
        <v>7.5151488090931641E-4</v>
      </c>
    </row>
    <row r="610" spans="1:25" x14ac:dyDescent="0.35">
      <c r="A610" s="10">
        <v>42157</v>
      </c>
      <c r="B610" s="6">
        <v>-4.3385784779999999E-3</v>
      </c>
      <c r="C610" s="6">
        <v>-3.337744692E-3</v>
      </c>
      <c r="D610" s="6">
        <v>-8.8384310900000004E-4</v>
      </c>
      <c r="E610" s="6">
        <v>3.31784396E-4</v>
      </c>
      <c r="F610" s="6">
        <v>4.8967308100000004E-4</v>
      </c>
      <c r="G610" s="6">
        <v>5.3864038910000011E-4</v>
      </c>
      <c r="H610" s="6">
        <v>-3.3237712160000001E-3</v>
      </c>
      <c r="I610" s="6">
        <v>2.2722558504000002E-2</v>
      </c>
      <c r="J610" s="6">
        <v>1.7374517374999999E-2</v>
      </c>
      <c r="K610" s="6">
        <v>2.120046768E-3</v>
      </c>
      <c r="L610" s="6">
        <v>-1.3932328689E-2</v>
      </c>
      <c r="N610" s="2">
        <f t="shared" si="108"/>
        <v>3.05526933505414E-4</v>
      </c>
      <c r="O610" s="2">
        <f t="shared" si="109"/>
        <v>1.7445150779386109E-3</v>
      </c>
      <c r="P610" s="2">
        <f t="shared" si="110"/>
        <v>-6.7692968251565071E-4</v>
      </c>
      <c r="Q610" s="2">
        <f t="shared" si="111"/>
        <v>-1.5770417068842039E-3</v>
      </c>
      <c r="R610" s="2">
        <f t="shared" si="112"/>
        <v>-2.251626611324995E-3</v>
      </c>
      <c r="S610" s="2">
        <f t="shared" si="113"/>
        <v>-2.8818414171069436E-3</v>
      </c>
      <c r="T610" s="2">
        <f t="shared" si="114"/>
        <v>-1.3368757942826869E-3</v>
      </c>
      <c r="U610" s="2">
        <f t="shared" si="115"/>
        <v>-3.2627106379697025E-4</v>
      </c>
      <c r="V610" s="2">
        <f t="shared" si="116"/>
        <v>5.1184843834202898E-4</v>
      </c>
      <c r="W610" s="2">
        <f t="shared" si="117"/>
        <v>3.1716885066922652E-4</v>
      </c>
      <c r="X610" s="2">
        <f t="shared" si="118"/>
        <v>2.6840395649941349E-4</v>
      </c>
      <c r="Y610" s="2">
        <f t="shared" si="119"/>
        <v>3.05526933505414E-4</v>
      </c>
    </row>
    <row r="611" spans="1:25" x14ac:dyDescent="0.35">
      <c r="A611" s="10">
        <v>42158</v>
      </c>
      <c r="B611" s="6">
        <v>-1.8368129899999999E-4</v>
      </c>
      <c r="C611" s="6">
        <v>-1.79072111E-4</v>
      </c>
      <c r="D611" s="6">
        <v>-1.6780962399999999E-4</v>
      </c>
      <c r="E611" s="6">
        <v>4.1051971299999995E-4</v>
      </c>
      <c r="F611" s="6">
        <v>4.8967308100000004E-4</v>
      </c>
      <c r="G611" s="6">
        <v>5.3864038910000011E-4</v>
      </c>
      <c r="H611" s="6">
        <v>1.9202247799999999E-4</v>
      </c>
      <c r="I611" s="6">
        <v>-1.3164687661000001E-2</v>
      </c>
      <c r="J611" s="6">
        <v>-8.5388994310000004E-3</v>
      </c>
      <c r="K611" s="6">
        <v>2.0593341249999998E-3</v>
      </c>
      <c r="L611" s="6">
        <v>8.6505190300000011E-4</v>
      </c>
      <c r="N611" s="2">
        <f t="shared" si="108"/>
        <v>-2.9997988019279179E-3</v>
      </c>
      <c r="O611" s="2">
        <f t="shared" si="109"/>
        <v>-2.6266145471750082E-3</v>
      </c>
      <c r="P611" s="2">
        <f t="shared" si="110"/>
        <v>2.4582809646406158E-4</v>
      </c>
      <c r="Q611" s="2">
        <f t="shared" si="111"/>
        <v>6.2201327658463292E-5</v>
      </c>
      <c r="R611" s="2">
        <f t="shared" si="112"/>
        <v>-1.2620731184059906E-4</v>
      </c>
      <c r="S611" s="2">
        <f t="shared" si="113"/>
        <v>-3.0316138779768625E-4</v>
      </c>
      <c r="T611" s="2">
        <f t="shared" si="114"/>
        <v>-1.4502715008405309E-3</v>
      </c>
      <c r="U611" s="2">
        <f t="shared" si="115"/>
        <v>-2.1655056906471769E-3</v>
      </c>
      <c r="V611" s="2">
        <f t="shared" si="116"/>
        <v>-2.7452465335236599E-3</v>
      </c>
      <c r="W611" s="2">
        <f t="shared" si="117"/>
        <v>-2.9109495160786784E-3</v>
      </c>
      <c r="X611" s="2">
        <f t="shared" si="118"/>
        <v>-2.9316660358452633E-3</v>
      </c>
      <c r="Y611" s="2">
        <f t="shared" si="119"/>
        <v>-2.9997988019279179E-3</v>
      </c>
    </row>
    <row r="612" spans="1:25" x14ac:dyDescent="0.35">
      <c r="A612" s="10">
        <v>42160</v>
      </c>
      <c r="B612" s="6">
        <v>-9.5030397999999999E-4</v>
      </c>
      <c r="C612" s="6">
        <v>-7.6484046500000001E-4</v>
      </c>
      <c r="D612" s="6">
        <v>-3.1169002200000001E-4</v>
      </c>
      <c r="E612" s="6">
        <v>1.1609142100000001E-4</v>
      </c>
      <c r="F612" s="6">
        <v>5.0753101600000002E-4</v>
      </c>
      <c r="G612" s="6">
        <v>5.5828411760000009E-4</v>
      </c>
      <c r="H612" s="6">
        <v>1.016376667E-3</v>
      </c>
      <c r="I612" s="6">
        <v>-1.0257464220000002E-2</v>
      </c>
      <c r="J612" s="6">
        <v>-3.827751196E-3</v>
      </c>
      <c r="K612" s="6">
        <v>4.0260359680000003E-3</v>
      </c>
      <c r="L612" s="6">
        <v>-2.8810141200000001E-4</v>
      </c>
      <c r="N612" s="2">
        <f t="shared" si="108"/>
        <v>-2.8623139530696163E-3</v>
      </c>
      <c r="O612" s="2">
        <f t="shared" si="109"/>
        <v>-2.2691946303046891E-3</v>
      </c>
      <c r="P612" s="2">
        <f t="shared" si="110"/>
        <v>8.0009913991184155E-5</v>
      </c>
      <c r="Q612" s="2">
        <f t="shared" si="111"/>
        <v>-8.7552466427944165E-5</v>
      </c>
      <c r="R612" s="2">
        <f t="shared" si="112"/>
        <v>-3.0850935286971776E-4</v>
      </c>
      <c r="S612" s="2">
        <f t="shared" si="113"/>
        <v>-5.3161724487739339E-4</v>
      </c>
      <c r="T612" s="2">
        <f t="shared" si="114"/>
        <v>-1.4210641560542046E-3</v>
      </c>
      <c r="U612" s="2">
        <f t="shared" si="115"/>
        <v>-2.0202642702526288E-3</v>
      </c>
      <c r="V612" s="2">
        <f t="shared" si="116"/>
        <v>-2.5025433024778482E-3</v>
      </c>
      <c r="W612" s="2">
        <f t="shared" si="117"/>
        <v>-2.7184651970506841E-3</v>
      </c>
      <c r="X612" s="2">
        <f t="shared" si="118"/>
        <v>-2.7601997156031267E-3</v>
      </c>
      <c r="Y612" s="2">
        <f t="shared" si="119"/>
        <v>-2.8623139530696163E-3</v>
      </c>
    </row>
    <row r="613" spans="1:25" x14ac:dyDescent="0.35">
      <c r="A613" s="10">
        <v>42163</v>
      </c>
      <c r="B613" s="6">
        <v>7.7329410860000006E-3</v>
      </c>
      <c r="C613" s="6">
        <v>6.1460503700000004E-3</v>
      </c>
      <c r="D613" s="6">
        <v>2.2712126609999998E-3</v>
      </c>
      <c r="E613" s="6">
        <v>5.9127895499999996E-4</v>
      </c>
      <c r="F613" s="6">
        <v>5.0753101600000002E-4</v>
      </c>
      <c r="G613" s="6">
        <v>5.5828411760000009E-4</v>
      </c>
      <c r="H613" s="6">
        <v>-4.4726094100000003E-4</v>
      </c>
      <c r="I613" s="6">
        <v>-3.0959167880000001E-3</v>
      </c>
      <c r="J613" s="6">
        <v>-4.8030739669999998E-3</v>
      </c>
      <c r="K613" s="6">
        <v>-1.977002501E-3</v>
      </c>
      <c r="L613" s="6">
        <v>-2.1325648414999999E-2</v>
      </c>
      <c r="N613" s="2">
        <f t="shared" si="108"/>
        <v>-9.3759866072994861E-4</v>
      </c>
      <c r="O613" s="2">
        <f t="shared" si="109"/>
        <v>-1.9480952974933229E-4</v>
      </c>
      <c r="P613" s="2">
        <f t="shared" si="110"/>
        <v>-1.6983859279260738E-5</v>
      </c>
      <c r="Q613" s="2">
        <f t="shared" si="111"/>
        <v>-7.1185722366059914E-4</v>
      </c>
      <c r="R613" s="2">
        <f t="shared" si="112"/>
        <v>-1.2515565156219789E-3</v>
      </c>
      <c r="S613" s="2">
        <f t="shared" si="113"/>
        <v>-1.7843353614508716E-3</v>
      </c>
      <c r="T613" s="2">
        <f t="shared" si="114"/>
        <v>-2.1152277400235471E-3</v>
      </c>
      <c r="U613" s="2">
        <f t="shared" si="115"/>
        <v>-1.9578232449746799E-3</v>
      </c>
      <c r="V613" s="2">
        <f t="shared" si="116"/>
        <v>-1.8599930384331437E-3</v>
      </c>
      <c r="W613" s="2">
        <f t="shared" si="117"/>
        <v>-1.1505519006677575E-3</v>
      </c>
      <c r="X613" s="2">
        <f t="shared" si="118"/>
        <v>-1.0283584723070147E-3</v>
      </c>
      <c r="Y613" s="2">
        <f t="shared" si="119"/>
        <v>-9.3759866072994861E-4</v>
      </c>
    </row>
    <row r="614" spans="1:25" x14ac:dyDescent="0.35">
      <c r="A614" s="10">
        <v>42164</v>
      </c>
      <c r="B614" s="6">
        <v>2.06791381E-3</v>
      </c>
      <c r="C614" s="6">
        <v>1.669269628E-3</v>
      </c>
      <c r="D614" s="6">
        <v>6.9056380400000009E-4</v>
      </c>
      <c r="E614" s="6">
        <v>4.32017402E-4</v>
      </c>
      <c r="F614" s="6">
        <v>5.0753101600000002E-4</v>
      </c>
      <c r="G614" s="6">
        <v>5.5828411760000009E-4</v>
      </c>
      <c r="H614" s="6">
        <v>-6.4867393199999996E-4</v>
      </c>
      <c r="I614" s="6">
        <v>1.1361699700000001E-4</v>
      </c>
      <c r="J614" s="6">
        <v>-6.7567567570000001E-3</v>
      </c>
      <c r="K614" s="6">
        <v>5.73976467E-4</v>
      </c>
      <c r="L614" s="6">
        <v>2.94464075E-4</v>
      </c>
      <c r="N614" s="2">
        <f t="shared" si="108"/>
        <v>9.883799561906314E-4</v>
      </c>
      <c r="O614" s="2">
        <f t="shared" si="109"/>
        <v>5.4904740072894015E-4</v>
      </c>
      <c r="P614" s="2">
        <f t="shared" si="110"/>
        <v>3.8960553681801588E-4</v>
      </c>
      <c r="Q614" s="2">
        <f t="shared" si="111"/>
        <v>4.2274558194112932E-4</v>
      </c>
      <c r="R614" s="2">
        <f t="shared" si="112"/>
        <v>5.1211614690106311E-4</v>
      </c>
      <c r="S614" s="2">
        <f t="shared" si="113"/>
        <v>6.1211733974246953E-4</v>
      </c>
      <c r="T614" s="2">
        <f t="shared" si="114"/>
        <v>4.8150605382980111E-4</v>
      </c>
      <c r="U614" s="2">
        <f t="shared" si="115"/>
        <v>5.6388359801002761E-4</v>
      </c>
      <c r="V614" s="2">
        <f t="shared" si="116"/>
        <v>6.2315322968589334E-4</v>
      </c>
      <c r="W614" s="2">
        <f t="shared" si="117"/>
        <v>8.1188368082768655E-4</v>
      </c>
      <c r="X614" s="2">
        <f t="shared" si="118"/>
        <v>8.7096932473114418E-4</v>
      </c>
      <c r="Y614" s="2">
        <f t="shared" si="119"/>
        <v>9.883799561906314E-4</v>
      </c>
    </row>
    <row r="615" spans="1:25" x14ac:dyDescent="0.35">
      <c r="A615" s="10">
        <v>42165</v>
      </c>
      <c r="B615" s="6">
        <v>-3.2343643680000003E-3</v>
      </c>
      <c r="C615" s="6">
        <v>-2.2152584209999999E-3</v>
      </c>
      <c r="D615" s="6">
        <v>2.9017762400000002E-4</v>
      </c>
      <c r="E615" s="6">
        <v>2.2702186400000001E-4</v>
      </c>
      <c r="F615" s="6">
        <v>5.0753101600000002E-4</v>
      </c>
      <c r="G615" s="6">
        <v>5.5828411760000009E-4</v>
      </c>
      <c r="H615" s="6">
        <v>-8.9302687999999995E-5</v>
      </c>
      <c r="I615" s="6">
        <v>2.0088989869999997E-2</v>
      </c>
      <c r="J615" s="6">
        <v>7.7745383869999999E-3</v>
      </c>
      <c r="K615" s="6">
        <v>2.9801671969999998E-3</v>
      </c>
      <c r="L615" s="6">
        <v>1.5013246983E-2</v>
      </c>
      <c r="N615" s="2">
        <f t="shared" si="108"/>
        <v>5.8469357557406386E-3</v>
      </c>
      <c r="O615" s="2">
        <f t="shared" si="109"/>
        <v>4.6558850940870552E-3</v>
      </c>
      <c r="P615" s="2">
        <f t="shared" si="110"/>
        <v>8.4797437979508973E-4</v>
      </c>
      <c r="Q615" s="2">
        <f t="shared" si="111"/>
        <v>1.6177994029885671E-3</v>
      </c>
      <c r="R615" s="2">
        <f t="shared" si="112"/>
        <v>2.3537274395939037E-3</v>
      </c>
      <c r="S615" s="2">
        <f t="shared" si="113"/>
        <v>3.0807938373246411E-3</v>
      </c>
      <c r="T615" s="2">
        <f t="shared" si="114"/>
        <v>4.5203361664739247E-3</v>
      </c>
      <c r="U615" s="2">
        <f t="shared" si="115"/>
        <v>5.3159743227208477E-3</v>
      </c>
      <c r="V615" s="2">
        <f t="shared" si="116"/>
        <v>5.9802096869182829E-3</v>
      </c>
      <c r="W615" s="2">
        <f t="shared" si="117"/>
        <v>5.7276431953853209E-3</v>
      </c>
      <c r="X615" s="2">
        <f t="shared" si="118"/>
        <v>5.7082488841449109E-3</v>
      </c>
      <c r="Y615" s="2">
        <f t="shared" si="119"/>
        <v>5.8469357557406386E-3</v>
      </c>
    </row>
    <row r="616" spans="1:25" x14ac:dyDescent="0.35">
      <c r="A616" s="10">
        <v>42166</v>
      </c>
      <c r="B616" s="6">
        <v>-7.9948856200000003E-4</v>
      </c>
      <c r="C616" s="6">
        <v>-6.0452316100000005E-4</v>
      </c>
      <c r="D616" s="6">
        <v>-1.26896268E-4</v>
      </c>
      <c r="E616" s="6">
        <v>1.6595297299999999E-4</v>
      </c>
      <c r="F616" s="6">
        <v>5.0753101600000002E-4</v>
      </c>
      <c r="G616" s="6">
        <v>5.5828411760000009E-4</v>
      </c>
      <c r="H616" s="6">
        <v>-1.4026531300000001E-4</v>
      </c>
      <c r="I616" s="6">
        <v>-3.4894943950000003E-3</v>
      </c>
      <c r="J616" s="6">
        <v>-4.8216007709999996E-3</v>
      </c>
      <c r="K616" s="6">
        <v>-6.4169183399999993E-4</v>
      </c>
      <c r="L616" s="6">
        <v>-1.160092807E-3</v>
      </c>
      <c r="N616" s="2">
        <f t="shared" si="108"/>
        <v>-1.558210161259491E-3</v>
      </c>
      <c r="O616" s="2">
        <f t="shared" si="109"/>
        <v>-1.1805148894334151E-3</v>
      </c>
      <c r="P616" s="2">
        <f t="shared" si="110"/>
        <v>5.0732567481914231E-6</v>
      </c>
      <c r="Q616" s="2">
        <f t="shared" si="111"/>
        <v>-1.7421517095421338E-4</v>
      </c>
      <c r="R616" s="2">
        <f t="shared" si="112"/>
        <v>-3.4090389623046315E-4</v>
      </c>
      <c r="S616" s="2">
        <f t="shared" si="113"/>
        <v>-4.9924601025325469E-4</v>
      </c>
      <c r="T616" s="2">
        <f t="shared" si="114"/>
        <v>-9.9187491468723677E-4</v>
      </c>
      <c r="U616" s="2">
        <f t="shared" si="115"/>
        <v>-1.2322802798433404E-3</v>
      </c>
      <c r="V616" s="2">
        <f t="shared" si="116"/>
        <v>-1.4235048026160655E-3</v>
      </c>
      <c r="W616" s="2">
        <f t="shared" si="117"/>
        <v>-1.5614855270130062E-3</v>
      </c>
      <c r="X616" s="2">
        <f t="shared" si="118"/>
        <v>-1.5697055369309431E-3</v>
      </c>
      <c r="Y616" s="2">
        <f t="shared" si="119"/>
        <v>-1.558210161259491E-3</v>
      </c>
    </row>
    <row r="617" spans="1:25" x14ac:dyDescent="0.35">
      <c r="A617" s="10">
        <v>42167</v>
      </c>
      <c r="B617" s="6">
        <v>3.3185019589999998E-3</v>
      </c>
      <c r="C617" s="6">
        <v>2.6914208029999998E-3</v>
      </c>
      <c r="D617" s="6">
        <v>1.156229197E-3</v>
      </c>
      <c r="E617" s="6">
        <v>5.3062826800000002E-4</v>
      </c>
      <c r="F617" s="6">
        <v>5.0753101600000002E-4</v>
      </c>
      <c r="G617" s="6">
        <v>5.5828411760000009E-4</v>
      </c>
      <c r="H617" s="6">
        <v>6.8065815300000004E-4</v>
      </c>
      <c r="I617" s="6">
        <v>-6.3515124420000001E-3</v>
      </c>
      <c r="J617" s="6">
        <v>-5.813953488E-3</v>
      </c>
      <c r="K617" s="6">
        <v>1.4517130910000002E-3</v>
      </c>
      <c r="L617" s="6">
        <v>-3.7746806040000001E-3</v>
      </c>
      <c r="N617" s="2">
        <f t="shared" si="108"/>
        <v>-5.032794773703836E-4</v>
      </c>
      <c r="O617" s="2">
        <f t="shared" si="109"/>
        <v>-4.4363954986543315E-4</v>
      </c>
      <c r="P617" s="2">
        <f t="shared" si="110"/>
        <v>4.8354421419365221E-4</v>
      </c>
      <c r="Q617" s="2">
        <f t="shared" si="111"/>
        <v>3.8461127497851688E-4</v>
      </c>
      <c r="R617" s="2">
        <f t="shared" si="112"/>
        <v>3.0002527905976617E-4</v>
      </c>
      <c r="S617" s="2">
        <f t="shared" si="113"/>
        <v>2.1315022687223341E-4</v>
      </c>
      <c r="T617" s="2">
        <f t="shared" si="114"/>
        <v>-3.4319219531044558E-4</v>
      </c>
      <c r="U617" s="2">
        <f t="shared" si="115"/>
        <v>-5.7654046558442838E-4</v>
      </c>
      <c r="V617" s="2">
        <f t="shared" si="116"/>
        <v>-7.7750213906739357E-4</v>
      </c>
      <c r="W617" s="2">
        <f t="shared" si="117"/>
        <v>-5.6428926173924024E-4</v>
      </c>
      <c r="X617" s="2">
        <f t="shared" si="118"/>
        <v>-5.2134057356290975E-4</v>
      </c>
      <c r="Y617" s="2">
        <f t="shared" si="119"/>
        <v>-5.032794773703836E-4</v>
      </c>
    </row>
    <row r="618" spans="1:25" x14ac:dyDescent="0.35">
      <c r="A618" s="10">
        <v>42170</v>
      </c>
      <c r="B618" s="6">
        <v>-5.2335739540000006E-3</v>
      </c>
      <c r="C618" s="6">
        <v>-3.9277733049999999E-3</v>
      </c>
      <c r="D618" s="6">
        <v>-7.2406613499999999E-4</v>
      </c>
      <c r="E618" s="6">
        <v>2.5747534399999999E-4</v>
      </c>
      <c r="F618" s="6">
        <v>5.0753101600000002E-4</v>
      </c>
      <c r="G618" s="6">
        <v>5.5828411760000009E-4</v>
      </c>
      <c r="H618" s="6">
        <v>1.9931279499999999E-4</v>
      </c>
      <c r="I618" s="6">
        <v>-3.9364912740000001E-3</v>
      </c>
      <c r="J618" s="6">
        <v>-1.949317739E-3</v>
      </c>
      <c r="K618" s="6">
        <v>1.4914243099999999E-3</v>
      </c>
      <c r="L618" s="6">
        <v>-2.3316817250000001E-3</v>
      </c>
      <c r="N618" s="2">
        <f t="shared" si="108"/>
        <v>-4.1544290293974518E-3</v>
      </c>
      <c r="O618" s="2">
        <f t="shared" si="109"/>
        <v>-2.6227573160450698E-3</v>
      </c>
      <c r="P618" s="2">
        <f t="shared" si="110"/>
        <v>-1.2874205607228217E-4</v>
      </c>
      <c r="Q618" s="2">
        <f t="shared" si="111"/>
        <v>-5.9099687017926793E-4</v>
      </c>
      <c r="R618" s="2">
        <f t="shared" si="112"/>
        <v>-1.061294678400196E-3</v>
      </c>
      <c r="S618" s="2">
        <f t="shared" si="113"/>
        <v>-1.5197719203338929E-3</v>
      </c>
      <c r="T618" s="2">
        <f t="shared" si="114"/>
        <v>-2.3148902254124843E-3</v>
      </c>
      <c r="U618" s="2">
        <f t="shared" si="115"/>
        <v>-2.8648063474475526E-3</v>
      </c>
      <c r="V618" s="2">
        <f t="shared" si="116"/>
        <v>-3.2860190746894233E-3</v>
      </c>
      <c r="W618" s="2">
        <f t="shared" si="117"/>
        <v>-3.968062056774589E-3</v>
      </c>
      <c r="X618" s="2">
        <f t="shared" si="118"/>
        <v>-4.0711915085522203E-3</v>
      </c>
      <c r="Y618" s="2">
        <f t="shared" si="119"/>
        <v>-4.1544290293974518E-3</v>
      </c>
    </row>
    <row r="619" spans="1:25" x14ac:dyDescent="0.35">
      <c r="A619" s="10">
        <v>42171</v>
      </c>
      <c r="B619" s="6">
        <v>1.3179645719999999E-3</v>
      </c>
      <c r="C619" s="6">
        <v>1.3099556719999999E-3</v>
      </c>
      <c r="D619" s="6">
        <v>1.2908757339999998E-3</v>
      </c>
      <c r="E619" s="6">
        <v>6.6296755499999993E-4</v>
      </c>
      <c r="F619" s="6">
        <v>5.0753101600000002E-4</v>
      </c>
      <c r="G619" s="6">
        <v>5.5828411760000009E-4</v>
      </c>
      <c r="H619" s="6">
        <v>-1.6480560299999999E-4</v>
      </c>
      <c r="I619" s="6">
        <v>1.0632892335E-2</v>
      </c>
      <c r="J619" s="6">
        <v>0</v>
      </c>
      <c r="K619" s="6">
        <v>3.1454200040000003E-3</v>
      </c>
      <c r="L619" s="6">
        <v>-3.7978381539999998E-3</v>
      </c>
      <c r="N619" s="2">
        <f t="shared" si="108"/>
        <v>2.2569527690181976E-3</v>
      </c>
      <c r="O619" s="2">
        <f t="shared" si="109"/>
        <v>2.2595091987850429E-3</v>
      </c>
      <c r="P619" s="2">
        <f t="shared" si="110"/>
        <v>5.5733349595024563E-4</v>
      </c>
      <c r="Q619" s="2">
        <f t="shared" si="111"/>
        <v>4.7944110623707095E-4</v>
      </c>
      <c r="R619" s="2">
        <f t="shared" si="112"/>
        <v>4.6848324560652211E-4</v>
      </c>
      <c r="S619" s="2">
        <f t="shared" si="113"/>
        <v>4.6121988430456579E-4</v>
      </c>
      <c r="T619" s="2">
        <f t="shared" si="114"/>
        <v>9.9861072760590547E-4</v>
      </c>
      <c r="U619" s="2">
        <f t="shared" si="115"/>
        <v>1.5140092452421215E-3</v>
      </c>
      <c r="V619" s="2">
        <f t="shared" si="116"/>
        <v>1.9316861222233805E-3</v>
      </c>
      <c r="W619" s="2">
        <f t="shared" si="117"/>
        <v>2.0530170819701692E-3</v>
      </c>
      <c r="X619" s="2">
        <f t="shared" si="118"/>
        <v>2.1004490099687471E-3</v>
      </c>
      <c r="Y619" s="2">
        <f t="shared" si="119"/>
        <v>2.2569527690181976E-3</v>
      </c>
    </row>
    <row r="620" spans="1:25" x14ac:dyDescent="0.35">
      <c r="A620" s="10">
        <v>42172</v>
      </c>
      <c r="B620" s="6">
        <v>3.7442144789999999E-3</v>
      </c>
      <c r="C620" s="6">
        <v>3.0028681990000002E-3</v>
      </c>
      <c r="D620" s="6">
        <v>1.236677293E-3</v>
      </c>
      <c r="E620" s="6">
        <v>6.3939980099999997E-4</v>
      </c>
      <c r="F620" s="6">
        <v>5.0753101600000002E-4</v>
      </c>
      <c r="G620" s="6">
        <v>5.5828411760000009E-4</v>
      </c>
      <c r="H620" s="6">
        <v>-2.37331983E-4</v>
      </c>
      <c r="I620" s="6">
        <v>-8.4540613009999998E-3</v>
      </c>
      <c r="J620" s="6">
        <v>-5.859375E-3</v>
      </c>
      <c r="K620" s="6">
        <v>1.9285065169999999E-3</v>
      </c>
      <c r="L620" s="6">
        <v>-9.3841642230000008E-3</v>
      </c>
      <c r="N620" s="2">
        <f t="shared" si="108"/>
        <v>-1.847717846789131E-3</v>
      </c>
      <c r="O620" s="2">
        <f t="shared" si="109"/>
        <v>-1.2904699167865423E-3</v>
      </c>
      <c r="P620" s="2">
        <f t="shared" si="110"/>
        <v>2.6427290394204634E-4</v>
      </c>
      <c r="Q620" s="2">
        <f t="shared" si="111"/>
        <v>-1.4026522908712653E-4</v>
      </c>
      <c r="R620" s="2">
        <f t="shared" si="112"/>
        <v>-4.5957594813271117E-4</v>
      </c>
      <c r="S620" s="2">
        <f t="shared" si="113"/>
        <v>-7.6842964266101734E-4</v>
      </c>
      <c r="T620" s="2">
        <f t="shared" si="114"/>
        <v>-1.5147900895053109E-3</v>
      </c>
      <c r="U620" s="2">
        <f t="shared" si="115"/>
        <v>-1.8397089369710496E-3</v>
      </c>
      <c r="V620" s="2">
        <f t="shared" si="116"/>
        <v>-2.1167540612001541E-3</v>
      </c>
      <c r="W620" s="2">
        <f t="shared" si="117"/>
        <v>-1.8823908515357502E-3</v>
      </c>
      <c r="X620" s="2">
        <f t="shared" si="118"/>
        <v>-1.840294308158295E-3</v>
      </c>
      <c r="Y620" s="2">
        <f t="shared" si="119"/>
        <v>-1.847717846789131E-3</v>
      </c>
    </row>
    <row r="621" spans="1:25" x14ac:dyDescent="0.35">
      <c r="A621" s="10">
        <v>42173</v>
      </c>
      <c r="B621" s="6">
        <v>1.5623076590000002E-3</v>
      </c>
      <c r="C621" s="6">
        <v>1.2582501439999999E-3</v>
      </c>
      <c r="D621" s="6">
        <v>5.3204562E-4</v>
      </c>
      <c r="E621" s="6">
        <v>4.9020899100000006E-4</v>
      </c>
      <c r="F621" s="6">
        <v>5.0753101600000002E-4</v>
      </c>
      <c r="G621" s="6">
        <v>5.5828411760000009E-4</v>
      </c>
      <c r="H621" s="6">
        <v>-2.79661043E-4</v>
      </c>
      <c r="I621" s="6">
        <v>1.8592247595999999E-2</v>
      </c>
      <c r="J621" s="6">
        <v>7.8585461690000007E-3</v>
      </c>
      <c r="K621" s="6">
        <v>4.742749133E-3</v>
      </c>
      <c r="L621" s="6">
        <v>5.920663114E-3</v>
      </c>
      <c r="N621" s="2">
        <f t="shared" si="108"/>
        <v>6.2704704538902971E-3</v>
      </c>
      <c r="O621" s="2">
        <f t="shared" si="109"/>
        <v>4.856472606583213E-3</v>
      </c>
      <c r="P621" s="2">
        <f t="shared" si="110"/>
        <v>7.9625316150184827E-4</v>
      </c>
      <c r="Q621" s="2">
        <f t="shared" si="111"/>
        <v>1.2096040156856151E-3</v>
      </c>
      <c r="R621" s="2">
        <f t="shared" si="112"/>
        <v>1.651353386926339E-3</v>
      </c>
      <c r="S621" s="2">
        <f t="shared" si="113"/>
        <v>2.0935945686143993E-3</v>
      </c>
      <c r="T621" s="2">
        <f t="shared" si="114"/>
        <v>3.7124866022968557E-3</v>
      </c>
      <c r="U621" s="2">
        <f t="shared" si="115"/>
        <v>4.7897564020644044E-3</v>
      </c>
      <c r="V621" s="2">
        <f t="shared" si="116"/>
        <v>5.6574742567055657E-3</v>
      </c>
      <c r="W621" s="2">
        <f t="shared" si="117"/>
        <v>6.0309773589761568E-3</v>
      </c>
      <c r="X621" s="2">
        <f t="shared" si="118"/>
        <v>6.1002317969456312E-3</v>
      </c>
      <c r="Y621" s="2">
        <f t="shared" si="119"/>
        <v>6.2704704538902971E-3</v>
      </c>
    </row>
    <row r="622" spans="1:25" x14ac:dyDescent="0.35">
      <c r="A622" s="10">
        <v>42174</v>
      </c>
      <c r="B622" s="6">
        <v>2.4438679869999997E-3</v>
      </c>
      <c r="C622" s="6">
        <v>2.1751390570000002E-3</v>
      </c>
      <c r="D622" s="6">
        <v>1.5326525790000001E-3</v>
      </c>
      <c r="E622" s="6">
        <v>5.4575901E-4</v>
      </c>
      <c r="F622" s="6">
        <v>5.0753101600000002E-4</v>
      </c>
      <c r="G622" s="6">
        <v>5.5828411760000009E-4</v>
      </c>
      <c r="H622" s="6">
        <v>1.9816073690000001E-3</v>
      </c>
      <c r="I622" s="6">
        <v>-9.0158191670000002E-3</v>
      </c>
      <c r="J622" s="6">
        <v>-9.746588690000001E-4</v>
      </c>
      <c r="K622" s="6">
        <v>-1.7227597230000001E-3</v>
      </c>
      <c r="L622" s="6">
        <v>7.9458505000000006E-3</v>
      </c>
      <c r="N622" s="2">
        <f t="shared" si="108"/>
        <v>9.4664069023532365E-4</v>
      </c>
      <c r="O622" s="2">
        <f t="shared" si="109"/>
        <v>4.0578761444076613E-4</v>
      </c>
      <c r="P622" s="2">
        <f t="shared" si="110"/>
        <v>1.0967965308013292E-3</v>
      </c>
      <c r="Q622" s="2">
        <f t="shared" si="111"/>
        <v>1.6359590648293964E-3</v>
      </c>
      <c r="R622" s="2">
        <f t="shared" si="112"/>
        <v>2.0869853129964326E-3</v>
      </c>
      <c r="S622" s="2">
        <f t="shared" si="113"/>
        <v>2.5128780887982531E-3</v>
      </c>
      <c r="T622" s="2">
        <f t="shared" si="114"/>
        <v>1.9904646388698667E-3</v>
      </c>
      <c r="U622" s="2">
        <f t="shared" si="115"/>
        <v>1.4864128809773008E-3</v>
      </c>
      <c r="V622" s="2">
        <f t="shared" si="116"/>
        <v>1.0728292721834279E-3</v>
      </c>
      <c r="W622" s="2">
        <f t="shared" si="117"/>
        <v>1.0696502240834346E-3</v>
      </c>
      <c r="X622" s="2">
        <f t="shared" si="118"/>
        <v>1.0536230610984818E-3</v>
      </c>
      <c r="Y622" s="2">
        <f t="shared" si="119"/>
        <v>9.4664069023532365E-4</v>
      </c>
    </row>
    <row r="623" spans="1:25" x14ac:dyDescent="0.35">
      <c r="A623" s="10">
        <v>42177</v>
      </c>
      <c r="B623" s="6">
        <v>2.9536774200000001E-3</v>
      </c>
      <c r="C623" s="6">
        <v>2.7177083340000001E-3</v>
      </c>
      <c r="D623" s="6">
        <v>2.1530310489999999E-3</v>
      </c>
      <c r="E623" s="6">
        <v>6.5287455499999996E-4</v>
      </c>
      <c r="F623" s="6">
        <v>5.0753101600000002E-4</v>
      </c>
      <c r="G623" s="6">
        <v>5.5828411760000009E-4</v>
      </c>
      <c r="H623" s="6">
        <v>2.3561020130000001E-3</v>
      </c>
      <c r="I623" s="6">
        <v>2.1209696920000002E-3</v>
      </c>
      <c r="J623" s="6">
        <v>2.9268292680000004E-3</v>
      </c>
      <c r="K623" s="6">
        <v>1.8499855039999999E-3</v>
      </c>
      <c r="L623" s="6">
        <v>2.91970803E-4</v>
      </c>
      <c r="N623" s="2">
        <f t="shared" si="108"/>
        <v>2.2211797896392292E-3</v>
      </c>
      <c r="O623" s="2">
        <f t="shared" si="109"/>
        <v>2.0815502171132243E-3</v>
      </c>
      <c r="P623" s="2">
        <f t="shared" si="110"/>
        <v>1.0639794212057142E-3</v>
      </c>
      <c r="Q623" s="2">
        <f t="shared" si="111"/>
        <v>1.3733878694361713E-3</v>
      </c>
      <c r="R623" s="2">
        <f t="shared" si="112"/>
        <v>1.6198095824771343E-3</v>
      </c>
      <c r="S623" s="2">
        <f t="shared" si="113"/>
        <v>1.8354303984996179E-3</v>
      </c>
      <c r="T623" s="2">
        <f t="shared" si="114"/>
        <v>1.9840099439508664E-3</v>
      </c>
      <c r="U623" s="2">
        <f t="shared" si="115"/>
        <v>2.0484820612798496E-3</v>
      </c>
      <c r="V623" s="2">
        <f t="shared" si="116"/>
        <v>2.0963916896710381E-3</v>
      </c>
      <c r="W623" s="2">
        <f t="shared" si="117"/>
        <v>2.2097587831532558E-3</v>
      </c>
      <c r="X623" s="2">
        <f t="shared" si="118"/>
        <v>2.2232485812673447E-3</v>
      </c>
      <c r="Y623" s="2">
        <f t="shared" si="119"/>
        <v>2.2211797896392292E-3</v>
      </c>
    </row>
    <row r="624" spans="1:25" x14ac:dyDescent="0.35">
      <c r="A624" s="10">
        <v>42178</v>
      </c>
      <c r="B624" s="6">
        <v>-3.4420804800000001E-4</v>
      </c>
      <c r="C624" s="6">
        <v>2.3789044200000001E-4</v>
      </c>
      <c r="D624" s="6">
        <v>1.6319723010000001E-3</v>
      </c>
      <c r="E624" s="6">
        <v>7.08138264E-4</v>
      </c>
      <c r="F624" s="6">
        <v>5.0753101600000002E-4</v>
      </c>
      <c r="G624" s="6">
        <v>5.5828411760000009E-4</v>
      </c>
      <c r="H624" s="6">
        <v>1.7870951919999999E-3</v>
      </c>
      <c r="I624" s="6">
        <v>-1.6894714369999999E-3</v>
      </c>
      <c r="J624" s="6">
        <v>9.7276264599999997E-4</v>
      </c>
      <c r="K624" s="6">
        <v>-9.5773560999999998E-4</v>
      </c>
      <c r="L624" s="6">
        <v>4.3782837130000004E-3</v>
      </c>
      <c r="N624" s="2">
        <f t="shared" si="108"/>
        <v>3.8822243645362853E-4</v>
      </c>
      <c r="O624" s="2">
        <f t="shared" si="109"/>
        <v>6.7151103458422108E-4</v>
      </c>
      <c r="P624" s="2">
        <f t="shared" si="110"/>
        <v>1.0234124538108129E-3</v>
      </c>
      <c r="Q624" s="2">
        <f t="shared" si="111"/>
        <v>1.3186999842057321E-3</v>
      </c>
      <c r="R624" s="2">
        <f t="shared" si="112"/>
        <v>1.5545521728455897E-3</v>
      </c>
      <c r="S624" s="2">
        <f t="shared" si="113"/>
        <v>1.7697458361215813E-3</v>
      </c>
      <c r="T624" s="2">
        <f t="shared" si="114"/>
        <v>1.4433996673798755E-3</v>
      </c>
      <c r="U624" s="2">
        <f t="shared" si="115"/>
        <v>1.0974676337366213E-3</v>
      </c>
      <c r="V624" s="2">
        <f t="shared" si="116"/>
        <v>8.2778105639644078E-4</v>
      </c>
      <c r="W624" s="2">
        <f t="shared" si="117"/>
        <v>5.0518811595222759E-4</v>
      </c>
      <c r="X624" s="2">
        <f t="shared" si="118"/>
        <v>4.5141903371338765E-4</v>
      </c>
      <c r="Y624" s="2">
        <f t="shared" si="119"/>
        <v>3.8822243645362853E-4</v>
      </c>
    </row>
    <row r="625" spans="1:25" x14ac:dyDescent="0.35">
      <c r="A625" s="10">
        <v>42179</v>
      </c>
      <c r="B625" s="6">
        <v>-1.0456092070000001E-3</v>
      </c>
      <c r="C625" s="6">
        <v>-8.3941556599999995E-4</v>
      </c>
      <c r="D625" s="6">
        <v>-3.4657212400000001E-4</v>
      </c>
      <c r="E625" s="6">
        <v>2.2441396200000003E-4</v>
      </c>
      <c r="F625" s="6">
        <v>5.0753101600000002E-4</v>
      </c>
      <c r="G625" s="6">
        <v>5.5828411760000009E-4</v>
      </c>
      <c r="H625" s="6">
        <v>-2.6421016600000001E-4</v>
      </c>
      <c r="I625" s="6">
        <v>1.301792755E-3</v>
      </c>
      <c r="J625" s="6">
        <v>-6.8027210879999999E-3</v>
      </c>
      <c r="K625" s="6">
        <v>1.772474913E-3</v>
      </c>
      <c r="L625" s="6">
        <v>-5.8122638799999998E-4</v>
      </c>
      <c r="N625" s="2">
        <f t="shared" si="108"/>
        <v>-6.0043517294406442E-4</v>
      </c>
      <c r="O625" s="2">
        <f t="shared" si="109"/>
        <v>-4.7228735879123798E-4</v>
      </c>
      <c r="P625" s="2">
        <f t="shared" si="110"/>
        <v>4.3366579151224175E-5</v>
      </c>
      <c r="Q625" s="2">
        <f t="shared" si="111"/>
        <v>-1.4885488917453724E-4</v>
      </c>
      <c r="R625" s="2">
        <f t="shared" si="112"/>
        <v>-3.2401407480035657E-4</v>
      </c>
      <c r="S625" s="2">
        <f t="shared" si="113"/>
        <v>-4.8616824619969495E-4</v>
      </c>
      <c r="T625" s="2">
        <f t="shared" si="114"/>
        <v>-7.1621215866642508E-4</v>
      </c>
      <c r="U625" s="2">
        <f t="shared" si="115"/>
        <v>-6.8349192385150446E-4</v>
      </c>
      <c r="V625" s="2">
        <f t="shared" si="116"/>
        <v>-6.5316279699067505E-4</v>
      </c>
      <c r="W625" s="2">
        <f t="shared" si="117"/>
        <v>-7.3175895153466768E-4</v>
      </c>
      <c r="X625" s="2">
        <f t="shared" si="118"/>
        <v>-7.1093656266968321E-4</v>
      </c>
      <c r="Y625" s="2">
        <f t="shared" si="119"/>
        <v>-6.0043517294406442E-4</v>
      </c>
    </row>
    <row r="626" spans="1:25" x14ac:dyDescent="0.35">
      <c r="A626" s="10">
        <v>42180</v>
      </c>
      <c r="B626" s="6">
        <v>-9.7131977440000003E-3</v>
      </c>
      <c r="C626" s="6">
        <v>-7.2006312490000002E-3</v>
      </c>
      <c r="D626" s="6">
        <v>-1.199298258E-3</v>
      </c>
      <c r="E626" s="6">
        <v>3.2532957600000004E-4</v>
      </c>
      <c r="F626" s="6">
        <v>5.0753101600000002E-4</v>
      </c>
      <c r="G626" s="6">
        <v>5.5828411760000009E-4</v>
      </c>
      <c r="H626" s="6">
        <v>1.5426907E-4</v>
      </c>
      <c r="I626" s="6">
        <v>-1.2388098510000001E-2</v>
      </c>
      <c r="J626" s="6">
        <v>-9.7847358120000012E-3</v>
      </c>
      <c r="K626" s="6">
        <v>2.47845124E-4</v>
      </c>
      <c r="L626" s="6">
        <v>3.1986042450000002E-3</v>
      </c>
      <c r="N626" s="2">
        <f t="shared" si="108"/>
        <v>-7.4905597640529918E-3</v>
      </c>
      <c r="O626" s="2">
        <f t="shared" si="109"/>
        <v>-5.2230124906270234E-3</v>
      </c>
      <c r="P626" s="2">
        <f t="shared" si="110"/>
        <v>-1.1224463098512754E-4</v>
      </c>
      <c r="Q626" s="2">
        <f t="shared" si="111"/>
        <v>-5.8510339632931833E-4</v>
      </c>
      <c r="R626" s="2">
        <f t="shared" si="112"/>
        <v>-1.0978673221485726E-3</v>
      </c>
      <c r="S626" s="2">
        <f t="shared" si="113"/>
        <v>-1.5919489180288519E-3</v>
      </c>
      <c r="T626" s="2">
        <f t="shared" si="114"/>
        <v>-3.4633136910724766E-3</v>
      </c>
      <c r="U626" s="2">
        <f t="shared" si="115"/>
        <v>-4.7821672764034309E-3</v>
      </c>
      <c r="V626" s="2">
        <f t="shared" si="116"/>
        <v>-5.8050171866798833E-3</v>
      </c>
      <c r="W626" s="2">
        <f t="shared" si="117"/>
        <v>-7.155411210952819E-3</v>
      </c>
      <c r="X626" s="2">
        <f t="shared" si="118"/>
        <v>-7.3483205841441829E-3</v>
      </c>
      <c r="Y626" s="2">
        <f t="shared" si="119"/>
        <v>-7.4905597640529918E-3</v>
      </c>
    </row>
    <row r="627" spans="1:25" x14ac:dyDescent="0.35">
      <c r="A627" s="10">
        <v>42181</v>
      </c>
      <c r="B627" s="6">
        <v>3.0305176709999999E-3</v>
      </c>
      <c r="C627" s="6">
        <v>2.1737830109999998E-3</v>
      </c>
      <c r="D627" s="6">
        <v>1.44892518E-4</v>
      </c>
      <c r="E627" s="6">
        <v>4.6819069400000005E-4</v>
      </c>
      <c r="F627" s="6">
        <v>5.0753101600000002E-4</v>
      </c>
      <c r="G627" s="6">
        <v>5.5828411760000009E-4</v>
      </c>
      <c r="H627" s="6">
        <v>8.5815442100000002E-4</v>
      </c>
      <c r="I627" s="6">
        <v>1.5815702867999999E-2</v>
      </c>
      <c r="J627" s="6">
        <v>8.8932806320000009E-3</v>
      </c>
      <c r="K627" s="6">
        <v>2.9596387900000001E-4</v>
      </c>
      <c r="L627" s="6">
        <v>2.3188405800000002E-3</v>
      </c>
      <c r="N627" s="2">
        <f t="shared" si="108"/>
        <v>5.7365506527524666E-3</v>
      </c>
      <c r="O627" s="2">
        <f t="shared" si="109"/>
        <v>4.3478497624271804E-3</v>
      </c>
      <c r="P627" s="2">
        <f t="shared" si="110"/>
        <v>6.9212870807982922E-4</v>
      </c>
      <c r="Q627" s="2">
        <f t="shared" si="111"/>
        <v>9.206616639847008E-4</v>
      </c>
      <c r="R627" s="2">
        <f t="shared" si="112"/>
        <v>1.1313770769635443E-3</v>
      </c>
      <c r="S627" s="2">
        <f t="shared" si="113"/>
        <v>1.3367624829788349E-3</v>
      </c>
      <c r="T627" s="2">
        <f t="shared" si="114"/>
        <v>2.9251972513568993E-3</v>
      </c>
      <c r="U627" s="2">
        <f t="shared" si="115"/>
        <v>4.0245987547309677E-3</v>
      </c>
      <c r="V627" s="2">
        <f t="shared" si="116"/>
        <v>4.9001763687599046E-3</v>
      </c>
      <c r="W627" s="2">
        <f t="shared" si="117"/>
        <v>5.5070599576268545E-3</v>
      </c>
      <c r="X627" s="2">
        <f t="shared" si="118"/>
        <v>5.5994139536611068E-3</v>
      </c>
      <c r="Y627" s="2">
        <f t="shared" si="119"/>
        <v>5.7365506527524666E-3</v>
      </c>
    </row>
    <row r="628" spans="1:25" x14ac:dyDescent="0.35">
      <c r="A628" s="10">
        <v>42184</v>
      </c>
      <c r="B628" s="6">
        <v>-7.0175819689999993E-3</v>
      </c>
      <c r="C628" s="6">
        <v>-5.0949024400000001E-3</v>
      </c>
      <c r="D628" s="6">
        <v>-5.2853942100000001E-4</v>
      </c>
      <c r="E628" s="6">
        <v>6.1802289299999998E-4</v>
      </c>
      <c r="F628" s="6">
        <v>5.0753101600000002E-4</v>
      </c>
      <c r="G628" s="6">
        <v>5.5828411760000009E-4</v>
      </c>
      <c r="H628" s="6">
        <v>-1.8124498029999999E-3</v>
      </c>
      <c r="I628" s="6">
        <v>-1.8550059242000001E-2</v>
      </c>
      <c r="J628" s="6">
        <v>-1.2732615083E-2</v>
      </c>
      <c r="K628" s="6">
        <v>1.5344283049999999E-3</v>
      </c>
      <c r="L628" s="6">
        <v>-2.2267206478000002E-2</v>
      </c>
      <c r="N628" s="2">
        <f t="shared" si="108"/>
        <v>-1.2543869978707264E-2</v>
      </c>
      <c r="O628" s="2">
        <f t="shared" si="109"/>
        <v>-8.2141798099121463E-3</v>
      </c>
      <c r="P628" s="2">
        <f t="shared" si="110"/>
        <v>-9.8497540973469726E-4</v>
      </c>
      <c r="Q628" s="2">
        <f t="shared" si="111"/>
        <v>-2.6939160974239779E-3</v>
      </c>
      <c r="R628" s="2">
        <f t="shared" si="112"/>
        <v>-4.2337011383878414E-3</v>
      </c>
      <c r="S628" s="2">
        <f t="shared" si="113"/>
        <v>-5.7233072954425059E-3</v>
      </c>
      <c r="T628" s="2">
        <f t="shared" si="114"/>
        <v>-8.3372413964850189E-3</v>
      </c>
      <c r="U628" s="2">
        <f t="shared" si="115"/>
        <v>-9.8637900938759928E-3</v>
      </c>
      <c r="V628" s="2">
        <f t="shared" si="116"/>
        <v>-1.1066049466903427E-2</v>
      </c>
      <c r="W628" s="2">
        <f t="shared" si="117"/>
        <v>-1.2214389361675215E-2</v>
      </c>
      <c r="X628" s="2">
        <f t="shared" si="118"/>
        <v>-1.2378840489496497E-2</v>
      </c>
      <c r="Y628" s="2">
        <f t="shared" si="119"/>
        <v>-1.2543869978707264E-2</v>
      </c>
    </row>
    <row r="629" spans="1:25" x14ac:dyDescent="0.35">
      <c r="A629" s="10">
        <v>42185</v>
      </c>
      <c r="B629" s="6">
        <v>-1.4995843540000001E-3</v>
      </c>
      <c r="C629" s="6">
        <v>-1.1116690899999999E-3</v>
      </c>
      <c r="D629" s="6">
        <v>-1.9635236999999999E-4</v>
      </c>
      <c r="E629" s="6">
        <v>6.1835750399999998E-4</v>
      </c>
      <c r="F629" s="6">
        <v>5.0753101600000002E-4</v>
      </c>
      <c r="G629" s="6">
        <v>5.5828411760000009E-4</v>
      </c>
      <c r="H629" s="6">
        <v>3.6131732000000002E-4</v>
      </c>
      <c r="I629" s="6">
        <v>1.2449541629999999E-3</v>
      </c>
      <c r="J629" s="6">
        <v>4.9603174599999996E-3</v>
      </c>
      <c r="K629" s="6">
        <v>3.380188796E-3</v>
      </c>
      <c r="L629" s="6">
        <v>0</v>
      </c>
      <c r="N629" s="2">
        <f t="shared" si="108"/>
        <v>-3.6249962742784765E-4</v>
      </c>
      <c r="O629" s="2">
        <f t="shared" si="109"/>
        <v>4.0226746967226941E-5</v>
      </c>
      <c r="P629" s="2">
        <f t="shared" si="110"/>
        <v>4.3529634487939653E-4</v>
      </c>
      <c r="Q629" s="2">
        <f t="shared" si="111"/>
        <v>2.4030108244654105E-4</v>
      </c>
      <c r="R629" s="2">
        <f t="shared" si="112"/>
        <v>5.0612263700297929E-5</v>
      </c>
      <c r="S629" s="2">
        <f t="shared" si="113"/>
        <v>-1.305002169175026E-4</v>
      </c>
      <c r="T629" s="2">
        <f t="shared" si="114"/>
        <v>-3.5927454709577273E-5</v>
      </c>
      <c r="U629" s="2">
        <f t="shared" si="115"/>
        <v>-6.4498530825699062E-5</v>
      </c>
      <c r="V629" s="2">
        <f t="shared" si="116"/>
        <v>-8.057814359883447E-5</v>
      </c>
      <c r="W629" s="2">
        <f t="shared" si="117"/>
        <v>-2.4749933170945606E-4</v>
      </c>
      <c r="X629" s="2">
        <f t="shared" si="118"/>
        <v>-2.9187279834218103E-4</v>
      </c>
      <c r="Y629" s="2">
        <f t="shared" si="119"/>
        <v>-3.6249962742784765E-4</v>
      </c>
    </row>
    <row r="630" spans="1:25" x14ac:dyDescent="0.35">
      <c r="A630" s="10">
        <v>42186</v>
      </c>
      <c r="B630" s="6">
        <v>-4.5027393699999998E-3</v>
      </c>
      <c r="C630" s="6">
        <v>-3.4625779839999996E-3</v>
      </c>
      <c r="D630" s="6">
        <v>-1.0114329619999999E-3</v>
      </c>
      <c r="E630" s="6">
        <v>4.5177704099999999E-4</v>
      </c>
      <c r="F630" s="6">
        <v>5.0753101600000002E-4</v>
      </c>
      <c r="G630" s="6">
        <v>5.5828411760000009E-4</v>
      </c>
      <c r="H630" s="6">
        <v>2.7874323600000001E-3</v>
      </c>
      <c r="I630" s="6">
        <v>-6.0851544840000004E-3</v>
      </c>
      <c r="J630" s="6">
        <v>3.9486673249999995E-3</v>
      </c>
      <c r="K630" s="6">
        <v>4.3616394829999999E-3</v>
      </c>
      <c r="L630" s="6">
        <v>1.4492753623000001E-2</v>
      </c>
      <c r="N630" s="2">
        <f t="shared" si="108"/>
        <v>-6.6844870103021899E-4</v>
      </c>
      <c r="O630" s="2">
        <f t="shared" si="109"/>
        <v>-7.4362652563473349E-4</v>
      </c>
      <c r="P630" s="2">
        <f t="shared" si="110"/>
        <v>9.0632164195231495E-4</v>
      </c>
      <c r="Q630" s="2">
        <f t="shared" si="111"/>
        <v>1.2637472868966761E-3</v>
      </c>
      <c r="R630" s="2">
        <f t="shared" si="112"/>
        <v>1.4322364971254935E-3</v>
      </c>
      <c r="S630" s="2">
        <f t="shared" si="113"/>
        <v>1.5848106826312821E-3</v>
      </c>
      <c r="T630" s="2">
        <f t="shared" si="114"/>
        <v>1.2090438923981312E-3</v>
      </c>
      <c r="U630" s="2">
        <f t="shared" si="115"/>
        <v>6.4172347188956504E-4</v>
      </c>
      <c r="V630" s="2">
        <f t="shared" si="116"/>
        <v>2.0077840254108855E-4</v>
      </c>
      <c r="W630" s="2">
        <f t="shared" si="117"/>
        <v>-3.5872504064790806E-4</v>
      </c>
      <c r="X630" s="2">
        <f t="shared" si="118"/>
        <v>-4.7802031419556801E-4</v>
      </c>
      <c r="Y630" s="2">
        <f t="shared" si="119"/>
        <v>-6.6844870103021899E-4</v>
      </c>
    </row>
    <row r="631" spans="1:25" x14ac:dyDescent="0.35">
      <c r="A631" s="10">
        <v>42187</v>
      </c>
      <c r="B631" s="6">
        <v>6.467754981E-3</v>
      </c>
      <c r="C631" s="6">
        <v>5.3189588600000004E-3</v>
      </c>
      <c r="D631" s="6">
        <v>2.6212772560000003E-3</v>
      </c>
      <c r="E631" s="6">
        <v>1.0219985879999999E-3</v>
      </c>
      <c r="F631" s="6">
        <v>5.0753101600000002E-4</v>
      </c>
      <c r="G631" s="6">
        <v>5.5828411760000009E-4</v>
      </c>
      <c r="H631" s="6">
        <v>5.0835390899999996E-4</v>
      </c>
      <c r="I631" s="6">
        <v>6.615235893E-3</v>
      </c>
      <c r="J631" s="6">
        <v>4.9164208459999996E-3</v>
      </c>
      <c r="K631" s="6">
        <v>4.3631504699999997E-4</v>
      </c>
      <c r="L631" s="6">
        <v>-1.2536443149000001E-2</v>
      </c>
      <c r="N631" s="2">
        <f t="shared" si="108"/>
        <v>2.5447799266069809E-3</v>
      </c>
      <c r="O631" s="2">
        <f t="shared" si="109"/>
        <v>2.6571365774241294E-3</v>
      </c>
      <c r="P631" s="2">
        <f t="shared" si="110"/>
        <v>7.9790561598239585E-4</v>
      </c>
      <c r="Q631" s="2">
        <f t="shared" si="111"/>
        <v>5.4858949967328857E-4</v>
      </c>
      <c r="R631" s="2">
        <f t="shared" si="112"/>
        <v>4.0102157411027787E-4</v>
      </c>
      <c r="S631" s="2">
        <f t="shared" si="113"/>
        <v>2.4802578600248469E-4</v>
      </c>
      <c r="T631" s="2">
        <f t="shared" si="114"/>
        <v>8.3360544514177702E-4</v>
      </c>
      <c r="U631" s="2">
        <f t="shared" si="115"/>
        <v>1.370926140974458E-3</v>
      </c>
      <c r="V631" s="2">
        <f t="shared" si="116"/>
        <v>1.7856277681125984E-3</v>
      </c>
      <c r="W631" s="2">
        <f t="shared" si="117"/>
        <v>2.3818765541502194E-3</v>
      </c>
      <c r="X631" s="2">
        <f t="shared" si="118"/>
        <v>2.4722765554906967E-3</v>
      </c>
      <c r="Y631" s="2">
        <f t="shared" si="119"/>
        <v>2.5447799266069809E-3</v>
      </c>
    </row>
    <row r="632" spans="1:25" x14ac:dyDescent="0.35">
      <c r="A632" s="10">
        <v>42188</v>
      </c>
      <c r="B632" s="6">
        <v>1.8480526750000001E-3</v>
      </c>
      <c r="C632" s="6">
        <v>1.929493931E-3</v>
      </c>
      <c r="D632" s="6">
        <v>2.1214733539999999E-3</v>
      </c>
      <c r="E632" s="6">
        <v>7.1919428899999997E-4</v>
      </c>
      <c r="F632" s="6">
        <v>5.0753101600000002E-4</v>
      </c>
      <c r="G632" s="6">
        <v>5.5828411760000009E-4</v>
      </c>
      <c r="H632" s="6">
        <v>2.8806345609999999E-3</v>
      </c>
      <c r="I632" s="6">
        <v>-1.1053364967999999E-2</v>
      </c>
      <c r="J632" s="6">
        <v>-4.8923679060000006E-3</v>
      </c>
      <c r="K632" s="6">
        <v>-6.7463048600000007E-4</v>
      </c>
      <c r="L632" s="6">
        <v>1.0038382049E-2</v>
      </c>
      <c r="N632" s="2">
        <f t="shared" si="108"/>
        <v>5.0842878799413523E-4</v>
      </c>
      <c r="O632" s="2">
        <f t="shared" si="109"/>
        <v>1.5169933175488597E-4</v>
      </c>
      <c r="P632" s="2">
        <f t="shared" si="110"/>
        <v>1.4196320171511487E-3</v>
      </c>
      <c r="Q632" s="2">
        <f t="shared" si="111"/>
        <v>2.0768735114253989E-3</v>
      </c>
      <c r="R632" s="2">
        <f t="shared" si="112"/>
        <v>2.6040615974879566E-3</v>
      </c>
      <c r="S632" s="2">
        <f t="shared" si="113"/>
        <v>3.0961495561048109E-3</v>
      </c>
      <c r="T632" s="2">
        <f t="shared" si="114"/>
        <v>2.189645836454581E-3</v>
      </c>
      <c r="U632" s="2">
        <f t="shared" si="115"/>
        <v>1.4433469070350025E-3</v>
      </c>
      <c r="V632" s="2">
        <f t="shared" si="116"/>
        <v>8.3982168982512512E-4</v>
      </c>
      <c r="W632" s="2">
        <f t="shared" si="117"/>
        <v>6.353174615053392E-4</v>
      </c>
      <c r="X632" s="2">
        <f t="shared" si="118"/>
        <v>6.0229045704552004E-4</v>
      </c>
      <c r="Y632" s="2">
        <f t="shared" si="119"/>
        <v>5.0842878799413523E-4</v>
      </c>
    </row>
    <row r="633" spans="1:25" x14ac:dyDescent="0.35">
      <c r="A633" s="10">
        <v>42191</v>
      </c>
      <c r="B633" s="6">
        <v>-3.8768464190000003E-3</v>
      </c>
      <c r="C633" s="6">
        <v>-2.6113308619999998E-3</v>
      </c>
      <c r="D633" s="6">
        <v>3.7102651999999998E-4</v>
      </c>
      <c r="E633" s="6">
        <v>3.9503949599999999E-4</v>
      </c>
      <c r="F633" s="6">
        <v>5.0753101600000002E-4</v>
      </c>
      <c r="G633" s="6">
        <v>5.5828411760000009E-4</v>
      </c>
      <c r="H633" s="6">
        <v>2.54594751E-4</v>
      </c>
      <c r="I633" s="6">
        <v>-7.0450694030000007E-3</v>
      </c>
      <c r="J633" s="6">
        <v>-1.9665683380000001E-3</v>
      </c>
      <c r="K633" s="6">
        <v>-4.0914298199999996E-4</v>
      </c>
      <c r="L633" s="6">
        <v>-2.3384975150000003E-3</v>
      </c>
      <c r="N633" s="2">
        <f t="shared" si="108"/>
        <v>-4.0878077227738509E-3</v>
      </c>
      <c r="O633" s="2">
        <f t="shared" si="109"/>
        <v>-2.4900008698721774E-3</v>
      </c>
      <c r="P633" s="2">
        <f t="shared" si="110"/>
        <v>1.2705692960865807E-4</v>
      </c>
      <c r="Q633" s="2">
        <f t="shared" si="111"/>
        <v>-1.8078811287725293E-4</v>
      </c>
      <c r="R633" s="2">
        <f t="shared" si="112"/>
        <v>-4.8153406566226918E-4</v>
      </c>
      <c r="S633" s="2">
        <f t="shared" si="113"/>
        <v>-7.784142517914532E-4</v>
      </c>
      <c r="T633" s="2">
        <f t="shared" si="114"/>
        <v>-1.8003487378435491E-3</v>
      </c>
      <c r="U633" s="2">
        <f t="shared" si="115"/>
        <v>-2.5588809725438284E-3</v>
      </c>
      <c r="V633" s="2">
        <f t="shared" si="116"/>
        <v>-3.1507267890451404E-3</v>
      </c>
      <c r="W633" s="2">
        <f t="shared" si="117"/>
        <v>-3.8471068353541386E-3</v>
      </c>
      <c r="X633" s="2">
        <f t="shared" si="118"/>
        <v>-3.960833359527116E-3</v>
      </c>
      <c r="Y633" s="2">
        <f t="shared" si="119"/>
        <v>-4.0878077227738509E-3</v>
      </c>
    </row>
    <row r="634" spans="1:25" x14ac:dyDescent="0.35">
      <c r="A634" s="10">
        <v>42192</v>
      </c>
      <c r="B634" s="6">
        <v>-1.6142183000000002E-4</v>
      </c>
      <c r="C634" s="6">
        <v>2.17930658E-4</v>
      </c>
      <c r="D634" s="6">
        <v>1.1081299090000001E-3</v>
      </c>
      <c r="E634" s="6">
        <v>6.6754517200000004E-4</v>
      </c>
      <c r="F634" s="6">
        <v>5.0753101600000002E-4</v>
      </c>
      <c r="G634" s="6">
        <v>5.5828411760000009E-4</v>
      </c>
      <c r="H634" s="6">
        <v>1.8568483179999999E-3</v>
      </c>
      <c r="I634" s="6">
        <v>3.720109686E-3</v>
      </c>
      <c r="J634" s="6">
        <v>-5.9113300489999996E-3</v>
      </c>
      <c r="K634" s="6">
        <v>2.6741615959999998E-3</v>
      </c>
      <c r="L634" s="6">
        <v>1.9044828597000001E-2</v>
      </c>
      <c r="N634" s="2">
        <f t="shared" si="108"/>
        <v>4.3722804000582175E-3</v>
      </c>
      <c r="O634" s="2">
        <f t="shared" si="109"/>
        <v>2.8018608632492839E-3</v>
      </c>
      <c r="P634" s="2">
        <f t="shared" si="110"/>
        <v>1.5412357819345049E-3</v>
      </c>
      <c r="Q634" s="2">
        <f t="shared" si="111"/>
        <v>2.5048398261910197E-3</v>
      </c>
      <c r="R634" s="2">
        <f t="shared" si="112"/>
        <v>3.3449394483055358E-3</v>
      </c>
      <c r="S634" s="2">
        <f t="shared" si="113"/>
        <v>4.1633821178584792E-3</v>
      </c>
      <c r="T634" s="2">
        <f t="shared" si="114"/>
        <v>4.3021337782389217E-3</v>
      </c>
      <c r="U634" s="2">
        <f t="shared" si="115"/>
        <v>4.3406781137664214E-3</v>
      </c>
      <c r="V634" s="2">
        <f t="shared" si="116"/>
        <v>4.3788212123356063E-3</v>
      </c>
      <c r="W634" s="2">
        <f t="shared" si="117"/>
        <v>4.2314579475387359E-3</v>
      </c>
      <c r="X634" s="2">
        <f t="shared" si="118"/>
        <v>4.2465195609701174E-3</v>
      </c>
      <c r="Y634" s="2">
        <f t="shared" si="119"/>
        <v>4.3722804000582175E-3</v>
      </c>
    </row>
    <row r="635" spans="1:25" x14ac:dyDescent="0.35">
      <c r="A635" s="10">
        <v>42193</v>
      </c>
      <c r="B635" s="6">
        <v>-3.4832620460000002E-3</v>
      </c>
      <c r="C635" s="6">
        <v>-2.1204383739999999E-3</v>
      </c>
      <c r="D635" s="6">
        <v>1.0735455760000001E-3</v>
      </c>
      <c r="E635" s="6">
        <v>8.1476636500000003E-4</v>
      </c>
      <c r="F635" s="6">
        <v>5.0753101600000002E-4</v>
      </c>
      <c r="G635" s="6">
        <v>5.5828411760000009E-4</v>
      </c>
      <c r="H635" s="6">
        <v>1.048219908E-3</v>
      </c>
      <c r="I635" s="6">
        <v>-1.073687026E-2</v>
      </c>
      <c r="J635" s="6">
        <v>-3.9643211099999994E-3</v>
      </c>
      <c r="K635" s="6">
        <v>1.2586746500000002E-3</v>
      </c>
      <c r="L635" s="6">
        <v>5.7504312799999994E-4</v>
      </c>
      <c r="N635" s="2">
        <f t="shared" si="108"/>
        <v>-4.1260199825945247E-3</v>
      </c>
      <c r="O635" s="2">
        <f t="shared" si="109"/>
        <v>-2.5496943139882585E-3</v>
      </c>
      <c r="P635" s="2">
        <f t="shared" si="110"/>
        <v>6.7783355551129547E-4</v>
      </c>
      <c r="Q635" s="2">
        <f t="shared" si="111"/>
        <v>5.1195751919966542E-4</v>
      </c>
      <c r="R635" s="2">
        <f t="shared" si="112"/>
        <v>3.2644475462869293E-4</v>
      </c>
      <c r="S635" s="2">
        <f t="shared" si="113"/>
        <v>1.3858126853839118E-4</v>
      </c>
      <c r="T635" s="2">
        <f t="shared" si="114"/>
        <v>-1.2147752756512201E-3</v>
      </c>
      <c r="U635" s="2">
        <f t="shared" si="115"/>
        <v>-2.2401343690068992E-3</v>
      </c>
      <c r="V635" s="2">
        <f t="shared" si="116"/>
        <v>-3.0466257674773628E-3</v>
      </c>
      <c r="W635" s="2">
        <f t="shared" si="117"/>
        <v>-3.8419372787078308E-3</v>
      </c>
      <c r="X635" s="2">
        <f t="shared" si="118"/>
        <v>-3.9701361816252348E-3</v>
      </c>
      <c r="Y635" s="2">
        <f t="shared" si="119"/>
        <v>-4.1260199825945247E-3</v>
      </c>
    </row>
    <row r="636" spans="1:25" x14ac:dyDescent="0.35">
      <c r="A636" s="10">
        <v>42194</v>
      </c>
      <c r="B636" s="6">
        <v>6.0039922200000003E-4</v>
      </c>
      <c r="C636" s="6">
        <v>6.0564242700000001E-4</v>
      </c>
      <c r="D636" s="6">
        <v>6.1787484600000001E-4</v>
      </c>
      <c r="E636" s="6">
        <v>5.2223609199999999E-4</v>
      </c>
      <c r="F636" s="6">
        <v>5.0753101600000002E-4</v>
      </c>
      <c r="G636" s="6">
        <v>5.5828411760000009E-4</v>
      </c>
      <c r="H636" s="6">
        <v>3.0786009800000001E-4</v>
      </c>
      <c r="I636" s="6">
        <v>0</v>
      </c>
      <c r="J636" s="6">
        <v>0</v>
      </c>
      <c r="K636" s="6">
        <v>0</v>
      </c>
      <c r="L636" s="6">
        <v>0</v>
      </c>
      <c r="N636" s="2">
        <f t="shared" si="108"/>
        <v>3.3056465220960326E-4</v>
      </c>
      <c r="O636" s="2">
        <f t="shared" si="109"/>
        <v>3.9069405417847998E-4</v>
      </c>
      <c r="P636" s="2">
        <f t="shared" si="110"/>
        <v>4.9280002840263089E-4</v>
      </c>
      <c r="Q636" s="2">
        <f t="shared" si="111"/>
        <v>4.758257315192057E-4</v>
      </c>
      <c r="R636" s="2">
        <f t="shared" si="112"/>
        <v>4.7207074974218869E-4</v>
      </c>
      <c r="S636" s="2">
        <f t="shared" si="113"/>
        <v>4.6988843332734955E-4</v>
      </c>
      <c r="T636" s="2">
        <f t="shared" si="114"/>
        <v>4.0538435252292389E-4</v>
      </c>
      <c r="U636" s="2">
        <f t="shared" si="115"/>
        <v>3.7000038273297183E-4</v>
      </c>
      <c r="V636" s="2">
        <f t="shared" si="116"/>
        <v>3.4141011319140026E-4</v>
      </c>
      <c r="W636" s="2">
        <f t="shared" si="117"/>
        <v>3.311600361659873E-4</v>
      </c>
      <c r="X636" s="2">
        <f t="shared" si="118"/>
        <v>3.3078168257292195E-4</v>
      </c>
      <c r="Y636" s="2">
        <f t="shared" si="119"/>
        <v>3.3056465220960326E-4</v>
      </c>
    </row>
    <row r="637" spans="1:25" x14ac:dyDescent="0.35">
      <c r="A637" s="10">
        <v>42195</v>
      </c>
      <c r="B637" s="6">
        <v>2.1998048499999998E-4</v>
      </c>
      <c r="C637" s="6">
        <v>6.0147587299999995E-4</v>
      </c>
      <c r="D637" s="6">
        <v>1.49148252E-3</v>
      </c>
      <c r="E637" s="6">
        <v>7.5830430399999999E-4</v>
      </c>
      <c r="F637" s="6">
        <v>5.0753101600000002E-4</v>
      </c>
      <c r="G637" s="6">
        <v>5.5828411760000009E-4</v>
      </c>
      <c r="H637" s="6">
        <v>1.1190454349999999E-3</v>
      </c>
      <c r="I637" s="6">
        <v>1.5623491242E-2</v>
      </c>
      <c r="J637" s="6">
        <v>6.9651741290000001E-3</v>
      </c>
      <c r="K637" s="6">
        <v>-7.47460334E-4</v>
      </c>
      <c r="L637" s="6">
        <v>-5.7471264369999995E-3</v>
      </c>
      <c r="N637" s="2">
        <f t="shared" si="108"/>
        <v>2.5530972686810911E-3</v>
      </c>
      <c r="O637" s="2">
        <f t="shared" si="109"/>
        <v>3.0112137622253536E-3</v>
      </c>
      <c r="P637" s="2">
        <f t="shared" si="110"/>
        <v>6.7684387966188836E-4</v>
      </c>
      <c r="Q637" s="2">
        <f t="shared" si="111"/>
        <v>5.4513908369320453E-4</v>
      </c>
      <c r="R637" s="2">
        <f t="shared" si="112"/>
        <v>4.3222686341557088E-4</v>
      </c>
      <c r="S637" s="2">
        <f t="shared" si="113"/>
        <v>3.0889804962812577E-4</v>
      </c>
      <c r="T637" s="2">
        <f t="shared" si="114"/>
        <v>1.2115592208122657E-3</v>
      </c>
      <c r="U637" s="2">
        <f t="shared" si="115"/>
        <v>1.8827663390004134E-3</v>
      </c>
      <c r="V637" s="2">
        <f t="shared" si="116"/>
        <v>2.4338045311601436E-3</v>
      </c>
      <c r="W637" s="2">
        <f t="shared" si="117"/>
        <v>2.4310942825917056E-3</v>
      </c>
      <c r="X637" s="2">
        <f t="shared" si="118"/>
        <v>2.4417180188642655E-3</v>
      </c>
      <c r="Y637" s="2">
        <f t="shared" si="119"/>
        <v>2.5530972686810911E-3</v>
      </c>
    </row>
    <row r="638" spans="1:25" x14ac:dyDescent="0.35">
      <c r="A638" s="10">
        <v>42198</v>
      </c>
      <c r="B638" s="6">
        <v>-9.0947918899999993E-4</v>
      </c>
      <c r="C638" s="6">
        <v>-5.4892486300000003E-4</v>
      </c>
      <c r="D638" s="6">
        <v>2.9115943399999998E-4</v>
      </c>
      <c r="E638" s="6">
        <v>4.7498169299999997E-4</v>
      </c>
      <c r="F638" s="6">
        <v>5.0753101600000002E-4</v>
      </c>
      <c r="G638" s="6">
        <v>5.5828411760000009E-4</v>
      </c>
      <c r="H638" s="6">
        <v>-3.5086244599999997E-4</v>
      </c>
      <c r="I638" s="6">
        <v>1.0058946568E-2</v>
      </c>
      <c r="J638" s="6">
        <v>7.9051383399999994E-3</v>
      </c>
      <c r="K638" s="6">
        <v>2.4616640030000001E-3</v>
      </c>
      <c r="L638" s="6">
        <v>2.601156069E-3</v>
      </c>
      <c r="N638" s="2">
        <f t="shared" si="108"/>
        <v>2.4539323678554612E-3</v>
      </c>
      <c r="O638" s="2">
        <f t="shared" si="109"/>
        <v>2.2442390654318451E-3</v>
      </c>
      <c r="P638" s="2">
        <f t="shared" si="110"/>
        <v>5.0623901447579395E-4</v>
      </c>
      <c r="Q638" s="2">
        <f t="shared" si="111"/>
        <v>6.1082258080708864E-4</v>
      </c>
      <c r="R638" s="2">
        <f t="shared" si="112"/>
        <v>7.5009784927159741E-4</v>
      </c>
      <c r="S638" s="2">
        <f t="shared" si="113"/>
        <v>8.9434365758499267E-4</v>
      </c>
      <c r="T638" s="2">
        <f t="shared" si="114"/>
        <v>1.7028715470969154E-3</v>
      </c>
      <c r="U638" s="2">
        <f t="shared" si="115"/>
        <v>2.140212643349119E-3</v>
      </c>
      <c r="V638" s="2">
        <f t="shared" si="116"/>
        <v>2.5012744251959179E-3</v>
      </c>
      <c r="W638" s="2">
        <f t="shared" si="117"/>
        <v>2.453748437349169E-3</v>
      </c>
      <c r="X638" s="2">
        <f t="shared" si="118"/>
        <v>2.4372222904371576E-3</v>
      </c>
      <c r="Y638" s="2">
        <f t="shared" si="119"/>
        <v>2.4539323678554612E-3</v>
      </c>
    </row>
    <row r="639" spans="1:25" x14ac:dyDescent="0.35">
      <c r="A639" s="10">
        <v>42199</v>
      </c>
      <c r="B639" s="6">
        <v>-4.66387413E-4</v>
      </c>
      <c r="C639" s="6">
        <v>-7.3277163000000009E-5</v>
      </c>
      <c r="D639" s="6">
        <v>8.4156339600000008E-4</v>
      </c>
      <c r="E639" s="6">
        <v>5.1551979599999995E-4</v>
      </c>
      <c r="F639" s="6">
        <v>5.0753101600000002E-4</v>
      </c>
      <c r="G639" s="6">
        <v>5.5828411760000009E-4</v>
      </c>
      <c r="H639" s="6">
        <v>7.2756518800000001E-4</v>
      </c>
      <c r="I639" s="6">
        <v>2.2590786720000002E-3</v>
      </c>
      <c r="J639" s="6">
        <v>4.9019607839999998E-3</v>
      </c>
      <c r="K639" s="6">
        <v>-7.66533032E-4</v>
      </c>
      <c r="L639" s="6">
        <v>4.3240126840000002E-3</v>
      </c>
      <c r="N639" s="2">
        <f t="shared" si="108"/>
        <v>1.2654840705354016E-3</v>
      </c>
      <c r="O639" s="2">
        <f t="shared" si="109"/>
        <v>1.2239827772857403E-3</v>
      </c>
      <c r="P639" s="2">
        <f t="shared" si="110"/>
        <v>7.2424863576403715E-4</v>
      </c>
      <c r="Q639" s="2">
        <f t="shared" si="111"/>
        <v>9.6475136158179035E-4</v>
      </c>
      <c r="R639" s="2">
        <f t="shared" si="112"/>
        <v>1.1849634786909244E-3</v>
      </c>
      <c r="S639" s="2">
        <f t="shared" si="113"/>
        <v>1.3964136924035414E-3</v>
      </c>
      <c r="T639" s="2">
        <f t="shared" si="114"/>
        <v>1.575922009552497E-3</v>
      </c>
      <c r="U639" s="2">
        <f t="shared" si="115"/>
        <v>1.5457206903935965E-3</v>
      </c>
      <c r="V639" s="2">
        <f t="shared" si="116"/>
        <v>1.5283360457330145E-3</v>
      </c>
      <c r="W639" s="2">
        <f t="shared" si="117"/>
        <v>1.3605845238739589E-3</v>
      </c>
      <c r="X639" s="2">
        <f t="shared" si="118"/>
        <v>1.3205737009494474E-3</v>
      </c>
      <c r="Y639" s="2">
        <f t="shared" si="119"/>
        <v>1.2654840705354016E-3</v>
      </c>
    </row>
    <row r="640" spans="1:25" x14ac:dyDescent="0.35">
      <c r="A640" s="10">
        <v>42200</v>
      </c>
      <c r="B640" s="6">
        <v>2.6916999159999999E-3</v>
      </c>
      <c r="C640" s="6">
        <v>2.1223933040000003E-3</v>
      </c>
      <c r="D640" s="6">
        <v>7.9924292700000001E-4</v>
      </c>
      <c r="E640" s="6">
        <v>5.2301107899999999E-4</v>
      </c>
      <c r="F640" s="6">
        <v>5.0753101600000002E-4</v>
      </c>
      <c r="G640" s="6">
        <v>5.5828411760000009E-4</v>
      </c>
      <c r="H640" s="6">
        <v>9.8387132200000011E-4</v>
      </c>
      <c r="I640" s="6">
        <v>-6.3299460919999991E-3</v>
      </c>
      <c r="J640" s="6">
        <v>0</v>
      </c>
      <c r="K640" s="6">
        <v>3.0549068590000001E-3</v>
      </c>
      <c r="L640" s="6">
        <v>-1.4351320319999999E-3</v>
      </c>
      <c r="N640" s="2">
        <f t="shared" si="108"/>
        <v>-1.8399001219096981E-4</v>
      </c>
      <c r="O640" s="2">
        <f t="shared" si="109"/>
        <v>-2.099941309914027E-4</v>
      </c>
      <c r="P640" s="2">
        <f t="shared" si="110"/>
        <v>5.6292508429971666E-4</v>
      </c>
      <c r="Q640" s="2">
        <f t="shared" si="111"/>
        <v>5.395707490395453E-4</v>
      </c>
      <c r="R640" s="2">
        <f t="shared" si="112"/>
        <v>5.0442377138996898E-4</v>
      </c>
      <c r="S640" s="2">
        <f t="shared" si="113"/>
        <v>4.6394806852026433E-4</v>
      </c>
      <c r="T640" s="2">
        <f t="shared" si="114"/>
        <v>1.2964340363266671E-4</v>
      </c>
      <c r="U640" s="2">
        <f t="shared" si="115"/>
        <v>-1.0561422846060373E-4</v>
      </c>
      <c r="V640" s="2">
        <f t="shared" si="116"/>
        <v>-3.066035491550898E-4</v>
      </c>
      <c r="W640" s="2">
        <f t="shared" si="117"/>
        <v>-1.2776722374746002E-4</v>
      </c>
      <c r="X640" s="2">
        <f t="shared" si="118"/>
        <v>-1.1458308343905032E-4</v>
      </c>
      <c r="Y640" s="2">
        <f t="shared" si="119"/>
        <v>-1.8399001219096981E-4</v>
      </c>
    </row>
    <row r="641" spans="1:25" x14ac:dyDescent="0.35">
      <c r="A641" s="10">
        <v>42201</v>
      </c>
      <c r="B641" s="6">
        <v>2.8832330809999999E-3</v>
      </c>
      <c r="C641" s="6">
        <v>2.4792508420000002E-3</v>
      </c>
      <c r="D641" s="6">
        <v>1.5528002439999999E-3</v>
      </c>
      <c r="E641" s="6">
        <v>4.92659544E-4</v>
      </c>
      <c r="F641" s="6">
        <v>5.0753101600000002E-4</v>
      </c>
      <c r="G641" s="6">
        <v>5.5828411760000009E-4</v>
      </c>
      <c r="H641" s="6">
        <v>1.7220380150000001E-3</v>
      </c>
      <c r="I641" s="6">
        <v>3.156780462E-3</v>
      </c>
      <c r="J641" s="6">
        <v>5.8536585370000003E-3</v>
      </c>
      <c r="K641" s="6">
        <v>1.570177457E-3</v>
      </c>
      <c r="L641" s="6">
        <v>1.4659384881E-2</v>
      </c>
      <c r="N641" s="2">
        <f t="shared" si="108"/>
        <v>5.3556786394107631E-3</v>
      </c>
      <c r="O641" s="2">
        <f t="shared" si="109"/>
        <v>3.6658813906156312E-3</v>
      </c>
      <c r="P641" s="2">
        <f t="shared" si="110"/>
        <v>1.4116285380390624E-3</v>
      </c>
      <c r="Q641" s="2">
        <f t="shared" si="111"/>
        <v>2.3968254021683455E-3</v>
      </c>
      <c r="R641" s="2">
        <f t="shared" si="112"/>
        <v>3.2871879505909987E-3</v>
      </c>
      <c r="S641" s="2">
        <f t="shared" si="113"/>
        <v>4.1471469619276252E-3</v>
      </c>
      <c r="T641" s="2">
        <f t="shared" si="114"/>
        <v>4.8012995591596433E-3</v>
      </c>
      <c r="U641" s="2">
        <f t="shared" si="115"/>
        <v>4.9992570375333098E-3</v>
      </c>
      <c r="V641" s="2">
        <f t="shared" si="116"/>
        <v>5.1525263762079538E-3</v>
      </c>
      <c r="W641" s="2">
        <f t="shared" si="117"/>
        <v>5.3613144585871108E-3</v>
      </c>
      <c r="X641" s="2">
        <f t="shared" si="118"/>
        <v>5.3785675409456536E-3</v>
      </c>
      <c r="Y641" s="2">
        <f t="shared" si="119"/>
        <v>5.3556786394107631E-3</v>
      </c>
    </row>
    <row r="642" spans="1:25" x14ac:dyDescent="0.35">
      <c r="A642" s="10">
        <v>42202</v>
      </c>
      <c r="B642" s="6">
        <v>-1.6243364769999999E-3</v>
      </c>
      <c r="C642" s="6">
        <v>-9.0866849900000002E-4</v>
      </c>
      <c r="D642" s="6">
        <v>7.34749661E-4</v>
      </c>
      <c r="E642" s="6">
        <v>7.11502497E-4</v>
      </c>
      <c r="F642" s="6">
        <v>5.0753101600000002E-4</v>
      </c>
      <c r="G642" s="6">
        <v>5.5828411760000009E-4</v>
      </c>
      <c r="H642" s="6">
        <v>3.0313052159999998E-3</v>
      </c>
      <c r="I642" s="6">
        <v>-1.3717989787E-2</v>
      </c>
      <c r="J642" s="6">
        <v>-1.6488845781000003E-2</v>
      </c>
      <c r="K642" s="6">
        <v>-7.0952657700000001E-4</v>
      </c>
      <c r="L642" s="6">
        <v>1.4730878187E-2</v>
      </c>
      <c r="N642" s="2">
        <f t="shared" ref="N642:N705" si="120">SUMPRODUCT($B642:$L642,$B$2119:$L$2119)</f>
        <v>-1.350198763345804E-3</v>
      </c>
      <c r="O642" s="2">
        <f t="shared" ref="O642:O705" si="121">SUMPRODUCT($B642:$L642,$B$2123:$L$2123)</f>
        <v>-1.6361538110214965E-3</v>
      </c>
      <c r="P642" s="2">
        <f t="shared" ref="P642:P705" si="122">SUMPRODUCT($B642:$L642,$B$2124:$L$2124)</f>
        <v>1.2882480411969246E-3</v>
      </c>
      <c r="Q642" s="2">
        <f t="shared" ref="Q642:Q705" si="123">SUMPRODUCT($B642:$L642,$B$2125:$L$2125)</f>
        <v>1.8179989733536751E-3</v>
      </c>
      <c r="R642" s="2">
        <f t="shared" ref="R642:R705" si="124">SUMPRODUCT($B642:$L642,$B$2126:$L$2126)</f>
        <v>2.168685206270417E-3</v>
      </c>
      <c r="S642" s="2">
        <f t="shared" ref="S642:S705" si="125">SUMPRODUCT($B642:$L642,$B$2127:$L$2127)</f>
        <v>2.4981568337508913E-3</v>
      </c>
      <c r="T642" s="2">
        <f t="shared" ref="T642:T705" si="126">SUMPRODUCT($B642:$L642,$B$2128:$L$2128)</f>
        <v>9.71772710794789E-4</v>
      </c>
      <c r="U642" s="2">
        <f t="shared" ref="U642:U705" si="127">SUMPRODUCT($B642:$L642,$B$2129:$L$2129)</f>
        <v>-1.6913687527472365E-5</v>
      </c>
      <c r="V642" s="2">
        <f t="shared" ref="V642:V705" si="128">SUMPRODUCT($B642:$L642,$B$2130:$L$2130)</f>
        <v>-8.0563552924008521E-4</v>
      </c>
      <c r="W642" s="2">
        <f t="shared" ref="W642:W705" si="129">SUMPRODUCT($B642:$L642,$B$2131:$L$2131)</f>
        <v>-1.3218635703777797E-3</v>
      </c>
      <c r="X642" s="2">
        <f t="shared" ref="X642:X705" si="130">SUMPRODUCT($B642:$L642,$B$2132:$L$2132)</f>
        <v>-1.3612727155784357E-3</v>
      </c>
      <c r="Y642" s="2">
        <f t="shared" ref="Y642:Y705" si="131">SUMPRODUCT($B642:$L642,$B$2133:$L$2133)</f>
        <v>-1.350198763345804E-3</v>
      </c>
    </row>
    <row r="643" spans="1:25" x14ac:dyDescent="0.35">
      <c r="A643" s="10">
        <v>42205</v>
      </c>
      <c r="B643" s="6">
        <v>4.4616096360000001E-3</v>
      </c>
      <c r="C643" s="6">
        <v>3.878983619E-3</v>
      </c>
      <c r="D643" s="6">
        <v>2.5442295990000001E-3</v>
      </c>
      <c r="E643" s="6">
        <v>6.8971660700000012E-4</v>
      </c>
      <c r="F643" s="6">
        <v>5.0753101600000002E-4</v>
      </c>
      <c r="G643" s="6">
        <v>5.5828411760000009E-4</v>
      </c>
      <c r="H643" s="6">
        <v>2.7278135069999996E-3</v>
      </c>
      <c r="I643" s="6">
        <v>-1.415716169E-2</v>
      </c>
      <c r="J643" s="6">
        <v>-6.9033530570000003E-3</v>
      </c>
      <c r="K643" s="6">
        <v>-1.3321522029999999E-3</v>
      </c>
      <c r="L643" s="6">
        <v>5.0251256280000002E-3</v>
      </c>
      <c r="N643" s="2">
        <f t="shared" si="120"/>
        <v>1.6958490679285442E-4</v>
      </c>
      <c r="O643" s="2">
        <f t="shared" si="121"/>
        <v>-1.8133142895063691E-4</v>
      </c>
      <c r="P643" s="2">
        <f t="shared" si="122"/>
        <v>1.2869974178063119E-3</v>
      </c>
      <c r="Q643" s="2">
        <f t="shared" si="123"/>
        <v>1.813118332806924E-3</v>
      </c>
      <c r="R643" s="2">
        <f t="shared" si="124"/>
        <v>2.2402097200525115E-3</v>
      </c>
      <c r="S643" s="2">
        <f t="shared" si="125"/>
        <v>2.6325043945559941E-3</v>
      </c>
      <c r="T643" s="2">
        <f t="shared" si="126"/>
        <v>1.5650580044019023E-3</v>
      </c>
      <c r="U643" s="2">
        <f t="shared" si="127"/>
        <v>8.0595477740473976E-4</v>
      </c>
      <c r="V643" s="2">
        <f t="shared" si="128"/>
        <v>1.8017201517713855E-4</v>
      </c>
      <c r="W643" s="2">
        <f t="shared" si="129"/>
        <v>2.4195359569174272E-4</v>
      </c>
      <c r="X643" s="2">
        <f t="shared" si="130"/>
        <v>2.5200988335508068E-4</v>
      </c>
      <c r="Y643" s="2">
        <f t="shared" si="131"/>
        <v>1.6958490679285442E-4</v>
      </c>
    </row>
    <row r="644" spans="1:25" x14ac:dyDescent="0.35">
      <c r="A644" s="10">
        <v>42206</v>
      </c>
      <c r="B644" s="6">
        <v>4.4246778740000001E-3</v>
      </c>
      <c r="C644" s="6">
        <v>3.5684768020000004E-3</v>
      </c>
      <c r="D644" s="6">
        <v>1.6032288350000001E-3</v>
      </c>
      <c r="E644" s="6">
        <v>5.6593137999999999E-4</v>
      </c>
      <c r="F644" s="6">
        <v>5.0753101600000002E-4</v>
      </c>
      <c r="G644" s="6">
        <v>5.5828411760000009E-4</v>
      </c>
      <c r="H644" s="6">
        <v>-1.3119207070000001E-3</v>
      </c>
      <c r="I644" s="6">
        <v>-2.441860465E-3</v>
      </c>
      <c r="J644" s="6">
        <v>-3.9721946380000001E-3</v>
      </c>
      <c r="K644" s="6">
        <v>-8.1254571E-5</v>
      </c>
      <c r="L644" s="6">
        <v>-1.3333333332999998E-2</v>
      </c>
      <c r="N644" s="2">
        <f t="shared" si="120"/>
        <v>-9.3540286423357674E-4</v>
      </c>
      <c r="O644" s="2">
        <f t="shared" si="121"/>
        <v>-3.370399817934416E-4</v>
      </c>
      <c r="P644" s="2">
        <f t="shared" si="122"/>
        <v>5.1080350804744417E-5</v>
      </c>
      <c r="Q644" s="2">
        <f t="shared" si="123"/>
        <v>-4.37099792443982E-4</v>
      </c>
      <c r="R644" s="2">
        <f t="shared" si="124"/>
        <v>-7.6855912869133237E-4</v>
      </c>
      <c r="S644" s="2">
        <f t="shared" si="125"/>
        <v>-1.0835994974485966E-3</v>
      </c>
      <c r="T644" s="2">
        <f t="shared" si="126"/>
        <v>-1.4151782945136797E-3</v>
      </c>
      <c r="U644" s="2">
        <f t="shared" si="127"/>
        <v>-1.4044059804543046E-3</v>
      </c>
      <c r="V644" s="2">
        <f t="shared" si="128"/>
        <v>-1.410967097359982E-3</v>
      </c>
      <c r="W644" s="2">
        <f t="shared" si="129"/>
        <v>-1.061817998336715E-3</v>
      </c>
      <c r="X644" s="2">
        <f t="shared" si="130"/>
        <v>-9.9332035008967471E-4</v>
      </c>
      <c r="Y644" s="2">
        <f t="shared" si="131"/>
        <v>-9.3540286423357674E-4</v>
      </c>
    </row>
    <row r="645" spans="1:25" x14ac:dyDescent="0.35">
      <c r="A645" s="10">
        <v>42207</v>
      </c>
      <c r="B645" s="6">
        <v>-5.9490588870000005E-3</v>
      </c>
      <c r="C645" s="6">
        <v>-4.3670693090000004E-3</v>
      </c>
      <c r="D645" s="6">
        <v>-7.2568301900000011E-4</v>
      </c>
      <c r="E645" s="6">
        <v>5.2418440400000003E-4</v>
      </c>
      <c r="F645" s="6">
        <v>5.0753101600000002E-4</v>
      </c>
      <c r="G645" s="6">
        <v>5.5828411760000009E-4</v>
      </c>
      <c r="H645" s="6">
        <v>1.891911554E-3</v>
      </c>
      <c r="I645" s="6">
        <v>-1.0859851576E-2</v>
      </c>
      <c r="J645" s="6">
        <v>-9.9700897309999998E-3</v>
      </c>
      <c r="K645" s="6">
        <v>4.2662115999999998E-4</v>
      </c>
      <c r="L645" s="6">
        <v>1.1824324323999999E-2</v>
      </c>
      <c r="N645" s="2">
        <f t="shared" si="120"/>
        <v>-3.4340309806770121E-3</v>
      </c>
      <c r="O645" s="2">
        <f t="shared" si="121"/>
        <v>-2.8046395394040347E-3</v>
      </c>
      <c r="P645" s="2">
        <f t="shared" si="122"/>
        <v>6.8249273452722131E-4</v>
      </c>
      <c r="Q645" s="2">
        <f t="shared" si="123"/>
        <v>7.9884265721204945E-4</v>
      </c>
      <c r="R645" s="2">
        <f t="shared" si="124"/>
        <v>7.772685259932597E-4</v>
      </c>
      <c r="S645" s="2">
        <f t="shared" si="125"/>
        <v>7.53741459548961E-4</v>
      </c>
      <c r="T645" s="2">
        <f t="shared" si="126"/>
        <v>-6.0865329751050605E-4</v>
      </c>
      <c r="U645" s="2">
        <f t="shared" si="127"/>
        <v>-1.5966777327141588E-3</v>
      </c>
      <c r="V645" s="2">
        <f t="shared" si="128"/>
        <v>-2.3693297830535386E-3</v>
      </c>
      <c r="W645" s="2">
        <f t="shared" si="129"/>
        <v>-3.2374470836895614E-3</v>
      </c>
      <c r="X645" s="2">
        <f t="shared" si="130"/>
        <v>-3.355479660658937E-3</v>
      </c>
      <c r="Y645" s="2">
        <f t="shared" si="131"/>
        <v>-3.4340309806770121E-3</v>
      </c>
    </row>
    <row r="646" spans="1:25" x14ac:dyDescent="0.35">
      <c r="A646" s="10">
        <v>42208</v>
      </c>
      <c r="B646" s="6">
        <v>-2.6141523051000003E-2</v>
      </c>
      <c r="C646" s="6">
        <v>-1.9583307804E-2</v>
      </c>
      <c r="D646" s="6">
        <v>-4.5666721820000001E-3</v>
      </c>
      <c r="E646" s="6">
        <v>-1.2391824500000001E-4</v>
      </c>
      <c r="F646" s="6">
        <v>5.0753101600000002E-4</v>
      </c>
      <c r="G646" s="6">
        <v>5.5828411760000009E-4</v>
      </c>
      <c r="H646" s="6">
        <v>-1.5323529569999999E-3</v>
      </c>
      <c r="I646" s="6">
        <v>-2.1781400372999998E-2</v>
      </c>
      <c r="J646" s="6">
        <v>-2.3162134944999999E-2</v>
      </c>
      <c r="K646" s="6">
        <v>-3.4859715029999998E-3</v>
      </c>
      <c r="L646" s="6">
        <v>1.3633834168E-2</v>
      </c>
      <c r="N646" s="2">
        <f t="shared" si="120"/>
        <v>-1.6615989438408568E-2</v>
      </c>
      <c r="O646" s="2">
        <f t="shared" si="121"/>
        <v>-1.1871476850913353E-2</v>
      </c>
      <c r="P646" s="2">
        <f t="shared" si="122"/>
        <v>-1.1076005419465083E-3</v>
      </c>
      <c r="Q646" s="2">
        <f t="shared" si="123"/>
        <v>-2.0332675704586127E-3</v>
      </c>
      <c r="R646" s="2">
        <f t="shared" si="124"/>
        <v>-3.0378313269411586E-3</v>
      </c>
      <c r="S646" s="2">
        <f t="shared" si="125"/>
        <v>-3.9849470553282333E-3</v>
      </c>
      <c r="T646" s="2">
        <f t="shared" si="126"/>
        <v>-7.8024252594298561E-3</v>
      </c>
      <c r="U646" s="2">
        <f t="shared" si="127"/>
        <v>-1.0529291645108163E-2</v>
      </c>
      <c r="V646" s="2">
        <f t="shared" si="128"/>
        <v>-1.2622989903238856E-2</v>
      </c>
      <c r="W646" s="2">
        <f t="shared" si="129"/>
        <v>-1.5897907882367744E-2</v>
      </c>
      <c r="X646" s="2">
        <f t="shared" si="130"/>
        <v>-1.6364807014921406E-2</v>
      </c>
      <c r="Y646" s="2">
        <f t="shared" si="131"/>
        <v>-1.6615989438408568E-2</v>
      </c>
    </row>
    <row r="647" spans="1:25" x14ac:dyDescent="0.35">
      <c r="A647" s="10">
        <v>42209</v>
      </c>
      <c r="B647" s="6">
        <v>-3.1356288770000001E-3</v>
      </c>
      <c r="C647" s="6">
        <v>-3.1199052770000003E-3</v>
      </c>
      <c r="D647" s="6">
        <v>-3.084682996E-3</v>
      </c>
      <c r="E647" s="6">
        <v>-3.4925364399999997E-4</v>
      </c>
      <c r="F647" s="6">
        <v>5.0753101600000002E-4</v>
      </c>
      <c r="G647" s="6">
        <v>5.5828411760000009E-4</v>
      </c>
      <c r="H647" s="6">
        <v>6.1744488600000002E-4</v>
      </c>
      <c r="I647" s="6">
        <v>-1.1263703168000001E-2</v>
      </c>
      <c r="J647" s="6">
        <v>-1.2371134021000001E-2</v>
      </c>
      <c r="K647" s="6">
        <v>-2.9207988049999999E-3</v>
      </c>
      <c r="L647" s="6">
        <v>1.3724951963E-2</v>
      </c>
      <c r="N647" s="2">
        <f t="shared" si="120"/>
        <v>-1.7870080237379869E-3</v>
      </c>
      <c r="O647" s="2">
        <f t="shared" si="121"/>
        <v>-2.7798745982791379E-3</v>
      </c>
      <c r="P647" s="2">
        <f t="shared" si="122"/>
        <v>-1.9413750180197697E-4</v>
      </c>
      <c r="Q647" s="2">
        <f t="shared" si="123"/>
        <v>-6.5969941741888605E-5</v>
      </c>
      <c r="R647" s="2">
        <f t="shared" si="124"/>
        <v>-7.5785666001522466E-5</v>
      </c>
      <c r="S647" s="2">
        <f t="shared" si="125"/>
        <v>-7.0221337088593669E-5</v>
      </c>
      <c r="T647" s="2">
        <f t="shared" si="126"/>
        <v>-8.7547272425161698E-4</v>
      </c>
      <c r="U647" s="2">
        <f t="shared" si="127"/>
        <v>-1.3289492486798114E-3</v>
      </c>
      <c r="V647" s="2">
        <f t="shared" si="128"/>
        <v>-1.696298906049676E-3</v>
      </c>
      <c r="W647" s="2">
        <f t="shared" si="129"/>
        <v>-1.8063693405214274E-3</v>
      </c>
      <c r="X647" s="2">
        <f t="shared" si="130"/>
        <v>-1.8026227433949014E-3</v>
      </c>
      <c r="Y647" s="2">
        <f t="shared" si="131"/>
        <v>-1.7870080237379869E-3</v>
      </c>
    </row>
    <row r="648" spans="1:25" x14ac:dyDescent="0.35">
      <c r="A648" s="10">
        <v>42212</v>
      </c>
      <c r="B648" s="6">
        <v>1.4264603629999999E-3</v>
      </c>
      <c r="C648" s="6">
        <v>9.2808226700000001E-4</v>
      </c>
      <c r="D648" s="6">
        <v>-1.8828549100000002E-4</v>
      </c>
      <c r="E648" s="6">
        <v>5.0478335399999996E-4</v>
      </c>
      <c r="F648" s="6">
        <v>5.0753101600000002E-4</v>
      </c>
      <c r="G648" s="6">
        <v>5.5828411760000009E-4</v>
      </c>
      <c r="H648" s="6">
        <v>-3.5212805299999995E-4</v>
      </c>
      <c r="I648" s="6">
        <v>-1.0356381358999999E-2</v>
      </c>
      <c r="J648" s="6">
        <v>-1.043841336E-3</v>
      </c>
      <c r="K648" s="6">
        <v>2.31623408E-4</v>
      </c>
      <c r="L648" s="6">
        <v>-3.790955862E-3</v>
      </c>
      <c r="N648" s="2">
        <f t="shared" si="120"/>
        <v>-2.2547818041535939E-3</v>
      </c>
      <c r="O648" s="2">
        <f t="shared" si="121"/>
        <v>-1.8976484067829912E-3</v>
      </c>
      <c r="P648" s="2">
        <f t="shared" si="122"/>
        <v>1.4002439690203434E-4</v>
      </c>
      <c r="Q648" s="2">
        <f t="shared" si="123"/>
        <v>-2.2041503387840085E-4</v>
      </c>
      <c r="R648" s="2">
        <f t="shared" si="124"/>
        <v>-5.3228594737624849E-4</v>
      </c>
      <c r="S648" s="2">
        <f t="shared" si="125"/>
        <v>-8.2635372883093651E-4</v>
      </c>
      <c r="T648" s="2">
        <f t="shared" si="126"/>
        <v>-1.4553659526294264E-3</v>
      </c>
      <c r="U648" s="2">
        <f t="shared" si="127"/>
        <v>-1.8807169099597392E-3</v>
      </c>
      <c r="V648" s="2">
        <f t="shared" si="128"/>
        <v>-2.2342741399280423E-3</v>
      </c>
      <c r="W648" s="2">
        <f t="shared" si="129"/>
        <v>-2.1335165829141269E-3</v>
      </c>
      <c r="X648" s="2">
        <f t="shared" si="130"/>
        <v>-2.1386316440489307E-3</v>
      </c>
      <c r="Y648" s="2">
        <f t="shared" si="131"/>
        <v>-2.2547818041535939E-3</v>
      </c>
    </row>
    <row r="649" spans="1:25" x14ac:dyDescent="0.35">
      <c r="A649" s="10">
        <v>42213</v>
      </c>
      <c r="B649" s="6">
        <v>6.6767329799999992E-4</v>
      </c>
      <c r="C649" s="6">
        <v>5.5937743100000002E-4</v>
      </c>
      <c r="D649" s="6">
        <v>3.1640308099999999E-4</v>
      </c>
      <c r="E649" s="6">
        <v>4.5886387200000004E-4</v>
      </c>
      <c r="F649" s="6">
        <v>5.0753101600000002E-4</v>
      </c>
      <c r="G649" s="6">
        <v>5.5828411760000009E-4</v>
      </c>
      <c r="H649" s="6">
        <v>6.5561202299999999E-4</v>
      </c>
      <c r="I649" s="6">
        <v>1.7769570124E-2</v>
      </c>
      <c r="J649" s="6">
        <v>3.1347962379999999E-3</v>
      </c>
      <c r="K649" s="6">
        <v>-1.3689859970000002E-3</v>
      </c>
      <c r="L649" s="6">
        <v>1.331883664E-2</v>
      </c>
      <c r="N649" s="2">
        <f t="shared" si="120"/>
        <v>6.9182595856900966E-3</v>
      </c>
      <c r="O649" s="2">
        <f t="shared" si="121"/>
        <v>4.9837794874032452E-3</v>
      </c>
      <c r="P649" s="2">
        <f t="shared" si="122"/>
        <v>1.0519245244360797E-3</v>
      </c>
      <c r="Q649" s="2">
        <f t="shared" si="123"/>
        <v>1.7739171608455099E-3</v>
      </c>
      <c r="R649" s="2">
        <f t="shared" si="124"/>
        <v>2.4445732425278357E-3</v>
      </c>
      <c r="S649" s="2">
        <f t="shared" si="125"/>
        <v>3.1067440039538033E-3</v>
      </c>
      <c r="T649" s="2">
        <f t="shared" si="126"/>
        <v>4.5708336916573857E-3</v>
      </c>
      <c r="U649" s="2">
        <f t="shared" si="127"/>
        <v>5.5585129420516665E-3</v>
      </c>
      <c r="V649" s="2">
        <f t="shared" si="128"/>
        <v>6.3573065377234778E-3</v>
      </c>
      <c r="W649" s="2">
        <f t="shared" si="129"/>
        <v>6.6265328203410998E-3</v>
      </c>
      <c r="X649" s="2">
        <f t="shared" si="130"/>
        <v>6.6988264255879986E-3</v>
      </c>
      <c r="Y649" s="2">
        <f t="shared" si="131"/>
        <v>6.9182595856900966E-3</v>
      </c>
    </row>
    <row r="650" spans="1:25" x14ac:dyDescent="0.35">
      <c r="A650" s="10">
        <v>42214</v>
      </c>
      <c r="B650" s="6">
        <v>-2.6153025999999999E-4</v>
      </c>
      <c r="C650" s="6">
        <v>1.4997298200000001E-4</v>
      </c>
      <c r="D650" s="6">
        <v>1.073553957E-3</v>
      </c>
      <c r="E650" s="6">
        <v>6.8976717000000006E-4</v>
      </c>
      <c r="F650" s="6">
        <v>5.0753101600000002E-4</v>
      </c>
      <c r="G650" s="6">
        <v>5.5828411760000009E-4</v>
      </c>
      <c r="H650" s="6">
        <v>-4.7972952100000001E-4</v>
      </c>
      <c r="I650" s="6">
        <v>1.2983609201E-2</v>
      </c>
      <c r="J650" s="6">
        <v>7.291666667E-3</v>
      </c>
      <c r="K650" s="6">
        <v>8.7980739700000007E-4</v>
      </c>
      <c r="L650" s="6">
        <v>-7.7789699570000002E-3</v>
      </c>
      <c r="N650" s="2">
        <f t="shared" si="120"/>
        <v>1.3369162240690459E-3</v>
      </c>
      <c r="O650" s="2">
        <f t="shared" si="121"/>
        <v>2.0454175056986218E-3</v>
      </c>
      <c r="P650" s="2">
        <f t="shared" si="122"/>
        <v>3.4156267103456565E-4</v>
      </c>
      <c r="Q650" s="2">
        <f t="shared" si="123"/>
        <v>1.8110728448804425E-5</v>
      </c>
      <c r="R650" s="2">
        <f t="shared" si="124"/>
        <v>-2.085633636979545E-4</v>
      </c>
      <c r="S650" s="2">
        <f t="shared" si="125"/>
        <v>-4.2717709384928852E-4</v>
      </c>
      <c r="T650" s="2">
        <f t="shared" si="126"/>
        <v>3.2180022989000733E-4</v>
      </c>
      <c r="U650" s="2">
        <f t="shared" si="127"/>
        <v>8.6589376530083785E-4</v>
      </c>
      <c r="V650" s="2">
        <f t="shared" si="128"/>
        <v>1.314202309519568E-3</v>
      </c>
      <c r="W650" s="2">
        <f t="shared" si="129"/>
        <v>1.2749273920114987E-3</v>
      </c>
      <c r="X650" s="2">
        <f t="shared" si="130"/>
        <v>1.2703481650571781E-3</v>
      </c>
      <c r="Y650" s="2">
        <f t="shared" si="131"/>
        <v>1.3369162240690459E-3</v>
      </c>
    </row>
    <row r="651" spans="1:25" x14ac:dyDescent="0.35">
      <c r="A651" s="10">
        <v>42215</v>
      </c>
      <c r="B651" s="6">
        <v>5.4611353849999995E-3</v>
      </c>
      <c r="C651" s="6">
        <v>5.616033411E-3</v>
      </c>
      <c r="D651" s="6">
        <v>5.9632236200000003E-3</v>
      </c>
      <c r="E651" s="6">
        <v>1.1495142849999999E-3</v>
      </c>
      <c r="F651" s="6">
        <v>5.2461360800000001E-4</v>
      </c>
      <c r="G651" s="6">
        <v>5.7707496880000009E-4</v>
      </c>
      <c r="H651" s="6">
        <v>5.4090049959999997E-3</v>
      </c>
      <c r="I651" s="6">
        <v>-6.9260622949999994E-3</v>
      </c>
      <c r="J651" s="6">
        <v>-3.10237849E-3</v>
      </c>
      <c r="K651" s="6">
        <v>-5.8602267800000006E-4</v>
      </c>
      <c r="L651" s="6">
        <v>1.8383346851000001E-2</v>
      </c>
      <c r="N651" s="2">
        <f t="shared" si="120"/>
        <v>5.108847282541568E-3</v>
      </c>
      <c r="O651" s="2">
        <f t="shared" si="121"/>
        <v>4.0020425963854713E-3</v>
      </c>
      <c r="P651" s="2">
        <f t="shared" si="122"/>
        <v>2.8913012909769741E-3</v>
      </c>
      <c r="Q651" s="2">
        <f t="shared" si="123"/>
        <v>4.5940040788220501E-3</v>
      </c>
      <c r="R651" s="2">
        <f t="shared" si="124"/>
        <v>6.07519375917011E-3</v>
      </c>
      <c r="S651" s="2">
        <f t="shared" si="125"/>
        <v>7.4649756923348435E-3</v>
      </c>
      <c r="T651" s="2">
        <f t="shared" si="126"/>
        <v>6.786868989100343E-3</v>
      </c>
      <c r="U651" s="2">
        <f t="shared" si="127"/>
        <v>6.0374457720273238E-3</v>
      </c>
      <c r="V651" s="2">
        <f t="shared" si="128"/>
        <v>5.4326175492695628E-3</v>
      </c>
      <c r="W651" s="2">
        <f t="shared" si="129"/>
        <v>5.1994332992813773E-3</v>
      </c>
      <c r="X651" s="2">
        <f t="shared" si="130"/>
        <v>5.1714198753442936E-3</v>
      </c>
      <c r="Y651" s="2">
        <f t="shared" si="131"/>
        <v>5.108847282541568E-3</v>
      </c>
    </row>
    <row r="652" spans="1:25" x14ac:dyDescent="0.35">
      <c r="A652" s="10">
        <v>42216</v>
      </c>
      <c r="B652" s="6">
        <v>1.6638309649999999E-3</v>
      </c>
      <c r="C652" s="6">
        <v>1.8156174699999999E-3</v>
      </c>
      <c r="D652" s="6">
        <v>2.1556647760000002E-3</v>
      </c>
      <c r="E652" s="6">
        <v>5.5210799999999994E-4</v>
      </c>
      <c r="F652" s="6">
        <v>5.2461360800000001E-4</v>
      </c>
      <c r="G652" s="6">
        <v>5.7707496880000009E-4</v>
      </c>
      <c r="H652" s="6">
        <v>5.2768247770000002E-3</v>
      </c>
      <c r="I652" s="6">
        <v>1.9379922641E-2</v>
      </c>
      <c r="J652" s="6">
        <v>1.1410788381999999E-2</v>
      </c>
      <c r="K652" s="6">
        <v>2.7750126139999996E-3</v>
      </c>
      <c r="L652" s="6">
        <v>9.2912131670000002E-3</v>
      </c>
      <c r="N652" s="2">
        <f t="shared" si="120"/>
        <v>7.2990025755119677E-3</v>
      </c>
      <c r="O652" s="2">
        <f t="shared" si="121"/>
        <v>6.1717362939511357E-3</v>
      </c>
      <c r="P652" s="2">
        <f t="shared" si="122"/>
        <v>1.6856383391328088E-3</v>
      </c>
      <c r="Q652" s="2">
        <f t="shared" si="123"/>
        <v>2.5871091395933167E-3</v>
      </c>
      <c r="R652" s="2">
        <f t="shared" si="124"/>
        <v>3.2508165324490459E-3</v>
      </c>
      <c r="S652" s="2">
        <f t="shared" si="125"/>
        <v>3.8459551328128457E-3</v>
      </c>
      <c r="T652" s="2">
        <f t="shared" si="126"/>
        <v>5.3747443793926881E-3</v>
      </c>
      <c r="U652" s="2">
        <f t="shared" si="127"/>
        <v>6.2803083015946295E-3</v>
      </c>
      <c r="V652" s="2">
        <f t="shared" si="128"/>
        <v>7.0170925215859471E-3</v>
      </c>
      <c r="W652" s="2">
        <f t="shared" si="129"/>
        <v>7.164061713801264E-3</v>
      </c>
      <c r="X652" s="2">
        <f t="shared" si="130"/>
        <v>7.1882375365874647E-3</v>
      </c>
      <c r="Y652" s="2">
        <f t="shared" si="131"/>
        <v>7.2990025755119677E-3</v>
      </c>
    </row>
    <row r="653" spans="1:25" x14ac:dyDescent="0.35">
      <c r="A653" s="10">
        <v>42219</v>
      </c>
      <c r="B653" s="6">
        <v>-9.7464969329999988E-3</v>
      </c>
      <c r="C653" s="6">
        <v>-7.2208191079999994E-3</v>
      </c>
      <c r="D653" s="6">
        <v>-1.5653309889999999E-3</v>
      </c>
      <c r="E653" s="6">
        <v>2.6782872999999997E-4</v>
      </c>
      <c r="F653" s="6">
        <v>5.2461360800000001E-4</v>
      </c>
      <c r="G653" s="6">
        <v>5.7707496880000009E-4</v>
      </c>
      <c r="H653" s="6">
        <v>3.3168732899999998E-4</v>
      </c>
      <c r="I653" s="6">
        <v>-1.4273356401E-2</v>
      </c>
      <c r="J653" s="6">
        <v>-8.2051282050000004E-3</v>
      </c>
      <c r="K653" s="6">
        <v>9.4510889200000007E-4</v>
      </c>
      <c r="L653" s="6">
        <v>-5.2603892700000003E-4</v>
      </c>
      <c r="N653" s="2">
        <f t="shared" si="120"/>
        <v>-8.6042572334932219E-3</v>
      </c>
      <c r="O653" s="2">
        <f t="shared" si="121"/>
        <v>-5.9622878981139037E-3</v>
      </c>
      <c r="P653" s="2">
        <f t="shared" si="122"/>
        <v>-3.2926698126433448E-4</v>
      </c>
      <c r="Q653" s="2">
        <f t="shared" si="123"/>
        <v>-1.0271526569110628E-3</v>
      </c>
      <c r="R653" s="2">
        <f t="shared" si="124"/>
        <v>-1.7662024124326452E-3</v>
      </c>
      <c r="S653" s="2">
        <f t="shared" si="125"/>
        <v>-2.4845397085701388E-3</v>
      </c>
      <c r="T653" s="2">
        <f t="shared" si="126"/>
        <v>-4.4421645158374493E-3</v>
      </c>
      <c r="U653" s="2">
        <f t="shared" si="127"/>
        <v>-5.8149866786589089E-3</v>
      </c>
      <c r="V653" s="2">
        <f t="shared" si="128"/>
        <v>-6.8836644889041666E-3</v>
      </c>
      <c r="W653" s="2">
        <f t="shared" si="129"/>
        <v>-8.2018093993737346E-3</v>
      </c>
      <c r="X653" s="2">
        <f t="shared" si="130"/>
        <v>-8.4105845929749179E-3</v>
      </c>
      <c r="Y653" s="2">
        <f t="shared" si="131"/>
        <v>-8.6042572334932219E-3</v>
      </c>
    </row>
    <row r="654" spans="1:25" x14ac:dyDescent="0.35">
      <c r="A654" s="10">
        <v>42220</v>
      </c>
      <c r="B654" s="6">
        <v>2.680246729E-3</v>
      </c>
      <c r="C654" s="6">
        <v>1.93975507E-3</v>
      </c>
      <c r="D654" s="6">
        <v>2.9523565099999998E-4</v>
      </c>
      <c r="E654" s="6">
        <v>5.2209015800000003E-4</v>
      </c>
      <c r="F654" s="6">
        <v>5.2461360800000001E-4</v>
      </c>
      <c r="G654" s="6">
        <v>5.7707496880000009E-4</v>
      </c>
      <c r="H654" s="6">
        <v>-3.84969768E-4</v>
      </c>
      <c r="I654" s="6">
        <v>-1.5955961549999999E-3</v>
      </c>
      <c r="J654" s="6">
        <v>1.034126163E-3</v>
      </c>
      <c r="K654" s="6">
        <v>-3.5866641310000002E-3</v>
      </c>
      <c r="L654" s="6">
        <v>4.7368421049999998E-3</v>
      </c>
      <c r="N654" s="2">
        <f t="shared" si="120"/>
        <v>2.0451883288950482E-3</v>
      </c>
      <c r="O654" s="2">
        <f t="shared" si="121"/>
        <v>1.0808467870520181E-3</v>
      </c>
      <c r="P654" s="2">
        <f t="shared" si="122"/>
        <v>6.118756063253968E-4</v>
      </c>
      <c r="Q654" s="2">
        <f t="shared" si="123"/>
        <v>8.3018905412758485E-4</v>
      </c>
      <c r="R654" s="2">
        <f t="shared" si="124"/>
        <v>1.0786518858449026E-3</v>
      </c>
      <c r="S654" s="2">
        <f t="shared" si="125"/>
        <v>1.3357250220384287E-3</v>
      </c>
      <c r="T654" s="2">
        <f t="shared" si="126"/>
        <v>1.542545516358585E-3</v>
      </c>
      <c r="U654" s="2">
        <f t="shared" si="127"/>
        <v>1.6353197811782548E-3</v>
      </c>
      <c r="V654" s="2">
        <f t="shared" si="128"/>
        <v>1.6976419571861703E-3</v>
      </c>
      <c r="W654" s="2">
        <f t="shared" si="129"/>
        <v>2.0113920423200011E-3</v>
      </c>
      <c r="X654" s="2">
        <f t="shared" si="130"/>
        <v>2.053161839502013E-3</v>
      </c>
      <c r="Y654" s="2">
        <f t="shared" si="131"/>
        <v>2.0451883288950482E-3</v>
      </c>
    </row>
    <row r="655" spans="1:25" x14ac:dyDescent="0.35">
      <c r="A655" s="10">
        <v>42221</v>
      </c>
      <c r="B655" s="6">
        <v>-1.055083029E-2</v>
      </c>
      <c r="C655" s="6">
        <v>-7.6659584110000002E-3</v>
      </c>
      <c r="D655" s="6">
        <v>-1.243819423E-3</v>
      </c>
      <c r="E655" s="6">
        <v>3.4331344700000004E-4</v>
      </c>
      <c r="F655" s="6">
        <v>5.2461360800000001E-4</v>
      </c>
      <c r="G655" s="6">
        <v>5.7707496880000009E-4</v>
      </c>
      <c r="H655" s="6">
        <v>2.3359652999999997E-5</v>
      </c>
      <c r="I655" s="6">
        <v>4.5746933560000006E-3</v>
      </c>
      <c r="J655" s="6">
        <v>-4.1322314049999998E-3</v>
      </c>
      <c r="K655" s="6">
        <v>-1.8475089310000001E-3</v>
      </c>
      <c r="L655" s="6">
        <v>7.5955997900000009E-3</v>
      </c>
      <c r="N655" s="2">
        <f t="shared" si="120"/>
        <v>-3.2515023564163542E-3</v>
      </c>
      <c r="O655" s="2">
        <f t="shared" si="121"/>
        <v>-1.7701392095543992E-3</v>
      </c>
      <c r="P655" s="2">
        <f t="shared" si="122"/>
        <v>1.1706981867941753E-4</v>
      </c>
      <c r="Q655" s="2">
        <f t="shared" si="123"/>
        <v>-6.7098263315107701E-5</v>
      </c>
      <c r="R655" s="2">
        <f t="shared" si="124"/>
        <v>-2.9449312166793208E-4</v>
      </c>
      <c r="S655" s="2">
        <f t="shared" si="125"/>
        <v>-5.0628253856498193E-4</v>
      </c>
      <c r="T655" s="2">
        <f t="shared" si="126"/>
        <v>-1.0857769941871424E-3</v>
      </c>
      <c r="U655" s="2">
        <f t="shared" si="127"/>
        <v>-1.5335874260755233E-3</v>
      </c>
      <c r="V655" s="2">
        <f t="shared" si="128"/>
        <v>-1.8463141984398071E-3</v>
      </c>
      <c r="W655" s="2">
        <f t="shared" si="129"/>
        <v>-3.0904515624011956E-3</v>
      </c>
      <c r="X655" s="2">
        <f t="shared" si="130"/>
        <v>-3.2599740495485008E-3</v>
      </c>
      <c r="Y655" s="2">
        <f t="shared" si="131"/>
        <v>-3.2515023564163542E-3</v>
      </c>
    </row>
    <row r="656" spans="1:25" x14ac:dyDescent="0.35">
      <c r="A656" s="10">
        <v>42222</v>
      </c>
      <c r="B656" s="6">
        <v>-1.6889219436999999E-2</v>
      </c>
      <c r="C656" s="6">
        <v>-1.3178579261E-2</v>
      </c>
      <c r="D656" s="6">
        <v>-4.9951369520000004E-3</v>
      </c>
      <c r="E656" s="6">
        <v>-2.6724703900000003E-4</v>
      </c>
      <c r="F656" s="6">
        <v>5.2461360800000001E-4</v>
      </c>
      <c r="G656" s="6">
        <v>5.7707496880000009E-4</v>
      </c>
      <c r="H656" s="6">
        <v>-2.2032458099999997E-3</v>
      </c>
      <c r="I656" s="6">
        <v>-5.4884960330000001E-3</v>
      </c>
      <c r="J656" s="6">
        <v>-1.2448132780000001E-2</v>
      </c>
      <c r="K656" s="6">
        <v>-5.5596156080000006E-3</v>
      </c>
      <c r="L656" s="6">
        <v>7.7982843769999997E-3</v>
      </c>
      <c r="N656" s="2">
        <f t="shared" si="120"/>
        <v>-9.072772240718785E-3</v>
      </c>
      <c r="O656" s="2">
        <f t="shared" si="121"/>
        <v>-6.7767353951697015E-3</v>
      </c>
      <c r="P656" s="2">
        <f t="shared" si="122"/>
        <v>-1.2217613603072656E-3</v>
      </c>
      <c r="Q656" s="2">
        <f t="shared" si="123"/>
        <v>-2.0923088987375347E-3</v>
      </c>
      <c r="R656" s="2">
        <f t="shared" si="124"/>
        <v>-2.9750240360265617E-3</v>
      </c>
      <c r="S656" s="2">
        <f t="shared" si="125"/>
        <v>-3.7943966597637647E-3</v>
      </c>
      <c r="T656" s="2">
        <f t="shared" si="126"/>
        <v>-5.3360396183725232E-3</v>
      </c>
      <c r="U656" s="2">
        <f t="shared" si="127"/>
        <v>-6.3434622661010139E-3</v>
      </c>
      <c r="V656" s="2">
        <f t="shared" si="128"/>
        <v>-7.0959302892043691E-3</v>
      </c>
      <c r="W656" s="2">
        <f t="shared" si="129"/>
        <v>-8.784742474368723E-3</v>
      </c>
      <c r="X656" s="2">
        <f t="shared" si="130"/>
        <v>-9.0213995993776754E-3</v>
      </c>
      <c r="Y656" s="2">
        <f t="shared" si="131"/>
        <v>-9.072772240718785E-3</v>
      </c>
    </row>
    <row r="657" spans="1:25" x14ac:dyDescent="0.35">
      <c r="A657" s="10">
        <v>42223</v>
      </c>
      <c r="B657" s="6">
        <v>-6.0216580480000007E-3</v>
      </c>
      <c r="C657" s="6">
        <v>-4.6262071250000002E-3</v>
      </c>
      <c r="D657" s="6">
        <v>-1.5854691870000001E-3</v>
      </c>
      <c r="E657" s="6">
        <v>2.1075700900000002E-4</v>
      </c>
      <c r="F657" s="6">
        <v>5.2461360800000001E-4</v>
      </c>
      <c r="G657" s="6">
        <v>5.7707496880000009E-4</v>
      </c>
      <c r="H657" s="6">
        <v>-1.9120865430000001E-3</v>
      </c>
      <c r="I657" s="6">
        <v>-2.8673691788000003E-2</v>
      </c>
      <c r="J657" s="6">
        <v>-1.8907563025000001E-2</v>
      </c>
      <c r="K657" s="6">
        <v>-3.1730987160000002E-3</v>
      </c>
      <c r="L657" s="6">
        <v>-1.0833118391000001E-2</v>
      </c>
      <c r="N657" s="2">
        <f t="shared" si="120"/>
        <v>-1.2125783708152534E-2</v>
      </c>
      <c r="O657" s="2">
        <f t="shared" si="121"/>
        <v>-9.1159365817001878E-3</v>
      </c>
      <c r="P657" s="2">
        <f t="shared" si="122"/>
        <v>-9.9892084230783235E-4</v>
      </c>
      <c r="Q657" s="2">
        <f t="shared" si="123"/>
        <v>-2.2359798722763275E-3</v>
      </c>
      <c r="R657" s="2">
        <f t="shared" si="124"/>
        <v>-3.3711075129752291E-3</v>
      </c>
      <c r="S657" s="2">
        <f t="shared" si="125"/>
        <v>-4.4555079298625594E-3</v>
      </c>
      <c r="T657" s="2">
        <f t="shared" si="126"/>
        <v>-7.4812705544761195E-3</v>
      </c>
      <c r="U657" s="2">
        <f t="shared" si="127"/>
        <v>-9.334662868540412E-3</v>
      </c>
      <c r="V657" s="2">
        <f t="shared" si="128"/>
        <v>-1.0813245220722389E-2</v>
      </c>
      <c r="W657" s="2">
        <f t="shared" si="129"/>
        <v>-1.1781048395506919E-2</v>
      </c>
      <c r="X657" s="2">
        <f t="shared" si="130"/>
        <v>-1.1924580714347705E-2</v>
      </c>
      <c r="Y657" s="2">
        <f t="shared" si="131"/>
        <v>-1.2125783708152534E-2</v>
      </c>
    </row>
    <row r="658" spans="1:25" x14ac:dyDescent="0.35">
      <c r="A658" s="10">
        <v>42226</v>
      </c>
      <c r="B658" s="6">
        <v>6.5675636489999998E-3</v>
      </c>
      <c r="C658" s="6">
        <v>5.0521446169999994E-3</v>
      </c>
      <c r="D658" s="6">
        <v>1.7646640920000001E-3</v>
      </c>
      <c r="E658" s="6">
        <v>1.0176154349999999E-3</v>
      </c>
      <c r="F658" s="6">
        <v>5.2461360800000001E-4</v>
      </c>
      <c r="G658" s="6">
        <v>5.7707496880000009E-4</v>
      </c>
      <c r="H658" s="6">
        <v>1.7130475499999999E-4</v>
      </c>
      <c r="I658" s="6">
        <v>1.5974638203000002E-2</v>
      </c>
      <c r="J658" s="6">
        <v>1.0706638120000001E-3</v>
      </c>
      <c r="K658" s="6">
        <v>2.4184046800000002E-3</v>
      </c>
      <c r="L658" s="6">
        <v>-2.6075619300000002E-3</v>
      </c>
      <c r="N658" s="2">
        <f t="shared" si="120"/>
        <v>6.456168895046484E-3</v>
      </c>
      <c r="O658" s="2">
        <f t="shared" si="121"/>
        <v>4.9622452179633276E-3</v>
      </c>
      <c r="P658" s="2">
        <f t="shared" si="122"/>
        <v>1.083437582113387E-3</v>
      </c>
      <c r="Q658" s="2">
        <f t="shared" si="123"/>
        <v>1.2281957224773575E-3</v>
      </c>
      <c r="R658" s="2">
        <f t="shared" si="124"/>
        <v>1.448012067439415E-3</v>
      </c>
      <c r="S658" s="2">
        <f t="shared" si="125"/>
        <v>1.6698748597667352E-3</v>
      </c>
      <c r="T658" s="2">
        <f t="shared" si="126"/>
        <v>3.0385410839967805E-3</v>
      </c>
      <c r="U658" s="2">
        <f t="shared" si="127"/>
        <v>4.2146564387763727E-3</v>
      </c>
      <c r="V658" s="2">
        <f t="shared" si="128"/>
        <v>5.1422156307404819E-3</v>
      </c>
      <c r="W658" s="2">
        <f t="shared" si="129"/>
        <v>5.9997387268638401E-3</v>
      </c>
      <c r="X658" s="2">
        <f t="shared" si="130"/>
        <v>6.174537196857597E-3</v>
      </c>
      <c r="Y658" s="2">
        <f t="shared" si="131"/>
        <v>6.456168895046484E-3</v>
      </c>
    </row>
    <row r="659" spans="1:25" x14ac:dyDescent="0.35">
      <c r="A659" s="10">
        <v>42227</v>
      </c>
      <c r="B659" s="6">
        <v>1.4668029790000001E-3</v>
      </c>
      <c r="C659" s="6">
        <v>1.3273848080000001E-3</v>
      </c>
      <c r="D659" s="6">
        <v>1.023487534E-3</v>
      </c>
      <c r="E659" s="6">
        <v>9.3881986700000003E-4</v>
      </c>
      <c r="F659" s="6">
        <v>5.2461360800000001E-4</v>
      </c>
      <c r="G659" s="6">
        <v>5.7707496880000009E-4</v>
      </c>
      <c r="H659" s="6">
        <v>1.6109715879999999E-3</v>
      </c>
      <c r="I659" s="6">
        <v>-5.6936761700000001E-3</v>
      </c>
      <c r="J659" s="6">
        <v>-4.2780748659999998E-3</v>
      </c>
      <c r="K659" s="6">
        <v>-1.2784559549999998E-3</v>
      </c>
      <c r="L659" s="6">
        <v>1.045751634E-3</v>
      </c>
      <c r="N659" s="2">
        <f t="shared" si="120"/>
        <v>-3.5087636258176709E-4</v>
      </c>
      <c r="O659" s="2">
        <f t="shared" si="121"/>
        <v>-2.6206286524880704E-4</v>
      </c>
      <c r="P659" s="2">
        <f t="shared" si="122"/>
        <v>9.5282212023202408E-4</v>
      </c>
      <c r="Q659" s="2">
        <f t="shared" si="123"/>
        <v>9.416987080121265E-4</v>
      </c>
      <c r="R659" s="2">
        <f t="shared" si="124"/>
        <v>8.9478337944508745E-4</v>
      </c>
      <c r="S659" s="2">
        <f t="shared" si="125"/>
        <v>8.4314073122379292E-4</v>
      </c>
      <c r="T659" s="2">
        <f t="shared" si="126"/>
        <v>2.8650454048984264E-4</v>
      </c>
      <c r="U659" s="2">
        <f t="shared" si="127"/>
        <v>-4.5951161333680865E-5</v>
      </c>
      <c r="V659" s="2">
        <f t="shared" si="128"/>
        <v>-3.1785831686273556E-4</v>
      </c>
      <c r="W659" s="2">
        <f t="shared" si="129"/>
        <v>-3.3965833120023592E-4</v>
      </c>
      <c r="X659" s="2">
        <f t="shared" si="130"/>
        <v>-3.3585539293828144E-4</v>
      </c>
      <c r="Y659" s="2">
        <f t="shared" si="131"/>
        <v>-3.5087636258176709E-4</v>
      </c>
    </row>
    <row r="660" spans="1:25" x14ac:dyDescent="0.35">
      <c r="A660" s="10">
        <v>42228</v>
      </c>
      <c r="B660" s="6">
        <v>6.698249848E-3</v>
      </c>
      <c r="C660" s="6">
        <v>5.2041884699999992E-3</v>
      </c>
      <c r="D660" s="6">
        <v>1.9460580399999999E-3</v>
      </c>
      <c r="E660" s="6">
        <v>7.4188193499999996E-4</v>
      </c>
      <c r="F660" s="6">
        <v>5.2461360800000001E-4</v>
      </c>
      <c r="G660" s="6">
        <v>5.7707496880000009E-4</v>
      </c>
      <c r="H660" s="6">
        <v>-6.2830866400000001E-4</v>
      </c>
      <c r="I660" s="6">
        <v>-1.3938702315000001E-2</v>
      </c>
      <c r="J660" s="6">
        <v>-5.3705692800000001E-3</v>
      </c>
      <c r="K660" s="6">
        <v>-6.1251737799999993E-4</v>
      </c>
      <c r="L660" s="6">
        <v>-3.9174719249999998E-3</v>
      </c>
      <c r="N660" s="2">
        <f t="shared" si="120"/>
        <v>-3.510273040347935E-4</v>
      </c>
      <c r="O660" s="2">
        <f t="shared" si="121"/>
        <v>-6.9427692700639338E-4</v>
      </c>
      <c r="P660" s="2">
        <f t="shared" si="122"/>
        <v>6.54636986064662E-4</v>
      </c>
      <c r="Q660" s="2">
        <f t="shared" si="123"/>
        <v>6.575622362342959E-4</v>
      </c>
      <c r="R660" s="2">
        <f t="shared" si="124"/>
        <v>7.5965023763609153E-4</v>
      </c>
      <c r="S660" s="2">
        <f t="shared" si="125"/>
        <v>8.6868292648857386E-4</v>
      </c>
      <c r="T660" s="2">
        <f t="shared" si="126"/>
        <v>6.7745934899656303E-5</v>
      </c>
      <c r="U660" s="2">
        <f t="shared" si="127"/>
        <v>-4.1332780956562012E-4</v>
      </c>
      <c r="V660" s="2">
        <f t="shared" si="128"/>
        <v>-8.2896114939029247E-4</v>
      </c>
      <c r="W660" s="2">
        <f t="shared" si="129"/>
        <v>-3.5687158502291702E-4</v>
      </c>
      <c r="X660" s="2">
        <f t="shared" si="130"/>
        <v>-2.8702474680715332E-4</v>
      </c>
      <c r="Y660" s="2">
        <f t="shared" si="131"/>
        <v>-3.510273040347935E-4</v>
      </c>
    </row>
    <row r="661" spans="1:25" x14ac:dyDescent="0.35">
      <c r="A661" s="10">
        <v>42229</v>
      </c>
      <c r="B661" s="6">
        <v>3.6807064200000006E-4</v>
      </c>
      <c r="C661" s="6">
        <v>1.08776702E-4</v>
      </c>
      <c r="D661" s="6">
        <v>-4.59352843E-4</v>
      </c>
      <c r="E661" s="6">
        <v>4.3255342899999998E-4</v>
      </c>
      <c r="F661" s="6">
        <v>5.2461360800000001E-4</v>
      </c>
      <c r="G661" s="6">
        <v>5.7707496880000009E-4</v>
      </c>
      <c r="H661" s="6">
        <v>2.0996058059999999E-3</v>
      </c>
      <c r="I661" s="6">
        <v>-7.832520459999999E-3</v>
      </c>
      <c r="J661" s="6">
        <v>2.159827214E-3</v>
      </c>
      <c r="K661" s="6">
        <v>1.51501587E-4</v>
      </c>
      <c r="L661" s="6">
        <v>1.2323020451E-2</v>
      </c>
      <c r="N661" s="2">
        <f t="shared" si="120"/>
        <v>1.0405897250576339E-3</v>
      </c>
      <c r="O661" s="2">
        <f t="shared" si="121"/>
        <v>8.7531614659012991E-5</v>
      </c>
      <c r="P661" s="2">
        <f t="shared" si="122"/>
        <v>9.124072135264751E-4</v>
      </c>
      <c r="Q661" s="2">
        <f t="shared" si="123"/>
        <v>1.3621670440901444E-3</v>
      </c>
      <c r="R661" s="2">
        <f t="shared" si="124"/>
        <v>1.6757965785469391E-3</v>
      </c>
      <c r="S661" s="2">
        <f t="shared" si="125"/>
        <v>1.9764004889772854E-3</v>
      </c>
      <c r="T661" s="2">
        <f t="shared" si="126"/>
        <v>1.7920500459243506E-3</v>
      </c>
      <c r="U661" s="2">
        <f t="shared" si="127"/>
        <v>1.4552177712622606E-3</v>
      </c>
      <c r="V661" s="2">
        <f t="shared" si="128"/>
        <v>1.1776884270853669E-3</v>
      </c>
      <c r="W661" s="2">
        <f t="shared" si="129"/>
        <v>1.2019752842130722E-3</v>
      </c>
      <c r="X661" s="2">
        <f t="shared" si="130"/>
        <v>1.1766210016202238E-3</v>
      </c>
      <c r="Y661" s="2">
        <f t="shared" si="131"/>
        <v>1.0405897250576339E-3</v>
      </c>
    </row>
    <row r="662" spans="1:25" x14ac:dyDescent="0.35">
      <c r="A662" s="10">
        <v>42230</v>
      </c>
      <c r="B662" s="6">
        <v>1.9691882129999998E-3</v>
      </c>
      <c r="C662" s="6">
        <v>1.3449198409999999E-3</v>
      </c>
      <c r="D662" s="6">
        <v>-2.4023400999999997E-5</v>
      </c>
      <c r="E662" s="6">
        <v>5.8388288200000003E-4</v>
      </c>
      <c r="F662" s="6">
        <v>5.2461360800000001E-4</v>
      </c>
      <c r="G662" s="6">
        <v>5.7707496880000009E-4</v>
      </c>
      <c r="H662" s="6">
        <v>5.4548211200000001E-4</v>
      </c>
      <c r="I662" s="6">
        <v>-1.0435543335999999E-2</v>
      </c>
      <c r="J662" s="6">
        <v>-4.310344828E-3</v>
      </c>
      <c r="K662" s="6">
        <v>-8.8133025799999999E-4</v>
      </c>
      <c r="L662" s="6">
        <v>-6.9930069930000003E-3</v>
      </c>
      <c r="N662" s="2">
        <f t="shared" si="120"/>
        <v>-2.7284441458331997E-3</v>
      </c>
      <c r="O662" s="2">
        <f t="shared" si="121"/>
        <v>-2.1562459888004662E-3</v>
      </c>
      <c r="P662" s="2">
        <f t="shared" si="122"/>
        <v>1.6034544789572246E-4</v>
      </c>
      <c r="Q662" s="2">
        <f t="shared" si="123"/>
        <v>-3.4286186904792008E-4</v>
      </c>
      <c r="R662" s="2">
        <f t="shared" si="124"/>
        <v>-8.2584856875785886E-4</v>
      </c>
      <c r="S662" s="2">
        <f t="shared" si="125"/>
        <v>-1.2965654874003676E-3</v>
      </c>
      <c r="T662" s="2">
        <f t="shared" si="126"/>
        <v>-2.0843333528210474E-3</v>
      </c>
      <c r="U662" s="2">
        <f t="shared" si="127"/>
        <v>-2.4919997483853372E-3</v>
      </c>
      <c r="V662" s="2">
        <f t="shared" si="128"/>
        <v>-2.8332455358569702E-3</v>
      </c>
      <c r="W662" s="2">
        <f t="shared" si="129"/>
        <v>-2.6822956893554203E-3</v>
      </c>
      <c r="X662" s="2">
        <f t="shared" si="130"/>
        <v>-2.664319493995179E-3</v>
      </c>
      <c r="Y662" s="2">
        <f t="shared" si="131"/>
        <v>-2.7284441458331997E-3</v>
      </c>
    </row>
    <row r="663" spans="1:25" x14ac:dyDescent="0.35">
      <c r="A663" s="10">
        <v>42233</v>
      </c>
      <c r="B663" s="6">
        <v>4.0487271400000005E-3</v>
      </c>
      <c r="C663" s="6">
        <v>2.5336040469999999E-3</v>
      </c>
      <c r="D663" s="6">
        <v>-7.9549795300000003E-4</v>
      </c>
      <c r="E663" s="6">
        <v>5.1866860499999998E-4</v>
      </c>
      <c r="F663" s="6">
        <v>5.2461360800000001E-4</v>
      </c>
      <c r="G663" s="6">
        <v>5.7707496880000009E-4</v>
      </c>
      <c r="H663" s="6">
        <v>4.028815388E-3</v>
      </c>
      <c r="I663" s="6">
        <v>-6.1252841629999997E-3</v>
      </c>
      <c r="J663" s="6">
        <v>5.4112554109999999E-3</v>
      </c>
      <c r="K663" s="6">
        <v>1.6263860459999999E-3</v>
      </c>
      <c r="L663" s="6">
        <v>3.3907146580000004E-3</v>
      </c>
      <c r="N663" s="2">
        <f t="shared" si="120"/>
        <v>1.6692094877543153E-3</v>
      </c>
      <c r="O663" s="2">
        <f t="shared" si="121"/>
        <v>5.839797196536651E-4</v>
      </c>
      <c r="P663" s="2">
        <f t="shared" si="122"/>
        <v>8.5070971457407694E-4</v>
      </c>
      <c r="Q663" s="2">
        <f t="shared" si="123"/>
        <v>9.313546371354051E-4</v>
      </c>
      <c r="R663" s="2">
        <f t="shared" si="124"/>
        <v>8.2010895410118017E-4</v>
      </c>
      <c r="S663" s="2">
        <f t="shared" si="125"/>
        <v>6.8582870686484843E-4</v>
      </c>
      <c r="T663" s="2">
        <f t="shared" si="126"/>
        <v>9.3294239418773473E-4</v>
      </c>
      <c r="U663" s="2">
        <f t="shared" si="127"/>
        <v>1.0393747574876187E-3</v>
      </c>
      <c r="V663" s="2">
        <f t="shared" si="128"/>
        <v>1.0995066470491986E-3</v>
      </c>
      <c r="W663" s="2">
        <f t="shared" si="129"/>
        <v>1.7176325374293497E-3</v>
      </c>
      <c r="X663" s="2">
        <f t="shared" si="130"/>
        <v>1.7759391736349383E-3</v>
      </c>
      <c r="Y663" s="2">
        <f t="shared" si="131"/>
        <v>1.6692094877543153E-3</v>
      </c>
    </row>
    <row r="664" spans="1:25" x14ac:dyDescent="0.35">
      <c r="A664" s="10">
        <v>42234</v>
      </c>
      <c r="B664" s="6">
        <v>7.6059811830000001E-3</v>
      </c>
      <c r="C664" s="6">
        <v>5.4012754030000002E-3</v>
      </c>
      <c r="D664" s="6">
        <v>1.8784984020000001E-3</v>
      </c>
      <c r="E664" s="6">
        <v>5.91766509E-4</v>
      </c>
      <c r="F664" s="6">
        <v>5.2461360800000001E-4</v>
      </c>
      <c r="G664" s="6">
        <v>5.7707496880000009E-4</v>
      </c>
      <c r="H664" s="6">
        <v>1.258397247E-3</v>
      </c>
      <c r="I664" s="6">
        <v>4.9346633629999996E-3</v>
      </c>
      <c r="J664" s="6">
        <v>-4.3057050590000001E-3</v>
      </c>
      <c r="K664" s="6">
        <v>-1.7338296310000002E-3</v>
      </c>
      <c r="L664" s="6">
        <v>-5.4587990639999992E-3</v>
      </c>
      <c r="N664" s="2">
        <f t="shared" si="120"/>
        <v>3.8611695254843303E-3</v>
      </c>
      <c r="O664" s="2">
        <f t="shared" si="121"/>
        <v>2.7260247355090916E-3</v>
      </c>
      <c r="P664" s="2">
        <f t="shared" si="122"/>
        <v>7.3769772072580829E-4</v>
      </c>
      <c r="Q664" s="2">
        <f t="shared" si="123"/>
        <v>8.2364167104411758E-4</v>
      </c>
      <c r="R664" s="2">
        <f t="shared" si="124"/>
        <v>9.2104986559510195E-4</v>
      </c>
      <c r="S664" s="2">
        <f t="shared" si="125"/>
        <v>1.0046383639275062E-3</v>
      </c>
      <c r="T664" s="2">
        <f t="shared" si="126"/>
        <v>1.487037651924851E-3</v>
      </c>
      <c r="U664" s="2">
        <f t="shared" si="127"/>
        <v>2.119620921191662E-3</v>
      </c>
      <c r="V664" s="2">
        <f t="shared" si="128"/>
        <v>2.6025144782814281E-3</v>
      </c>
      <c r="W664" s="2">
        <f t="shared" si="129"/>
        <v>3.435879857204584E-3</v>
      </c>
      <c r="X664" s="2">
        <f t="shared" si="130"/>
        <v>3.634191481859715E-3</v>
      </c>
      <c r="Y664" s="2">
        <f t="shared" si="131"/>
        <v>3.8611695254843303E-3</v>
      </c>
    </row>
    <row r="665" spans="1:25" x14ac:dyDescent="0.35">
      <c r="A665" s="10">
        <v>42235</v>
      </c>
      <c r="B665" s="6">
        <v>-3.9445064099999996E-3</v>
      </c>
      <c r="C665" s="6">
        <v>-1.8367696519999998E-3</v>
      </c>
      <c r="D665" s="6">
        <v>1.5503189710000002E-3</v>
      </c>
      <c r="E665" s="6">
        <v>5.9578079700000003E-4</v>
      </c>
      <c r="F665" s="6">
        <v>5.2461360800000001E-4</v>
      </c>
      <c r="G665" s="6">
        <v>5.7707496880000009E-4</v>
      </c>
      <c r="H665" s="6">
        <v>4.8254619399999997E-4</v>
      </c>
      <c r="I665" s="6">
        <v>-1.8166491042999999E-2</v>
      </c>
      <c r="J665" s="6">
        <v>-1.7297297297000001E-2</v>
      </c>
      <c r="K665" s="6">
        <v>-1.9505000310000001E-3</v>
      </c>
      <c r="L665" s="6">
        <v>-2.6136957700000004E-4</v>
      </c>
      <c r="N665" s="2">
        <f t="shared" si="120"/>
        <v>-6.5167119412684908E-3</v>
      </c>
      <c r="O665" s="2">
        <f t="shared" si="121"/>
        <v>-4.4624006827096857E-3</v>
      </c>
      <c r="P665" s="2">
        <f t="shared" si="122"/>
        <v>4.2329809506665199E-4</v>
      </c>
      <c r="Q665" s="2">
        <f t="shared" si="123"/>
        <v>2.4112466937497841E-4</v>
      </c>
      <c r="R665" s="2">
        <f t="shared" si="124"/>
        <v>5.8802870498561909E-5</v>
      </c>
      <c r="S665" s="2">
        <f t="shared" si="125"/>
        <v>-1.2310701454901893E-4</v>
      </c>
      <c r="T665" s="2">
        <f t="shared" si="126"/>
        <v>-2.5115098671014231E-3</v>
      </c>
      <c r="U665" s="2">
        <f t="shared" si="127"/>
        <v>-4.0405177599771667E-3</v>
      </c>
      <c r="V665" s="2">
        <f t="shared" si="128"/>
        <v>-5.2513245576226043E-3</v>
      </c>
      <c r="W665" s="2">
        <f t="shared" si="129"/>
        <v>-6.2621900379398951E-3</v>
      </c>
      <c r="X665" s="2">
        <f t="shared" si="130"/>
        <v>-6.416700627926623E-3</v>
      </c>
      <c r="Y665" s="2">
        <f t="shared" si="131"/>
        <v>-6.5167119412684908E-3</v>
      </c>
    </row>
    <row r="666" spans="1:25" x14ac:dyDescent="0.35">
      <c r="A666" s="10">
        <v>42236</v>
      </c>
      <c r="B666" s="6">
        <v>-4.9816357500000004E-3</v>
      </c>
      <c r="C666" s="6">
        <v>-2.582017068E-3</v>
      </c>
      <c r="D666" s="6">
        <v>1.2529633800000002E-3</v>
      </c>
      <c r="E666" s="6">
        <v>7.0642315699999999E-4</v>
      </c>
      <c r="F666" s="6">
        <v>5.2461360800000001E-4</v>
      </c>
      <c r="G666" s="6">
        <v>5.7707496880000009E-4</v>
      </c>
      <c r="H666" s="6">
        <v>-2.4434652370000001E-3</v>
      </c>
      <c r="I666" s="6">
        <v>1.309350047E-3</v>
      </c>
      <c r="J666" s="6">
        <v>-1.100110011E-3</v>
      </c>
      <c r="K666" s="6">
        <v>2.0855201370000003E-3</v>
      </c>
      <c r="L666" s="6">
        <v>-3.2156862745000001E-2</v>
      </c>
      <c r="N666" s="2">
        <f t="shared" si="120"/>
        <v>-8.7565900459208555E-3</v>
      </c>
      <c r="O666" s="2">
        <f t="shared" si="121"/>
        <v>-4.1289318472237518E-3</v>
      </c>
      <c r="P666" s="2">
        <f t="shared" si="122"/>
        <v>-9.5259368016877423E-4</v>
      </c>
      <c r="Q666" s="2">
        <f t="shared" si="123"/>
        <v>-2.7097931393602029E-3</v>
      </c>
      <c r="R666" s="2">
        <f t="shared" si="124"/>
        <v>-4.1958036801738449E-3</v>
      </c>
      <c r="S666" s="2">
        <f t="shared" si="125"/>
        <v>-5.641204453366291E-3</v>
      </c>
      <c r="T666" s="2">
        <f t="shared" si="126"/>
        <v>-6.7893653395109258E-3</v>
      </c>
      <c r="U666" s="2">
        <f t="shared" si="127"/>
        <v>-7.2921265951999157E-3</v>
      </c>
      <c r="V666" s="2">
        <f t="shared" si="128"/>
        <v>-7.6671250525845325E-3</v>
      </c>
      <c r="W666" s="2">
        <f t="shared" si="129"/>
        <v>-8.5317425731401518E-3</v>
      </c>
      <c r="X666" s="2">
        <f t="shared" si="130"/>
        <v>-8.6926526887039102E-3</v>
      </c>
      <c r="Y666" s="2">
        <f t="shared" si="131"/>
        <v>-8.7565900459208555E-3</v>
      </c>
    </row>
    <row r="667" spans="1:25" x14ac:dyDescent="0.35">
      <c r="A667" s="10">
        <v>42237</v>
      </c>
      <c r="B667" s="6">
        <v>-1.2476880627E-2</v>
      </c>
      <c r="C667" s="6">
        <v>-8.5327336210000004E-3</v>
      </c>
      <c r="D667" s="6">
        <v>-2.2685946300000002E-3</v>
      </c>
      <c r="E667" s="6">
        <v>4.75392268E-4</v>
      </c>
      <c r="F667" s="6">
        <v>5.2461360800000001E-4</v>
      </c>
      <c r="G667" s="6">
        <v>5.7707496880000009E-4</v>
      </c>
      <c r="H667" s="6">
        <v>-1.5784339589999998E-3</v>
      </c>
      <c r="I667" s="6">
        <v>-1.9936118673000002E-2</v>
      </c>
      <c r="J667" s="6">
        <v>-1.872246696E-2</v>
      </c>
      <c r="K667" s="6">
        <v>4.2037075299999996E-4</v>
      </c>
      <c r="L667" s="6">
        <v>-2.1339816316000002E-2</v>
      </c>
      <c r="N667" s="2">
        <f t="shared" si="120"/>
        <v>-1.5715402911973039E-2</v>
      </c>
      <c r="O667" s="2">
        <f t="shared" si="121"/>
        <v>-1.0429204963151662E-2</v>
      </c>
      <c r="P667" s="2">
        <f t="shared" si="122"/>
        <v>-1.4080476014656073E-3</v>
      </c>
      <c r="Q667" s="2">
        <f t="shared" si="123"/>
        <v>-3.4582439719425253E-3</v>
      </c>
      <c r="R667" s="2">
        <f t="shared" si="124"/>
        <v>-5.3876403204890224E-3</v>
      </c>
      <c r="S667" s="2">
        <f t="shared" si="125"/>
        <v>-7.2529197003282017E-3</v>
      </c>
      <c r="T667" s="2">
        <f t="shared" si="126"/>
        <v>-1.0405419558810244E-2</v>
      </c>
      <c r="U667" s="2">
        <f t="shared" si="127"/>
        <v>-1.2203905555208987E-2</v>
      </c>
      <c r="V667" s="2">
        <f t="shared" si="128"/>
        <v>-1.360859485824668E-2</v>
      </c>
      <c r="W667" s="2">
        <f t="shared" si="129"/>
        <v>-1.5247074805884164E-2</v>
      </c>
      <c r="X667" s="2">
        <f t="shared" si="130"/>
        <v>-1.5534318357455557E-2</v>
      </c>
      <c r="Y667" s="2">
        <f t="shared" si="131"/>
        <v>-1.5715402911973039E-2</v>
      </c>
    </row>
    <row r="668" spans="1:25" x14ac:dyDescent="0.35">
      <c r="A668" s="10">
        <v>42240</v>
      </c>
      <c r="B668" s="6">
        <v>-8.3473908119999999E-3</v>
      </c>
      <c r="C668" s="6">
        <v>-5.9917438209999997E-3</v>
      </c>
      <c r="D668" s="6">
        <v>-2.2887580549999999E-3</v>
      </c>
      <c r="E668" s="6">
        <v>1.6434091099999998E-4</v>
      </c>
      <c r="F668" s="6">
        <v>5.2461360800000001E-4</v>
      </c>
      <c r="G668" s="6">
        <v>5.7707496880000009E-4</v>
      </c>
      <c r="H668" s="6">
        <v>-3.0655846199999998E-3</v>
      </c>
      <c r="I668" s="6">
        <v>-3.0250005468E-2</v>
      </c>
      <c r="J668" s="6">
        <v>-2.9180695847000001E-2</v>
      </c>
      <c r="K668" s="6">
        <v>-3.7197511899999999E-4</v>
      </c>
      <c r="L668" s="6">
        <v>-1.9321004691999998E-2</v>
      </c>
      <c r="N668" s="2">
        <f t="shared" si="120"/>
        <v>-1.5680292896258628E-2</v>
      </c>
      <c r="O668" s="2">
        <f t="shared" si="121"/>
        <v>-1.148420767390718E-2</v>
      </c>
      <c r="P668" s="2">
        <f t="shared" si="122"/>
        <v>-1.6443374512261823E-3</v>
      </c>
      <c r="Q668" s="2">
        <f t="shared" si="123"/>
        <v>-3.5199770994574983E-3</v>
      </c>
      <c r="R668" s="2">
        <f t="shared" si="124"/>
        <v>-5.2223963884990695E-3</v>
      </c>
      <c r="S668" s="2">
        <f t="shared" si="125"/>
        <v>-6.8491555930627907E-3</v>
      </c>
      <c r="T668" s="2">
        <f t="shared" si="126"/>
        <v>-1.0563587957725091E-2</v>
      </c>
      <c r="U668" s="2">
        <f t="shared" si="127"/>
        <v>-1.2590665395357123E-2</v>
      </c>
      <c r="V668" s="2">
        <f t="shared" si="128"/>
        <v>-1.42023757112458E-2</v>
      </c>
      <c r="W668" s="2">
        <f t="shared" si="129"/>
        <v>-1.5394041661863771E-2</v>
      </c>
      <c r="X668" s="2">
        <f t="shared" si="130"/>
        <v>-1.5567080678462995E-2</v>
      </c>
      <c r="Y668" s="2">
        <f t="shared" si="131"/>
        <v>-1.5680292896258628E-2</v>
      </c>
    </row>
    <row r="669" spans="1:25" x14ac:dyDescent="0.35">
      <c r="A669" s="10">
        <v>42241</v>
      </c>
      <c r="B669" s="6">
        <v>-3.3370590399999997E-4</v>
      </c>
      <c r="C669" s="6">
        <v>2.4485417099999999E-4</v>
      </c>
      <c r="D669" s="6">
        <v>1.148805792E-3</v>
      </c>
      <c r="E669" s="6">
        <v>5.2217807300000002E-4</v>
      </c>
      <c r="F669" s="6">
        <v>5.2461360800000001E-4</v>
      </c>
      <c r="G669" s="6">
        <v>5.7707496880000009E-4</v>
      </c>
      <c r="H669" s="6">
        <v>1.597810405E-3</v>
      </c>
      <c r="I669" s="6">
        <v>4.6914471310000004E-3</v>
      </c>
      <c r="J669" s="6">
        <v>8.0924855489999999E-3</v>
      </c>
      <c r="K669" s="6">
        <v>-1.2748334100000001E-3</v>
      </c>
      <c r="L669" s="6">
        <v>-5.6290458799999996E-4</v>
      </c>
      <c r="N669" s="2">
        <f t="shared" si="120"/>
        <v>9.9010102271028695E-4</v>
      </c>
      <c r="O669" s="2">
        <f t="shared" si="121"/>
        <v>1.4496884781089472E-3</v>
      </c>
      <c r="P669" s="2">
        <f t="shared" si="122"/>
        <v>6.7507315441065776E-4</v>
      </c>
      <c r="Q669" s="2">
        <f t="shared" si="123"/>
        <v>7.5773326444293675E-4</v>
      </c>
      <c r="R669" s="2">
        <f t="shared" si="124"/>
        <v>8.0030972070000751E-4</v>
      </c>
      <c r="S669" s="2">
        <f t="shared" si="125"/>
        <v>8.2429509265292988E-4</v>
      </c>
      <c r="T669" s="2">
        <f t="shared" si="126"/>
        <v>1.138712141819675E-3</v>
      </c>
      <c r="U669" s="2">
        <f t="shared" si="127"/>
        <v>1.2131629737833743E-3</v>
      </c>
      <c r="V669" s="2">
        <f t="shared" si="128"/>
        <v>1.2812472250198338E-3</v>
      </c>
      <c r="W669" s="2">
        <f t="shared" si="129"/>
        <v>1.120326043699575E-3</v>
      </c>
      <c r="X669" s="2">
        <f t="shared" si="130"/>
        <v>1.064002458279872E-3</v>
      </c>
      <c r="Y669" s="2">
        <f t="shared" si="131"/>
        <v>9.9010102271028695E-4</v>
      </c>
    </row>
    <row r="670" spans="1:25" x14ac:dyDescent="0.35">
      <c r="A670" s="10">
        <v>42242</v>
      </c>
      <c r="B670" s="6">
        <v>5.8887909840000001E-3</v>
      </c>
      <c r="C670" s="6">
        <v>4.4629585959999997E-3</v>
      </c>
      <c r="D670" s="6">
        <v>2.2385146029999998E-3</v>
      </c>
      <c r="E670" s="6">
        <v>6.1289440300000002E-4</v>
      </c>
      <c r="F670" s="6">
        <v>5.2461360800000001E-4</v>
      </c>
      <c r="G670" s="6">
        <v>5.7707496880000009E-4</v>
      </c>
      <c r="H670" s="6">
        <v>4.0436177739999997E-3</v>
      </c>
      <c r="I670" s="6">
        <v>3.3539870690000001E-2</v>
      </c>
      <c r="J670" s="6">
        <v>1.4908256880999999E-2</v>
      </c>
      <c r="K670" s="6">
        <v>2.6909171199999998E-4</v>
      </c>
      <c r="L670" s="6">
        <v>2.9005913827000001E-2</v>
      </c>
      <c r="N670" s="2">
        <f t="shared" si="120"/>
        <v>1.6588964675752309E-2</v>
      </c>
      <c r="O670" s="2">
        <f t="shared" si="121"/>
        <v>1.1942738728620408E-2</v>
      </c>
      <c r="P670" s="2">
        <f t="shared" si="122"/>
        <v>2.5773756156017486E-3</v>
      </c>
      <c r="Q670" s="2">
        <f t="shared" si="123"/>
        <v>4.6393455176057365E-3</v>
      </c>
      <c r="R670" s="2">
        <f t="shared" si="124"/>
        <v>6.4680718948790846E-3</v>
      </c>
      <c r="S670" s="2">
        <f t="shared" si="125"/>
        <v>8.2286583937133759E-3</v>
      </c>
      <c r="T670" s="2">
        <f t="shared" si="126"/>
        <v>1.154296442617E-2</v>
      </c>
      <c r="U670" s="2">
        <f t="shared" si="127"/>
        <v>1.3558157370424226E-2</v>
      </c>
      <c r="V670" s="2">
        <f t="shared" si="128"/>
        <v>1.5172811945592189E-2</v>
      </c>
      <c r="W670" s="2">
        <f t="shared" si="129"/>
        <v>1.6072321226058981E-2</v>
      </c>
      <c r="X670" s="2">
        <f t="shared" si="130"/>
        <v>1.6256290929883652E-2</v>
      </c>
      <c r="Y670" s="2">
        <f t="shared" si="131"/>
        <v>1.6588964675752309E-2</v>
      </c>
    </row>
    <row r="671" spans="1:25" x14ac:dyDescent="0.35">
      <c r="A671" s="10">
        <v>42243</v>
      </c>
      <c r="B671" s="6">
        <v>-5.6082908639999993E-3</v>
      </c>
      <c r="C671" s="6">
        <v>-3.6731394579999996E-3</v>
      </c>
      <c r="D671" s="6">
        <v>-6.4311061399999995E-4</v>
      </c>
      <c r="E671" s="6">
        <v>6.9441134799999994E-4</v>
      </c>
      <c r="F671" s="6">
        <v>5.2461360800000001E-4</v>
      </c>
      <c r="G671" s="6">
        <v>5.7707496880000009E-4</v>
      </c>
      <c r="H671" s="6">
        <v>-7.8894269700000008E-4</v>
      </c>
      <c r="I671" s="6">
        <v>3.6426430339999996E-2</v>
      </c>
      <c r="J671" s="6">
        <v>2.2598870056E-2</v>
      </c>
      <c r="K671" s="6">
        <v>4.3387987939999999E-3</v>
      </c>
      <c r="L671" s="6">
        <v>7.1154898740000009E-3</v>
      </c>
      <c r="N671" s="2">
        <f t="shared" si="120"/>
        <v>6.9847161806813754E-3</v>
      </c>
      <c r="O671" s="2">
        <f t="shared" si="121"/>
        <v>6.516155754009237E-3</v>
      </c>
      <c r="P671" s="2">
        <f t="shared" si="122"/>
        <v>7.2029489276264778E-4</v>
      </c>
      <c r="Q671" s="2">
        <f t="shared" si="123"/>
        <v>9.1111266784554856E-4</v>
      </c>
      <c r="R671" s="2">
        <f t="shared" si="124"/>
        <v>1.1477836263706122E-3</v>
      </c>
      <c r="S671" s="2">
        <f t="shared" si="125"/>
        <v>1.3976002811056704E-3</v>
      </c>
      <c r="T671" s="2">
        <f t="shared" si="126"/>
        <v>4.1769626609589518E-3</v>
      </c>
      <c r="U671" s="2">
        <f t="shared" si="127"/>
        <v>5.8107600330147462E-3</v>
      </c>
      <c r="V671" s="2">
        <f t="shared" si="128"/>
        <v>7.1611394040877654E-3</v>
      </c>
      <c r="W671" s="2">
        <f t="shared" si="129"/>
        <v>6.9390607754985564E-3</v>
      </c>
      <c r="X671" s="2">
        <f t="shared" si="130"/>
        <v>6.8617228762054734E-3</v>
      </c>
      <c r="Y671" s="2">
        <f t="shared" si="131"/>
        <v>6.9847161806813754E-3</v>
      </c>
    </row>
    <row r="672" spans="1:25" x14ac:dyDescent="0.35">
      <c r="A672" s="10">
        <v>42244</v>
      </c>
      <c r="B672" s="6">
        <v>4.4771675009999999E-3</v>
      </c>
      <c r="C672" s="6">
        <v>2.9267344369999998E-3</v>
      </c>
      <c r="D672" s="6">
        <v>5.1115249800000003E-4</v>
      </c>
      <c r="E672" s="6">
        <v>4.0837096400000002E-4</v>
      </c>
      <c r="F672" s="6">
        <v>5.2461360800000001E-4</v>
      </c>
      <c r="G672" s="6">
        <v>5.7707496880000009E-4</v>
      </c>
      <c r="H672" s="6">
        <v>5.4332709299999998E-4</v>
      </c>
      <c r="I672" s="6">
        <v>-1.1778266792000001E-2</v>
      </c>
      <c r="J672" s="6">
        <v>-3.3149171270000001E-3</v>
      </c>
      <c r="K672" s="6">
        <v>1.3873626370000001E-3</v>
      </c>
      <c r="L672" s="6">
        <v>1.3043478261000002E-2</v>
      </c>
      <c r="N672" s="2">
        <f t="shared" si="120"/>
        <v>2.3519250376882995E-3</v>
      </c>
      <c r="O672" s="2">
        <f t="shared" si="121"/>
        <v>5.1942731908382125E-4</v>
      </c>
      <c r="P672" s="2">
        <f t="shared" si="122"/>
        <v>9.905228235347033E-4</v>
      </c>
      <c r="Q672" s="2">
        <f t="shared" si="123"/>
        <v>1.6750615879183011E-3</v>
      </c>
      <c r="R672" s="2">
        <f t="shared" si="124"/>
        <v>2.309321591581444E-3</v>
      </c>
      <c r="S672" s="2">
        <f t="shared" si="125"/>
        <v>2.9373178838225317E-3</v>
      </c>
      <c r="T672" s="2">
        <f t="shared" si="126"/>
        <v>2.6046332537630365E-3</v>
      </c>
      <c r="U672" s="2">
        <f t="shared" si="127"/>
        <v>2.2509439126091775E-3</v>
      </c>
      <c r="V672" s="2">
        <f t="shared" si="128"/>
        <v>1.9435459881071101E-3</v>
      </c>
      <c r="W672" s="2">
        <f t="shared" si="129"/>
        <v>2.3385797275688298E-3</v>
      </c>
      <c r="X672" s="2">
        <f t="shared" si="130"/>
        <v>2.4120551972103346E-3</v>
      </c>
      <c r="Y672" s="2">
        <f t="shared" si="131"/>
        <v>2.3519250376882995E-3</v>
      </c>
    </row>
    <row r="673" spans="1:25" x14ac:dyDescent="0.35">
      <c r="A673" s="10">
        <v>42247</v>
      </c>
      <c r="B673" s="6">
        <v>-9.2376349500000003E-3</v>
      </c>
      <c r="C673" s="6">
        <v>-6.5721086500000001E-3</v>
      </c>
      <c r="D673" s="6">
        <v>-2.4027445010000002E-3</v>
      </c>
      <c r="E673" s="6">
        <v>1.16885722E-4</v>
      </c>
      <c r="F673" s="6">
        <v>5.2461360800000001E-4</v>
      </c>
      <c r="G673" s="6">
        <v>5.7707496880000009E-4</v>
      </c>
      <c r="H673" s="6">
        <v>-6.8462048600000005E-4</v>
      </c>
      <c r="I673" s="6">
        <v>-1.1197590821000001E-2</v>
      </c>
      <c r="J673" s="6">
        <v>-1.7738359201999999E-2</v>
      </c>
      <c r="K673" s="6">
        <v>6.8586165000000002E-5</v>
      </c>
      <c r="L673" s="6">
        <v>1.2339055793999999E-2</v>
      </c>
      <c r="N673" s="2">
        <f t="shared" si="120"/>
        <v>-5.3826720997756719E-3</v>
      </c>
      <c r="O673" s="2">
        <f t="shared" si="121"/>
        <v>-4.5127330932549833E-3</v>
      </c>
      <c r="P673" s="2">
        <f t="shared" si="122"/>
        <v>-1.1466473996666249E-4</v>
      </c>
      <c r="Q673" s="2">
        <f t="shared" si="123"/>
        <v>-2.6849504969817775E-4</v>
      </c>
      <c r="R673" s="2">
        <f t="shared" si="124"/>
        <v>-4.7572824025004026E-4</v>
      </c>
      <c r="S673" s="2">
        <f t="shared" si="125"/>
        <v>-6.4985669098735314E-4</v>
      </c>
      <c r="T673" s="2">
        <f t="shared" si="126"/>
        <v>-2.3066724824698241E-3</v>
      </c>
      <c r="U673" s="2">
        <f t="shared" si="127"/>
        <v>-3.3437252087999904E-3</v>
      </c>
      <c r="V673" s="2">
        <f t="shared" si="128"/>
        <v>-4.1488104454227362E-3</v>
      </c>
      <c r="W673" s="2">
        <f t="shared" si="129"/>
        <v>-5.2067781666742894E-3</v>
      </c>
      <c r="X673" s="2">
        <f t="shared" si="130"/>
        <v>-5.3684073400974679E-3</v>
      </c>
      <c r="Y673" s="2">
        <f t="shared" si="131"/>
        <v>-5.3826720997756719E-3</v>
      </c>
    </row>
    <row r="674" spans="1:25" x14ac:dyDescent="0.35">
      <c r="A674" s="10">
        <v>42248</v>
      </c>
      <c r="B674" s="6">
        <v>-1.0154101262999999E-2</v>
      </c>
      <c r="C674" s="6">
        <v>-6.5243786110000005E-3</v>
      </c>
      <c r="D674" s="6">
        <v>-8.8573533199999999E-4</v>
      </c>
      <c r="E674" s="6">
        <v>2.6990196899999999E-4</v>
      </c>
      <c r="F674" s="6">
        <v>5.2461360800000001E-4</v>
      </c>
      <c r="G674" s="6">
        <v>5.7707496880000009E-4</v>
      </c>
      <c r="H674" s="6">
        <v>-3.0857029800000004E-4</v>
      </c>
      <c r="I674" s="6">
        <v>-2.4621983913999997E-2</v>
      </c>
      <c r="J674" s="6">
        <v>-2.5959367946000001E-2</v>
      </c>
      <c r="K674" s="6">
        <v>-4.0531643490000005E-3</v>
      </c>
      <c r="L674" s="6">
        <v>-1.6163222046E-2</v>
      </c>
      <c r="N674" s="2">
        <f t="shared" si="120"/>
        <v>-1.4672495786506545E-2</v>
      </c>
      <c r="O674" s="2">
        <f t="shared" si="121"/>
        <v>-9.990578893150269E-3</v>
      </c>
      <c r="P674" s="2">
        <f t="shared" si="122"/>
        <v>-1.0432555114601959E-3</v>
      </c>
      <c r="Q674" s="2">
        <f t="shared" si="123"/>
        <v>-2.5472572297055925E-3</v>
      </c>
      <c r="R674" s="2">
        <f t="shared" si="124"/>
        <v>-4.0068775276158016E-3</v>
      </c>
      <c r="S674" s="2">
        <f t="shared" si="125"/>
        <v>-5.4307093002126938E-3</v>
      </c>
      <c r="T674" s="2">
        <f t="shared" si="126"/>
        <v>-9.0336678709450058E-3</v>
      </c>
      <c r="U674" s="2">
        <f t="shared" si="127"/>
        <v>-1.1088413575236294E-2</v>
      </c>
      <c r="V674" s="2">
        <f t="shared" si="128"/>
        <v>-1.2705873087333343E-2</v>
      </c>
      <c r="W674" s="2">
        <f t="shared" si="129"/>
        <v>-1.4288481525155555E-2</v>
      </c>
      <c r="X674" s="2">
        <f t="shared" si="130"/>
        <v>-1.454189483373327E-2</v>
      </c>
      <c r="Y674" s="2">
        <f t="shared" si="131"/>
        <v>-1.4672495786506545E-2</v>
      </c>
    </row>
    <row r="675" spans="1:25" x14ac:dyDescent="0.35">
      <c r="A675" s="10">
        <v>42249</v>
      </c>
      <c r="B675" s="6">
        <v>-1.9093661432E-2</v>
      </c>
      <c r="C675" s="6">
        <v>-1.2942802993E-2</v>
      </c>
      <c r="D675" s="6">
        <v>-3.4763068279999999E-3</v>
      </c>
      <c r="E675" s="6">
        <v>-9.846378000000001E-6</v>
      </c>
      <c r="F675" s="6">
        <v>5.2461360800000001E-4</v>
      </c>
      <c r="G675" s="6">
        <v>5.7707496880000009E-4</v>
      </c>
      <c r="H675" s="6">
        <v>1.4091582399999999E-4</v>
      </c>
      <c r="I675" s="6">
        <v>2.1681289442999997E-2</v>
      </c>
      <c r="J675" s="6">
        <v>2.317497103E-3</v>
      </c>
      <c r="K675" s="6">
        <v>-1.246376213E-3</v>
      </c>
      <c r="L675" s="6">
        <v>3.3396175599000003E-2</v>
      </c>
      <c r="N675" s="2">
        <f t="shared" si="120"/>
        <v>1.2897676895103436E-3</v>
      </c>
      <c r="O675" s="2">
        <f t="shared" si="121"/>
        <v>1.4853561697096181E-3</v>
      </c>
      <c r="P675" s="2">
        <f t="shared" si="122"/>
        <v>5.3475247623428876E-4</v>
      </c>
      <c r="Q675" s="2">
        <f t="shared" si="123"/>
        <v>1.2917047446209548E-3</v>
      </c>
      <c r="R675" s="2">
        <f t="shared" si="124"/>
        <v>1.8651509646684674E-3</v>
      </c>
      <c r="S675" s="2">
        <f t="shared" si="125"/>
        <v>2.4523073720450271E-3</v>
      </c>
      <c r="T675" s="2">
        <f t="shared" si="126"/>
        <v>3.1665311481383221E-3</v>
      </c>
      <c r="U675" s="2">
        <f t="shared" si="127"/>
        <v>3.2837543930711558E-3</v>
      </c>
      <c r="V675" s="2">
        <f t="shared" si="128"/>
        <v>3.4600640397563819E-3</v>
      </c>
      <c r="W675" s="2">
        <f t="shared" si="129"/>
        <v>1.6139671849074461E-3</v>
      </c>
      <c r="X675" s="2">
        <f t="shared" si="130"/>
        <v>1.2599595789547727E-3</v>
      </c>
      <c r="Y675" s="2">
        <f t="shared" si="131"/>
        <v>1.2897676895103436E-3</v>
      </c>
    </row>
    <row r="676" spans="1:25" x14ac:dyDescent="0.35">
      <c r="A676" s="10">
        <v>42250</v>
      </c>
      <c r="B676" s="6">
        <v>2.5735534980000003E-3</v>
      </c>
      <c r="C676" s="6">
        <v>2.4498576229999998E-3</v>
      </c>
      <c r="D676" s="6">
        <v>2.262467051E-3</v>
      </c>
      <c r="E676" s="6">
        <v>8.4992420200000001E-4</v>
      </c>
      <c r="F676" s="6">
        <v>5.2461360800000001E-4</v>
      </c>
      <c r="G676" s="6">
        <v>5.7707496880000009E-4</v>
      </c>
      <c r="H676" s="6">
        <v>1.5107178569999998E-3</v>
      </c>
      <c r="I676" s="6">
        <v>1.9413296602000002E-2</v>
      </c>
      <c r="J676" s="6">
        <v>1.8497109827000001E-2</v>
      </c>
      <c r="K676" s="6">
        <v>-3.2404853800000003E-4</v>
      </c>
      <c r="L676" s="6">
        <v>4.4305446959999996E-3</v>
      </c>
      <c r="N676" s="2">
        <f t="shared" si="120"/>
        <v>7.0197442329321211E-3</v>
      </c>
      <c r="O676" s="2">
        <f t="shared" si="121"/>
        <v>6.0977884698593665E-3</v>
      </c>
      <c r="P676" s="2">
        <f t="shared" si="122"/>
        <v>1.4020590979880775E-3</v>
      </c>
      <c r="Q676" s="2">
        <f t="shared" si="123"/>
        <v>2.0085880108870291E-3</v>
      </c>
      <c r="R676" s="2">
        <f t="shared" si="124"/>
        <v>2.5982331919659719E-3</v>
      </c>
      <c r="S676" s="2">
        <f t="shared" si="125"/>
        <v>3.1588229809100593E-3</v>
      </c>
      <c r="T676" s="2">
        <f t="shared" si="126"/>
        <v>4.9797836636529154E-3</v>
      </c>
      <c r="U676" s="2">
        <f t="shared" si="127"/>
        <v>5.9470516510448544E-3</v>
      </c>
      <c r="V676" s="2">
        <f t="shared" si="128"/>
        <v>6.7295820431112451E-3</v>
      </c>
      <c r="W676" s="2">
        <f t="shared" si="129"/>
        <v>6.988297940351427E-3</v>
      </c>
      <c r="X676" s="2">
        <f t="shared" si="130"/>
        <v>7.0011674930022926E-3</v>
      </c>
      <c r="Y676" s="2">
        <f t="shared" si="131"/>
        <v>7.0197442329321211E-3</v>
      </c>
    </row>
    <row r="677" spans="1:25" x14ac:dyDescent="0.35">
      <c r="A677" s="10">
        <v>42251</v>
      </c>
      <c r="B677" s="6">
        <v>-2.0806413058E-2</v>
      </c>
      <c r="C677" s="6">
        <v>-1.3593390677999998E-2</v>
      </c>
      <c r="D677" s="6">
        <v>-2.6627523009999997E-3</v>
      </c>
      <c r="E677" s="6">
        <v>-2.5103179000000002E-4</v>
      </c>
      <c r="F677" s="6">
        <v>5.2461360800000001E-4</v>
      </c>
      <c r="G677" s="6">
        <v>5.7707496880000009E-4</v>
      </c>
      <c r="H677" s="6">
        <v>3.2479810400000002E-4</v>
      </c>
      <c r="I677" s="6">
        <v>-1.8325767972000001E-2</v>
      </c>
      <c r="J677" s="6">
        <v>-7.9455164590000009E-3</v>
      </c>
      <c r="K677" s="6">
        <v>-1.6897367460000001E-3</v>
      </c>
      <c r="L677" s="6">
        <v>8.5625324340000003E-3</v>
      </c>
      <c r="N677" s="2">
        <f t="shared" si="120"/>
        <v>-1.3433748777580832E-2</v>
      </c>
      <c r="O677" s="2">
        <f t="shared" si="121"/>
        <v>-8.7950586856440534E-3</v>
      </c>
      <c r="P677" s="2">
        <f t="shared" si="122"/>
        <v>-7.2657133245018941E-4</v>
      </c>
      <c r="Q677" s="2">
        <f t="shared" si="123"/>
        <v>-1.2984551476336599E-3</v>
      </c>
      <c r="R677" s="2">
        <f t="shared" si="124"/>
        <v>-1.9924618635942682E-3</v>
      </c>
      <c r="S677" s="2">
        <f t="shared" si="125"/>
        <v>-2.6690230739926189E-3</v>
      </c>
      <c r="T677" s="2">
        <f t="shared" si="126"/>
        <v>-5.5933234289419192E-3</v>
      </c>
      <c r="U677" s="2">
        <f t="shared" si="127"/>
        <v>-7.9217773931129932E-3</v>
      </c>
      <c r="V677" s="2">
        <f t="shared" si="128"/>
        <v>-9.7151466930500748E-3</v>
      </c>
      <c r="W677" s="2">
        <f t="shared" si="129"/>
        <v>-1.2421937874274678E-2</v>
      </c>
      <c r="X677" s="2">
        <f t="shared" si="130"/>
        <v>-1.2982720824519227E-2</v>
      </c>
      <c r="Y677" s="2">
        <f t="shared" si="131"/>
        <v>-1.3433748777580832E-2</v>
      </c>
    </row>
    <row r="678" spans="1:25" x14ac:dyDescent="0.35">
      <c r="A678" s="10">
        <v>42255</v>
      </c>
      <c r="B678" s="6">
        <v>1.4654466162E-2</v>
      </c>
      <c r="C678" s="6">
        <v>1.0422574804999999E-2</v>
      </c>
      <c r="D678" s="6">
        <v>4.1262190560000002E-3</v>
      </c>
      <c r="E678" s="6">
        <v>8.2392590700000005E-4</v>
      </c>
      <c r="F678" s="6">
        <v>5.2461360800000001E-4</v>
      </c>
      <c r="G678" s="6">
        <v>5.7707496880000009E-4</v>
      </c>
      <c r="H678" s="6">
        <v>1.3153456499999999E-3</v>
      </c>
      <c r="I678" s="6">
        <v>5.6992924270000004E-3</v>
      </c>
      <c r="J678" s="6">
        <v>5.7208237989999997E-3</v>
      </c>
      <c r="K678" s="6">
        <v>2.2798242499999998E-4</v>
      </c>
      <c r="L678" s="6">
        <v>1.4406997685000001E-2</v>
      </c>
      <c r="N678" s="2">
        <f t="shared" si="120"/>
        <v>1.2060967150991565E-2</v>
      </c>
      <c r="O678" s="2">
        <f t="shared" si="121"/>
        <v>7.8297255398487968E-3</v>
      </c>
      <c r="P678" s="2">
        <f t="shared" si="122"/>
        <v>2.2123616391360188E-3</v>
      </c>
      <c r="Q678" s="2">
        <f t="shared" si="123"/>
        <v>3.8030217697869193E-3</v>
      </c>
      <c r="R678" s="2">
        <f t="shared" si="124"/>
        <v>5.3768450213666054E-3</v>
      </c>
      <c r="S678" s="2">
        <f t="shared" si="125"/>
        <v>6.9059987369643281E-3</v>
      </c>
      <c r="T678" s="2">
        <f t="shared" si="126"/>
        <v>8.466795141277501E-3</v>
      </c>
      <c r="U678" s="2">
        <f t="shared" si="127"/>
        <v>9.4042740524327099E-3</v>
      </c>
      <c r="V678" s="2">
        <f t="shared" si="128"/>
        <v>1.0109682250752598E-2</v>
      </c>
      <c r="W678" s="2">
        <f t="shared" si="129"/>
        <v>1.1584140537228652E-2</v>
      </c>
      <c r="X678" s="2">
        <f t="shared" si="130"/>
        <v>1.1886114025943454E-2</v>
      </c>
      <c r="Y678" s="2">
        <f t="shared" si="131"/>
        <v>1.2060967150991565E-2</v>
      </c>
    </row>
    <row r="679" spans="1:25" x14ac:dyDescent="0.35">
      <c r="A679" s="10">
        <v>42256</v>
      </c>
      <c r="B679" s="6">
        <v>4.5056412700000001E-3</v>
      </c>
      <c r="C679" s="6">
        <v>3.6228504560000003E-3</v>
      </c>
      <c r="D679" s="6">
        <v>2.2956312249999998E-3</v>
      </c>
      <c r="E679" s="6">
        <v>6.1917216499999996E-4</v>
      </c>
      <c r="F679" s="6">
        <v>5.2461360800000001E-4</v>
      </c>
      <c r="G679" s="6">
        <v>5.7707496880000009E-4</v>
      </c>
      <c r="H679" s="6">
        <v>6.8946195000000004E-4</v>
      </c>
      <c r="I679" s="6">
        <v>-2.2454129419999997E-3</v>
      </c>
      <c r="J679" s="6">
        <v>2.2753128559999999E-3</v>
      </c>
      <c r="K679" s="6">
        <v>-3.3982359559999995E-3</v>
      </c>
      <c r="L679" s="6">
        <v>-1.9274663960999999E-2</v>
      </c>
      <c r="N679" s="2">
        <f t="shared" si="120"/>
        <v>-1.8623311408859132E-3</v>
      </c>
      <c r="O679" s="2">
        <f t="shared" si="121"/>
        <v>-4.2975635224270581E-4</v>
      </c>
      <c r="P679" s="2">
        <f t="shared" si="122"/>
        <v>1.2038922794757037E-4</v>
      </c>
      <c r="Q679" s="2">
        <f t="shared" si="123"/>
        <v>-5.2461971086988123E-4</v>
      </c>
      <c r="R679" s="2">
        <f t="shared" si="124"/>
        <v>-1.0788932070396045E-3</v>
      </c>
      <c r="S679" s="2">
        <f t="shared" si="125"/>
        <v>-1.6407355028489495E-3</v>
      </c>
      <c r="T679" s="2">
        <f t="shared" si="126"/>
        <v>-1.9845551312245237E-3</v>
      </c>
      <c r="U679" s="2">
        <f t="shared" si="127"/>
        <v>-2.0552476045963969E-3</v>
      </c>
      <c r="V679" s="2">
        <f t="shared" si="128"/>
        <v>-2.1240288498397286E-3</v>
      </c>
      <c r="W679" s="2">
        <f t="shared" si="129"/>
        <v>-1.8755783824631589E-3</v>
      </c>
      <c r="X679" s="2">
        <f t="shared" si="130"/>
        <v>-1.8324733693978424E-3</v>
      </c>
      <c r="Y679" s="2">
        <f t="shared" si="131"/>
        <v>-1.8623311408859132E-3</v>
      </c>
    </row>
    <row r="680" spans="1:25" x14ac:dyDescent="0.35">
      <c r="A680" s="10">
        <v>42257</v>
      </c>
      <c r="B680" s="6">
        <v>-1.0140599187999999E-2</v>
      </c>
      <c r="C680" s="6">
        <v>-6.8206120049999997E-3</v>
      </c>
      <c r="D680" s="6">
        <v>-1.818221716E-3</v>
      </c>
      <c r="E680" s="6">
        <v>-1.1163415600000001E-4</v>
      </c>
      <c r="F680" s="6">
        <v>5.2461360800000001E-4</v>
      </c>
      <c r="G680" s="6">
        <v>5.7707496880000009E-4</v>
      </c>
      <c r="H680" s="6">
        <v>-7.0399553599999993E-4</v>
      </c>
      <c r="I680" s="6">
        <v>-3.3006837129999998E-3</v>
      </c>
      <c r="J680" s="6">
        <v>1.13507378E-3</v>
      </c>
      <c r="K680" s="6">
        <v>-7.692894122E-3</v>
      </c>
      <c r="L680" s="6">
        <v>2.0170674941999998E-2</v>
      </c>
      <c r="N680" s="2">
        <f t="shared" si="120"/>
        <v>-2.0347315712015189E-3</v>
      </c>
      <c r="O680" s="2">
        <f t="shared" si="121"/>
        <v>-1.6267562518296353E-3</v>
      </c>
      <c r="P680" s="2">
        <f t="shared" si="122"/>
        <v>1.6934405998020709E-4</v>
      </c>
      <c r="Q680" s="2">
        <f t="shared" si="123"/>
        <v>6.4567741852786871E-4</v>
      </c>
      <c r="R680" s="2">
        <f t="shared" si="124"/>
        <v>1.0459768532031996E-3</v>
      </c>
      <c r="S680" s="2">
        <f t="shared" si="125"/>
        <v>1.4580753991089092E-3</v>
      </c>
      <c r="T680" s="2">
        <f t="shared" si="126"/>
        <v>9.170694046612333E-4</v>
      </c>
      <c r="U680" s="2">
        <f t="shared" si="127"/>
        <v>1.6243882628939107E-4</v>
      </c>
      <c r="V680" s="2">
        <f t="shared" si="128"/>
        <v>-4.0611458936783227E-4</v>
      </c>
      <c r="W680" s="2">
        <f t="shared" si="129"/>
        <v>-1.5755758168286968E-3</v>
      </c>
      <c r="X680" s="2">
        <f t="shared" si="130"/>
        <v>-1.8321574947291978E-3</v>
      </c>
      <c r="Y680" s="2">
        <f t="shared" si="131"/>
        <v>-2.0347315712015189E-3</v>
      </c>
    </row>
    <row r="681" spans="1:25" x14ac:dyDescent="0.35">
      <c r="A681" s="10">
        <v>42258</v>
      </c>
      <c r="B681" s="6">
        <v>6.8755071019999999E-3</v>
      </c>
      <c r="C681" s="6">
        <v>5.1102050020000005E-3</v>
      </c>
      <c r="D681" s="6">
        <v>2.472513648E-3</v>
      </c>
      <c r="E681" s="6">
        <v>7.7399808500000001E-4</v>
      </c>
      <c r="F681" s="6">
        <v>5.2461360800000001E-4</v>
      </c>
      <c r="G681" s="6">
        <v>5.7707496880000009E-4</v>
      </c>
      <c r="H681" s="6">
        <v>2.5574280890000001E-3</v>
      </c>
      <c r="I681" s="6">
        <v>-2.2149108660000001E-3</v>
      </c>
      <c r="J681" s="6">
        <v>7.9365079370000008E-3</v>
      </c>
      <c r="K681" s="6">
        <v>-4.5816774809999995E-3</v>
      </c>
      <c r="L681" s="6">
        <v>1.1153358682E-2</v>
      </c>
      <c r="N681" s="2">
        <f t="shared" si="120"/>
        <v>5.6441945932224988E-3</v>
      </c>
      <c r="O681" s="2">
        <f t="shared" si="121"/>
        <v>3.7255023148103613E-3</v>
      </c>
      <c r="P681" s="2">
        <f t="shared" si="122"/>
        <v>1.7003755884471368E-3</v>
      </c>
      <c r="Q681" s="2">
        <f t="shared" si="123"/>
        <v>2.6753719404114746E-3</v>
      </c>
      <c r="R681" s="2">
        <f t="shared" si="124"/>
        <v>3.55254190519511E-3</v>
      </c>
      <c r="S681" s="2">
        <f t="shared" si="125"/>
        <v>4.3893108068146173E-3</v>
      </c>
      <c r="T681" s="2">
        <f t="shared" si="126"/>
        <v>4.9338140851223006E-3</v>
      </c>
      <c r="U681" s="2">
        <f t="shared" si="127"/>
        <v>5.032336575278463E-3</v>
      </c>
      <c r="V681" s="2">
        <f t="shared" si="128"/>
        <v>5.0893666761156336E-3</v>
      </c>
      <c r="W681" s="2">
        <f t="shared" si="129"/>
        <v>5.6389406016452868E-3</v>
      </c>
      <c r="X681" s="2">
        <f t="shared" si="130"/>
        <v>5.720224521475829E-3</v>
      </c>
      <c r="Y681" s="2">
        <f t="shared" si="131"/>
        <v>5.6441945932224988E-3</v>
      </c>
    </row>
    <row r="682" spans="1:25" x14ac:dyDescent="0.35">
      <c r="A682" s="10">
        <v>42261</v>
      </c>
      <c r="B682" s="6">
        <v>1.4759840881999999E-2</v>
      </c>
      <c r="C682" s="6">
        <v>1.0277477746999998E-2</v>
      </c>
      <c r="D682" s="6">
        <v>3.5505709040000001E-3</v>
      </c>
      <c r="E682" s="6">
        <v>1.047382898E-3</v>
      </c>
      <c r="F682" s="6">
        <v>5.2461360800000001E-4</v>
      </c>
      <c r="G682" s="6">
        <v>5.7707496880000009E-4</v>
      </c>
      <c r="H682" s="6">
        <v>1.543406537E-3</v>
      </c>
      <c r="I682" s="6">
        <v>1.8987068966000002E-2</v>
      </c>
      <c r="J682" s="6">
        <v>1.4623172102999999E-2</v>
      </c>
      <c r="K682" s="6">
        <v>5.0518161999999996E-4</v>
      </c>
      <c r="L682" s="6">
        <v>-1.8049636500000001E-2</v>
      </c>
      <c r="N682" s="2">
        <f t="shared" si="120"/>
        <v>8.7324674738722061E-3</v>
      </c>
      <c r="O682" s="2">
        <f t="shared" si="121"/>
        <v>7.0333382788125773E-3</v>
      </c>
      <c r="P682" s="2">
        <f t="shared" si="122"/>
        <v>1.0823725908811867E-3</v>
      </c>
      <c r="Q682" s="2">
        <f t="shared" si="123"/>
        <v>1.0113126757110296E-3</v>
      </c>
      <c r="R682" s="2">
        <f t="shared" si="124"/>
        <v>1.0398383119392231E-3</v>
      </c>
      <c r="S682" s="2">
        <f t="shared" si="125"/>
        <v>1.042768197610019E-3</v>
      </c>
      <c r="T682" s="2">
        <f t="shared" si="126"/>
        <v>3.2812627493583185E-3</v>
      </c>
      <c r="U682" s="2">
        <f t="shared" si="127"/>
        <v>5.0357225585815927E-3</v>
      </c>
      <c r="V682" s="2">
        <f t="shared" si="128"/>
        <v>6.3998555686353336E-3</v>
      </c>
      <c r="W682" s="2">
        <f t="shared" si="129"/>
        <v>8.1436052200915994E-3</v>
      </c>
      <c r="X682" s="2">
        <f t="shared" si="130"/>
        <v>8.48283499314266E-3</v>
      </c>
      <c r="Y682" s="2">
        <f t="shared" si="131"/>
        <v>8.7324674738722061E-3</v>
      </c>
    </row>
    <row r="683" spans="1:25" x14ac:dyDescent="0.35">
      <c r="A683" s="10">
        <v>42262</v>
      </c>
      <c r="B683" s="6">
        <v>3.2217134600000001E-3</v>
      </c>
      <c r="C683" s="6">
        <v>1.9744480709999999E-3</v>
      </c>
      <c r="D683" s="6">
        <v>8.1707121999999996E-5</v>
      </c>
      <c r="E683" s="6">
        <v>4.4239076799999999E-4</v>
      </c>
      <c r="F683" s="6">
        <v>5.2461360800000001E-4</v>
      </c>
      <c r="G683" s="6">
        <v>5.7707496880000009E-4</v>
      </c>
      <c r="H683" s="6">
        <v>2.687622925E-3</v>
      </c>
      <c r="I683" s="6">
        <v>1.7554620250000001E-3</v>
      </c>
      <c r="J683" s="6">
        <v>-2.2172949000000002E-3</v>
      </c>
      <c r="K683" s="6">
        <v>2.8893018689999999E-3</v>
      </c>
      <c r="L683" s="6">
        <v>2.7827418943000001E-2</v>
      </c>
      <c r="N683" s="2">
        <f t="shared" si="120"/>
        <v>7.5770909765193496E-3</v>
      </c>
      <c r="O683" s="2">
        <f t="shared" si="121"/>
        <v>4.1356385846826561E-3</v>
      </c>
      <c r="P683" s="2">
        <f t="shared" si="122"/>
        <v>1.7689592200893917E-3</v>
      </c>
      <c r="Q683" s="2">
        <f t="shared" si="123"/>
        <v>3.1809749732626949E-3</v>
      </c>
      <c r="R683" s="2">
        <f t="shared" si="124"/>
        <v>4.3828472902961296E-3</v>
      </c>
      <c r="S683" s="2">
        <f t="shared" si="125"/>
        <v>5.5550588214475618E-3</v>
      </c>
      <c r="T683" s="2">
        <f t="shared" si="126"/>
        <v>6.2948662460346298E-3</v>
      </c>
      <c r="U683" s="2">
        <f t="shared" si="127"/>
        <v>6.640895814619031E-3</v>
      </c>
      <c r="V683" s="2">
        <f t="shared" si="128"/>
        <v>6.9050991833229146E-3</v>
      </c>
      <c r="W683" s="2">
        <f t="shared" si="129"/>
        <v>7.3605440988442541E-3</v>
      </c>
      <c r="X683" s="2">
        <f t="shared" si="130"/>
        <v>7.4671128247455433E-3</v>
      </c>
      <c r="Y683" s="2">
        <f t="shared" si="131"/>
        <v>7.5770909765193496E-3</v>
      </c>
    </row>
    <row r="684" spans="1:25" x14ac:dyDescent="0.35">
      <c r="A684" s="10">
        <v>42263</v>
      </c>
      <c r="B684" s="6">
        <v>3.030049641E-3</v>
      </c>
      <c r="C684" s="6">
        <v>2.2821492410000001E-3</v>
      </c>
      <c r="D684" s="6">
        <v>1.136616384E-3</v>
      </c>
      <c r="E684" s="6">
        <v>5.4893008599999997E-4</v>
      </c>
      <c r="F684" s="6">
        <v>5.2461360800000001E-4</v>
      </c>
      <c r="G684" s="6">
        <v>5.7707496880000009E-4</v>
      </c>
      <c r="H684" s="6">
        <v>-6.7823316000000002E-5</v>
      </c>
      <c r="I684" s="6">
        <v>2.5103454100000002E-2</v>
      </c>
      <c r="J684" s="6">
        <v>2.7777777777999998E-2</v>
      </c>
      <c r="K684" s="6">
        <v>4.7550119899999999E-4</v>
      </c>
      <c r="L684" s="6">
        <v>2.2354694489999999E-3</v>
      </c>
      <c r="N684" s="2">
        <f t="shared" si="120"/>
        <v>8.299774377751765E-3</v>
      </c>
      <c r="O684" s="2">
        <f t="shared" si="121"/>
        <v>6.9685167033886495E-3</v>
      </c>
      <c r="P684" s="2">
        <f t="shared" si="122"/>
        <v>8.9623893757685615E-4</v>
      </c>
      <c r="Q684" s="2">
        <f t="shared" si="123"/>
        <v>1.3544474816343951E-3</v>
      </c>
      <c r="R684" s="2">
        <f t="shared" si="124"/>
        <v>1.863712584938029E-3</v>
      </c>
      <c r="S684" s="2">
        <f t="shared" si="125"/>
        <v>2.3604542888296764E-3</v>
      </c>
      <c r="T684" s="2">
        <f t="shared" si="126"/>
        <v>5.0514922177894942E-3</v>
      </c>
      <c r="U684" s="2">
        <f t="shared" si="127"/>
        <v>6.5212844321828629E-3</v>
      </c>
      <c r="V684" s="2">
        <f t="shared" si="128"/>
        <v>7.702969328185226E-3</v>
      </c>
      <c r="W684" s="2">
        <f t="shared" si="129"/>
        <v>8.2664659298539427E-3</v>
      </c>
      <c r="X684" s="2">
        <f t="shared" si="130"/>
        <v>8.3080963100000162E-3</v>
      </c>
      <c r="Y684" s="2">
        <f t="shared" si="131"/>
        <v>8.299774377751765E-3</v>
      </c>
    </row>
    <row r="685" spans="1:25" x14ac:dyDescent="0.35">
      <c r="A685" s="10">
        <v>42264</v>
      </c>
      <c r="B685" s="6">
        <v>-3.1847311800000001E-4</v>
      </c>
      <c r="C685" s="6">
        <v>-1.00186557E-4</v>
      </c>
      <c r="D685" s="6">
        <v>2.34788296E-4</v>
      </c>
      <c r="E685" s="6">
        <v>4.1961682200000001E-4</v>
      </c>
      <c r="F685" s="6">
        <v>5.2461360800000001E-4</v>
      </c>
      <c r="G685" s="6">
        <v>5.7707496880000009E-4</v>
      </c>
      <c r="H685" s="6">
        <v>1.2583669999999999E-4</v>
      </c>
      <c r="I685" s="6">
        <v>-4.1192099000000006E-5</v>
      </c>
      <c r="J685" s="6">
        <v>1.0810810811E-2</v>
      </c>
      <c r="K685" s="6">
        <v>1.5865804650000001E-3</v>
      </c>
      <c r="L685" s="6">
        <v>4.4609665430000002E-3</v>
      </c>
      <c r="N685" s="2">
        <f t="shared" si="120"/>
        <v>1.0646309374717853E-3</v>
      </c>
      <c r="O685" s="2">
        <f t="shared" si="121"/>
        <v>9.4383254064278198E-4</v>
      </c>
      <c r="P685" s="2">
        <f t="shared" si="122"/>
        <v>5.6227147806848631E-4</v>
      </c>
      <c r="Q685" s="2">
        <f t="shared" si="123"/>
        <v>7.5450652745322297E-4</v>
      </c>
      <c r="R685" s="2">
        <f t="shared" si="124"/>
        <v>9.4747559425979191E-4</v>
      </c>
      <c r="S685" s="2">
        <f t="shared" si="125"/>
        <v>1.1389464627214298E-3</v>
      </c>
      <c r="T685" s="2">
        <f t="shared" si="126"/>
        <v>1.4822131543071907E-3</v>
      </c>
      <c r="U685" s="2">
        <f t="shared" si="127"/>
        <v>1.4222574503784326E-3</v>
      </c>
      <c r="V685" s="2">
        <f t="shared" si="128"/>
        <v>1.3765309177670316E-3</v>
      </c>
      <c r="W685" s="2">
        <f t="shared" si="129"/>
        <v>1.2964665368643451E-3</v>
      </c>
      <c r="X685" s="2">
        <f t="shared" si="130"/>
        <v>1.233056875149782E-3</v>
      </c>
      <c r="Y685" s="2">
        <f t="shared" si="131"/>
        <v>1.0646309374717853E-3</v>
      </c>
    </row>
    <row r="686" spans="1:25" x14ac:dyDescent="0.35">
      <c r="A686" s="10">
        <v>42265</v>
      </c>
      <c r="B686" s="6">
        <v>-2.3699701011E-2</v>
      </c>
      <c r="C686" s="6">
        <v>-1.6520908609000001E-2</v>
      </c>
      <c r="D686" s="6">
        <v>-5.5107058750000007E-3</v>
      </c>
      <c r="E686" s="6">
        <v>-1.6150687399999999E-4</v>
      </c>
      <c r="F686" s="6">
        <v>5.2461360800000001E-4</v>
      </c>
      <c r="G686" s="6">
        <v>5.7707496880000009E-4</v>
      </c>
      <c r="H686" s="6">
        <v>-7.955304909999999E-4</v>
      </c>
      <c r="I686" s="6">
        <v>-2.6508207864000002E-2</v>
      </c>
      <c r="J686" s="6">
        <v>-2.1390374332000001E-2</v>
      </c>
      <c r="K686" s="6">
        <v>-5.596572274E-3</v>
      </c>
      <c r="L686" s="6">
        <v>6.1682704170000005E-3</v>
      </c>
      <c r="N686" s="2">
        <f t="shared" si="120"/>
        <v>-1.7693033921816387E-2</v>
      </c>
      <c r="O686" s="2">
        <f t="shared" si="121"/>
        <v>-1.2688836324498111E-2</v>
      </c>
      <c r="P686" s="2">
        <f t="shared" si="122"/>
        <v>-1.4222179063535605E-3</v>
      </c>
      <c r="Q686" s="2">
        <f t="shared" si="123"/>
        <v>-2.7530044079041027E-3</v>
      </c>
      <c r="R686" s="2">
        <f t="shared" si="124"/>
        <v>-4.1787469705434292E-3</v>
      </c>
      <c r="S686" s="2">
        <f t="shared" si="125"/>
        <v>-5.5411325018322865E-3</v>
      </c>
      <c r="T686" s="2">
        <f t="shared" si="126"/>
        <v>-9.3430383134460032E-3</v>
      </c>
      <c r="U686" s="2">
        <f t="shared" si="127"/>
        <v>-1.1969104379913172E-2</v>
      </c>
      <c r="V686" s="2">
        <f t="shared" si="128"/>
        <v>-1.400338186461875E-2</v>
      </c>
      <c r="W686" s="2">
        <f t="shared" si="129"/>
        <v>-1.6785443819120904E-2</v>
      </c>
      <c r="X686" s="2">
        <f t="shared" si="130"/>
        <v>-1.7320715416876541E-2</v>
      </c>
      <c r="Y686" s="2">
        <f t="shared" si="131"/>
        <v>-1.7693033921816387E-2</v>
      </c>
    </row>
    <row r="687" spans="1:25" x14ac:dyDescent="0.35">
      <c r="A687" s="10">
        <v>42268</v>
      </c>
      <c r="B687" s="6">
        <v>-5.1121493989999996E-3</v>
      </c>
      <c r="C687" s="6">
        <v>-3.5911572349999997E-3</v>
      </c>
      <c r="D687" s="6">
        <v>-1.3010583479999998E-3</v>
      </c>
      <c r="E687" s="6">
        <v>5.2305390200000008E-4</v>
      </c>
      <c r="F687" s="6">
        <v>5.2461360800000001E-4</v>
      </c>
      <c r="G687" s="6">
        <v>5.7707496880000009E-4</v>
      </c>
      <c r="H687" s="6">
        <v>5.7947070500000001E-4</v>
      </c>
      <c r="I687" s="6">
        <v>-1.4260324982999999E-2</v>
      </c>
      <c r="J687" s="6">
        <v>-1.9672131148E-2</v>
      </c>
      <c r="K687" s="6">
        <v>-5.2561403510000002E-3</v>
      </c>
      <c r="L687" s="6">
        <v>9.8087297689999995E-3</v>
      </c>
      <c r="N687" s="2">
        <f t="shared" si="120"/>
        <v>-4.4371494029043128E-3</v>
      </c>
      <c r="O687" s="2">
        <f t="shared" si="121"/>
        <v>-3.9578005441467997E-3</v>
      </c>
      <c r="P687" s="2">
        <f t="shared" si="122"/>
        <v>3.618309136710139E-4</v>
      </c>
      <c r="Q687" s="2">
        <f t="shared" si="123"/>
        <v>2.5032946692093766E-4</v>
      </c>
      <c r="R687" s="2">
        <f t="shared" si="124"/>
        <v>6.4194402854349112E-5</v>
      </c>
      <c r="S687" s="2">
        <f t="shared" si="125"/>
        <v>-1.0093045265492499E-4</v>
      </c>
      <c r="T687" s="2">
        <f t="shared" si="126"/>
        <v>-1.851657281339068E-3</v>
      </c>
      <c r="U687" s="2">
        <f t="shared" si="127"/>
        <v>-2.8717795694963837E-3</v>
      </c>
      <c r="V687" s="2">
        <f t="shared" si="128"/>
        <v>-3.6789876180605557E-3</v>
      </c>
      <c r="W687" s="2">
        <f t="shared" si="129"/>
        <v>-4.3689331563295545E-3</v>
      </c>
      <c r="X687" s="2">
        <f t="shared" si="130"/>
        <v>-4.4536781838264271E-3</v>
      </c>
      <c r="Y687" s="2">
        <f t="shared" si="131"/>
        <v>-4.4371494029043128E-3</v>
      </c>
    </row>
    <row r="688" spans="1:25" x14ac:dyDescent="0.35">
      <c r="A688" s="10">
        <v>42269</v>
      </c>
      <c r="B688" s="6">
        <v>-2.05101104E-3</v>
      </c>
      <c r="C688" s="6">
        <v>-1.526425683E-3</v>
      </c>
      <c r="D688" s="6">
        <v>-7.3959173399999994E-4</v>
      </c>
      <c r="E688" s="6">
        <v>4.0559012300000005E-4</v>
      </c>
      <c r="F688" s="6">
        <v>5.2461360800000001E-4</v>
      </c>
      <c r="G688" s="6">
        <v>5.7707496880000009E-4</v>
      </c>
      <c r="H688" s="6">
        <v>1.375491922E-3</v>
      </c>
      <c r="I688" s="6">
        <v>-6.9972097020000006E-3</v>
      </c>
      <c r="J688" s="6">
        <v>-2.0066889631999998E-2</v>
      </c>
      <c r="K688" s="6">
        <v>-3.2239631470000001E-3</v>
      </c>
      <c r="L688" s="6">
        <v>7.7707625059999993E-3</v>
      </c>
      <c r="N688" s="2">
        <f t="shared" si="120"/>
        <v>-1.6737440824181595E-3</v>
      </c>
      <c r="O688" s="2">
        <f t="shared" si="121"/>
        <v>-1.9232058875616434E-3</v>
      </c>
      <c r="P688" s="2">
        <f t="shared" si="122"/>
        <v>4.5963223844692748E-4</v>
      </c>
      <c r="Q688" s="2">
        <f t="shared" si="123"/>
        <v>4.829656000638915E-4</v>
      </c>
      <c r="R688" s="2">
        <f t="shared" si="124"/>
        <v>4.0689146354001458E-4</v>
      </c>
      <c r="S688" s="2">
        <f t="shared" si="125"/>
        <v>3.3751898607055526E-4</v>
      </c>
      <c r="T688" s="2">
        <f t="shared" si="126"/>
        <v>-7.9653315683310237E-4</v>
      </c>
      <c r="U688" s="2">
        <f t="shared" si="127"/>
        <v>-1.2463206203479548E-3</v>
      </c>
      <c r="V688" s="2">
        <f t="shared" si="128"/>
        <v>-1.6041493512547579E-3</v>
      </c>
      <c r="W688" s="2">
        <f t="shared" si="129"/>
        <v>-1.8641340543374537E-3</v>
      </c>
      <c r="X688" s="2">
        <f t="shared" si="130"/>
        <v>-1.8439930263961382E-3</v>
      </c>
      <c r="Y688" s="2">
        <f t="shared" si="131"/>
        <v>-1.6737440824181595E-3</v>
      </c>
    </row>
    <row r="689" spans="1:25" x14ac:dyDescent="0.35">
      <c r="A689" s="10">
        <v>42270</v>
      </c>
      <c r="B689" s="6">
        <v>-6.0423539969999994E-3</v>
      </c>
      <c r="C689" s="6">
        <v>-4.6408887819999996E-3</v>
      </c>
      <c r="D689" s="6">
        <v>-2.5415682560000004E-3</v>
      </c>
      <c r="E689" s="6">
        <v>-5.8776575000000001E-4</v>
      </c>
      <c r="F689" s="6">
        <v>5.2461360800000001E-4</v>
      </c>
      <c r="G689" s="6">
        <v>5.7707496880000009E-4</v>
      </c>
      <c r="H689" s="6">
        <v>-4.7181103199999997E-4</v>
      </c>
      <c r="I689" s="6">
        <v>-1.9972332698999999E-2</v>
      </c>
      <c r="J689" s="6">
        <v>-2.0477815700000002E-2</v>
      </c>
      <c r="K689" s="6">
        <v>-6.1502965450000004E-3</v>
      </c>
      <c r="L689" s="6">
        <v>2.3373493976000002E-2</v>
      </c>
      <c r="N689" s="2">
        <f t="shared" si="120"/>
        <v>-3.4959542348610871E-3</v>
      </c>
      <c r="O689" s="2">
        <f t="shared" si="121"/>
        <v>-4.3004055881115544E-3</v>
      </c>
      <c r="P689" s="2">
        <f t="shared" si="122"/>
        <v>-1.2808897809099735E-4</v>
      </c>
      <c r="Q689" s="2">
        <f t="shared" si="123"/>
        <v>4.6044977944546686E-4</v>
      </c>
      <c r="R689" s="2">
        <f t="shared" si="124"/>
        <v>9.1617648405761375E-4</v>
      </c>
      <c r="S689" s="2">
        <f t="shared" si="125"/>
        <v>1.3866784743597339E-3</v>
      </c>
      <c r="T689" s="2">
        <f t="shared" si="126"/>
        <v>-4.1632846163644054E-4</v>
      </c>
      <c r="U689" s="2">
        <f t="shared" si="127"/>
        <v>-1.6568949616436743E-3</v>
      </c>
      <c r="V689" s="2">
        <f t="shared" si="128"/>
        <v>-2.6444345083814005E-3</v>
      </c>
      <c r="W689" s="2">
        <f t="shared" si="129"/>
        <v>-3.3475472223404865E-3</v>
      </c>
      <c r="X689" s="2">
        <f t="shared" si="130"/>
        <v>-3.4453681782449586E-3</v>
      </c>
      <c r="Y689" s="2">
        <f t="shared" si="131"/>
        <v>-3.4959542348610871E-3</v>
      </c>
    </row>
    <row r="690" spans="1:25" x14ac:dyDescent="0.35">
      <c r="A690" s="10">
        <v>42271</v>
      </c>
      <c r="B690" s="6">
        <v>6.3039329493000007E-2</v>
      </c>
      <c r="C690" s="6">
        <v>4.2681794638000002E-2</v>
      </c>
      <c r="D690" s="6">
        <v>1.2294312413999999E-2</v>
      </c>
      <c r="E690" s="6">
        <v>1.708811307E-3</v>
      </c>
      <c r="F690" s="6">
        <v>5.2461360800000001E-4</v>
      </c>
      <c r="G690" s="6">
        <v>5.7707496880000009E-4</v>
      </c>
      <c r="H690" s="6">
        <v>3.0245705469999998E-3</v>
      </c>
      <c r="I690" s="6">
        <v>-1.0807234230000001E-3</v>
      </c>
      <c r="J690" s="6">
        <v>3.4843205570000003E-3</v>
      </c>
      <c r="K690" s="6">
        <v>-7.776393092E-3</v>
      </c>
      <c r="L690" s="6">
        <v>-3.6025429715000001E-2</v>
      </c>
      <c r="N690" s="2">
        <f t="shared" si="120"/>
        <v>2.5964147092156237E-2</v>
      </c>
      <c r="O690" s="2">
        <f t="shared" si="121"/>
        <v>1.614658350025764E-2</v>
      </c>
      <c r="P690" s="2">
        <f t="shared" si="122"/>
        <v>3.0950018968985615E-3</v>
      </c>
      <c r="Q690" s="2">
        <f t="shared" si="123"/>
        <v>4.4257230584091086E-3</v>
      </c>
      <c r="R690" s="2">
        <f t="shared" si="124"/>
        <v>6.0224387709297E-3</v>
      </c>
      <c r="S690" s="2">
        <f t="shared" si="125"/>
        <v>7.523189735032714E-3</v>
      </c>
      <c r="T690" s="2">
        <f t="shared" si="126"/>
        <v>1.1075532430011012E-2</v>
      </c>
      <c r="U690" s="2">
        <f t="shared" si="127"/>
        <v>1.4443604400038501E-2</v>
      </c>
      <c r="V690" s="2">
        <f t="shared" si="128"/>
        <v>1.6910831372515894E-2</v>
      </c>
      <c r="W690" s="2">
        <f t="shared" si="129"/>
        <v>2.3755466694702281E-2</v>
      </c>
      <c r="X690" s="2">
        <f t="shared" si="130"/>
        <v>2.5188543735467767E-2</v>
      </c>
      <c r="Y690" s="2">
        <f t="shared" si="131"/>
        <v>2.5964147092156237E-2</v>
      </c>
    </row>
    <row r="691" spans="1:25" x14ac:dyDescent="0.35">
      <c r="A691" s="10">
        <v>42272</v>
      </c>
      <c r="B691" s="6">
        <v>-1.3520285393999999E-2</v>
      </c>
      <c r="C691" s="6">
        <v>-9.1396318550000001E-3</v>
      </c>
      <c r="D691" s="6">
        <v>-2.2728854450000001E-3</v>
      </c>
      <c r="E691" s="6">
        <v>5.5872279400000007E-4</v>
      </c>
      <c r="F691" s="6">
        <v>5.2461360800000001E-4</v>
      </c>
      <c r="G691" s="6">
        <v>5.7707496880000009E-4</v>
      </c>
      <c r="H691" s="6">
        <v>-2.4397799889999999E-3</v>
      </c>
      <c r="I691" s="6">
        <v>-1.0156543243000001E-2</v>
      </c>
      <c r="J691" s="6">
        <v>-4.6296296299999998E-3</v>
      </c>
      <c r="K691" s="6">
        <v>3.6459417370000003E-3</v>
      </c>
      <c r="L691" s="6">
        <v>-7.8163165610000002E-3</v>
      </c>
      <c r="N691" s="2">
        <f t="shared" si="120"/>
        <v>-1.1010418099646745E-2</v>
      </c>
      <c r="O691" s="2">
        <f t="shared" si="121"/>
        <v>-6.9816050842205681E-3</v>
      </c>
      <c r="P691" s="2">
        <f t="shared" si="122"/>
        <v>-8.0598351652378839E-4</v>
      </c>
      <c r="Q691" s="2">
        <f t="shared" si="123"/>
        <v>-2.1347357613485723E-3</v>
      </c>
      <c r="R691" s="2">
        <f t="shared" si="124"/>
        <v>-3.3390130148810556E-3</v>
      </c>
      <c r="S691" s="2">
        <f t="shared" si="125"/>
        <v>-4.4818879832262369E-3</v>
      </c>
      <c r="T691" s="2">
        <f t="shared" si="126"/>
        <v>-6.3760112986137284E-3</v>
      </c>
      <c r="U691" s="2">
        <f t="shared" si="127"/>
        <v>-7.7207355535911688E-3</v>
      </c>
      <c r="V691" s="2">
        <f t="shared" si="128"/>
        <v>-8.7522256917775682E-3</v>
      </c>
      <c r="W691" s="2">
        <f t="shared" si="129"/>
        <v>-1.0410549712818495E-2</v>
      </c>
      <c r="X691" s="2">
        <f t="shared" si="130"/>
        <v>-1.0747913664553941E-2</v>
      </c>
      <c r="Y691" s="2">
        <f t="shared" si="131"/>
        <v>-1.1010418099646745E-2</v>
      </c>
    </row>
    <row r="692" spans="1:25" x14ac:dyDescent="0.35">
      <c r="A692" s="10">
        <v>42275</v>
      </c>
      <c r="B692" s="6">
        <v>-3.6754209857000002E-2</v>
      </c>
      <c r="C692" s="6">
        <v>-2.5819387824999998E-2</v>
      </c>
      <c r="D692" s="6">
        <v>-8.8721015690000002E-3</v>
      </c>
      <c r="E692" s="6">
        <v>-3.88550933E-4</v>
      </c>
      <c r="F692" s="6">
        <v>5.2461360800000001E-4</v>
      </c>
      <c r="G692" s="6">
        <v>5.7707496880000009E-4</v>
      </c>
      <c r="H692" s="6">
        <v>-2.042710026E-3</v>
      </c>
      <c r="I692" s="6">
        <v>-1.9517744417999999E-2</v>
      </c>
      <c r="J692" s="6">
        <v>-1.511627907E-2</v>
      </c>
      <c r="K692" s="6">
        <v>-7.2868472049999996E-3</v>
      </c>
      <c r="L692" s="6">
        <v>1.5509601182E-2</v>
      </c>
      <c r="N692" s="2">
        <f t="shared" si="120"/>
        <v>-2.107547337525488E-2</v>
      </c>
      <c r="O692" s="2">
        <f t="shared" si="121"/>
        <v>-1.4647191137326272E-2</v>
      </c>
      <c r="P692" s="2">
        <f t="shared" si="122"/>
        <v>-2.0332981174431986E-3</v>
      </c>
      <c r="Q692" s="2">
        <f t="shared" si="123"/>
        <v>-3.6510236384234237E-3</v>
      </c>
      <c r="R692" s="2">
        <f t="shared" si="124"/>
        <v>-5.3936102755530804E-3</v>
      </c>
      <c r="S692" s="2">
        <f t="shared" si="125"/>
        <v>-7.0410673925914262E-3</v>
      </c>
      <c r="T692" s="2">
        <f t="shared" si="126"/>
        <v>-1.0757972343881818E-2</v>
      </c>
      <c r="U692" s="2">
        <f t="shared" si="127"/>
        <v>-1.3601437750325457E-2</v>
      </c>
      <c r="V692" s="2">
        <f t="shared" si="128"/>
        <v>-1.5761362816666239E-2</v>
      </c>
      <c r="W692" s="2">
        <f t="shared" si="129"/>
        <v>-1.9757665176241147E-2</v>
      </c>
      <c r="X692" s="2">
        <f t="shared" si="130"/>
        <v>-2.0558204465631925E-2</v>
      </c>
      <c r="Y692" s="2">
        <f t="shared" si="131"/>
        <v>-2.107547337525488E-2</v>
      </c>
    </row>
    <row r="693" spans="1:25" x14ac:dyDescent="0.35">
      <c r="A693" s="10">
        <v>42276</v>
      </c>
      <c r="B693" s="6">
        <v>1.1316382372E-2</v>
      </c>
      <c r="C693" s="6">
        <v>8.5783374459999992E-3</v>
      </c>
      <c r="D693" s="6">
        <v>4.4541682190000001E-3</v>
      </c>
      <c r="E693" s="6">
        <v>1.0713926109999999E-3</v>
      </c>
      <c r="F693" s="6">
        <v>5.2461360800000001E-4</v>
      </c>
      <c r="G693" s="6">
        <v>5.7707496880000009E-4</v>
      </c>
      <c r="H693" s="6">
        <v>1.222610396E-3</v>
      </c>
      <c r="I693" s="6">
        <v>3.9812539810000006E-3</v>
      </c>
      <c r="J693" s="6">
        <v>3.541912633E-3</v>
      </c>
      <c r="K693" s="6">
        <v>3.5513103109999999E-3</v>
      </c>
      <c r="L693" s="6">
        <v>-1.1878787879E-2</v>
      </c>
      <c r="N693" s="2">
        <f t="shared" si="120"/>
        <v>4.6476346000153771E-3</v>
      </c>
      <c r="O693" s="2">
        <f t="shared" si="121"/>
        <v>3.9630698400618964E-3</v>
      </c>
      <c r="P693" s="2">
        <f t="shared" si="122"/>
        <v>1.2782284599694065E-3</v>
      </c>
      <c r="Q693" s="2">
        <f t="shared" si="123"/>
        <v>1.4368719894914817E-3</v>
      </c>
      <c r="R693" s="2">
        <f t="shared" si="124"/>
        <v>1.6855540140907502E-3</v>
      </c>
      <c r="S693" s="2">
        <f t="shared" si="125"/>
        <v>1.9057823459275175E-3</v>
      </c>
      <c r="T693" s="2">
        <f t="shared" si="126"/>
        <v>2.465084799063749E-3</v>
      </c>
      <c r="U693" s="2">
        <f t="shared" si="127"/>
        <v>2.994183745045655E-3</v>
      </c>
      <c r="V693" s="2">
        <f t="shared" si="128"/>
        <v>3.3874856156171193E-3</v>
      </c>
      <c r="W693" s="2">
        <f t="shared" si="129"/>
        <v>4.3304250513698499E-3</v>
      </c>
      <c r="X693" s="2">
        <f t="shared" si="130"/>
        <v>4.5278466590873926E-3</v>
      </c>
      <c r="Y693" s="2">
        <f t="shared" si="131"/>
        <v>4.6476346000153771E-3</v>
      </c>
    </row>
    <row r="694" spans="1:25" x14ac:dyDescent="0.35">
      <c r="A694" s="10">
        <v>42277</v>
      </c>
      <c r="B694" s="6">
        <v>1.1158543651999999E-2</v>
      </c>
      <c r="C694" s="6">
        <v>8.8031510229999999E-3</v>
      </c>
      <c r="D694" s="6">
        <v>5.2311129050000007E-3</v>
      </c>
      <c r="E694" s="6">
        <v>1.0080724189999999E-3</v>
      </c>
      <c r="F694" s="6">
        <v>5.2461360800000001E-4</v>
      </c>
      <c r="G694" s="6">
        <v>5.7707496880000009E-4</v>
      </c>
      <c r="H694" s="6">
        <v>9.9694676100000007E-4</v>
      </c>
      <c r="I694" s="6">
        <v>2.1028302100999999E-2</v>
      </c>
      <c r="J694" s="6">
        <v>1.4117647059E-2</v>
      </c>
      <c r="K694" s="6">
        <v>5.2183899799999999E-3</v>
      </c>
      <c r="L694" s="6">
        <v>-4.4160942099999998E-3</v>
      </c>
      <c r="N694" s="2">
        <f t="shared" si="120"/>
        <v>1.0063406835982214E-2</v>
      </c>
      <c r="O694" s="2">
        <f t="shared" si="121"/>
        <v>8.3727684121726789E-3</v>
      </c>
      <c r="P694" s="2">
        <f t="shared" si="122"/>
        <v>1.7332836237796035E-3</v>
      </c>
      <c r="Q694" s="2">
        <f t="shared" si="123"/>
        <v>2.5152199252936529E-3</v>
      </c>
      <c r="R694" s="2">
        <f t="shared" si="124"/>
        <v>3.3853188770026528E-3</v>
      </c>
      <c r="S694" s="2">
        <f t="shared" si="125"/>
        <v>4.2119660414598305E-3</v>
      </c>
      <c r="T694" s="2">
        <f t="shared" si="126"/>
        <v>6.2382590176256148E-3</v>
      </c>
      <c r="U694" s="2">
        <f t="shared" si="127"/>
        <v>7.5856333800451989E-3</v>
      </c>
      <c r="V694" s="2">
        <f t="shared" si="128"/>
        <v>8.6471265927759687E-3</v>
      </c>
      <c r="W694" s="2">
        <f t="shared" si="129"/>
        <v>9.6657696116445591E-3</v>
      </c>
      <c r="X694" s="2">
        <f t="shared" si="130"/>
        <v>9.8644094834587047E-3</v>
      </c>
      <c r="Y694" s="2">
        <f t="shared" si="131"/>
        <v>1.0063406835982214E-2</v>
      </c>
    </row>
    <row r="695" spans="1:25" x14ac:dyDescent="0.35">
      <c r="A695" s="10">
        <v>42278</v>
      </c>
      <c r="B695" s="6">
        <v>1.592379294E-3</v>
      </c>
      <c r="C695" s="6">
        <v>1.7099167100000001E-3</v>
      </c>
      <c r="D695" s="6">
        <v>1.8892178749999999E-3</v>
      </c>
      <c r="E695" s="6">
        <v>1.69136004E-4</v>
      </c>
      <c r="F695" s="6">
        <v>5.2461360800000001E-4</v>
      </c>
      <c r="G695" s="6">
        <v>5.7707496880000009E-4</v>
      </c>
      <c r="H695" s="6">
        <v>2.5111994800000001E-4</v>
      </c>
      <c r="I695" s="6">
        <v>5.6370536410000009E-3</v>
      </c>
      <c r="J695" s="6">
        <v>-9.2807424589999993E-3</v>
      </c>
      <c r="K695" s="6">
        <v>5.7554162320000001E-3</v>
      </c>
      <c r="L695" s="6">
        <v>5.4213898470000001E-3</v>
      </c>
      <c r="N695" s="2">
        <f t="shared" si="120"/>
        <v>2.9166301074462341E-3</v>
      </c>
      <c r="O695" s="2">
        <f t="shared" si="121"/>
        <v>2.2007307719048349E-3</v>
      </c>
      <c r="P695" s="2">
        <f t="shared" si="122"/>
        <v>6.9345275391431076E-4</v>
      </c>
      <c r="Q695" s="2">
        <f t="shared" si="123"/>
        <v>1.241096654923622E-3</v>
      </c>
      <c r="R695" s="2">
        <f t="shared" si="124"/>
        <v>1.7833010939215213E-3</v>
      </c>
      <c r="S695" s="2">
        <f t="shared" si="125"/>
        <v>2.3094326517202118E-3</v>
      </c>
      <c r="T695" s="2">
        <f t="shared" si="126"/>
        <v>2.3081921252141755E-3</v>
      </c>
      <c r="U695" s="2">
        <f t="shared" si="127"/>
        <v>2.4900343789770216E-3</v>
      </c>
      <c r="V695" s="2">
        <f t="shared" si="128"/>
        <v>2.6389939553167988E-3</v>
      </c>
      <c r="W695" s="2">
        <f t="shared" si="129"/>
        <v>2.6450466834461849E-3</v>
      </c>
      <c r="X695" s="2">
        <f t="shared" si="130"/>
        <v>2.7023878620979244E-3</v>
      </c>
      <c r="Y695" s="2">
        <f t="shared" si="131"/>
        <v>2.9166301074462341E-3</v>
      </c>
    </row>
    <row r="696" spans="1:25" x14ac:dyDescent="0.35">
      <c r="A696" s="10">
        <v>42279</v>
      </c>
      <c r="B696" s="6">
        <v>1.9473187731999998E-2</v>
      </c>
      <c r="C696" s="6">
        <v>1.4860456540999999E-2</v>
      </c>
      <c r="D696" s="6">
        <v>7.8259181499999997E-3</v>
      </c>
      <c r="E696" s="6">
        <v>1.503166981E-3</v>
      </c>
      <c r="F696" s="6">
        <v>5.2461360800000001E-4</v>
      </c>
      <c r="G696" s="6">
        <v>5.7707496880000009E-4</v>
      </c>
      <c r="H696" s="6">
        <v>2.1884935990000003E-3</v>
      </c>
      <c r="I696" s="6">
        <v>3.7958201841000003E-2</v>
      </c>
      <c r="J696" s="6">
        <v>3.2786885246E-2</v>
      </c>
      <c r="K696" s="6">
        <v>1.625866182E-3</v>
      </c>
      <c r="L696" s="6">
        <v>-4.4117647060000001E-3</v>
      </c>
      <c r="N696" s="2">
        <f t="shared" si="120"/>
        <v>1.8672379434142714E-2</v>
      </c>
      <c r="O696" s="2">
        <f t="shared" si="121"/>
        <v>1.5089614560594624E-2</v>
      </c>
      <c r="P696" s="2">
        <f t="shared" si="122"/>
        <v>2.8262927125296518E-3</v>
      </c>
      <c r="Q696" s="2">
        <f t="shared" si="123"/>
        <v>4.2681023850567861E-3</v>
      </c>
      <c r="R696" s="2">
        <f t="shared" si="124"/>
        <v>5.8094075940045356E-3</v>
      </c>
      <c r="S696" s="2">
        <f t="shared" si="125"/>
        <v>7.2731293043545838E-3</v>
      </c>
      <c r="T696" s="2">
        <f t="shared" si="126"/>
        <v>1.1419105618923547E-2</v>
      </c>
      <c r="U696" s="2">
        <f t="shared" si="127"/>
        <v>1.4017017492109081E-2</v>
      </c>
      <c r="V696" s="2">
        <f t="shared" si="128"/>
        <v>1.6062541448078022E-2</v>
      </c>
      <c r="W696" s="2">
        <f t="shared" si="129"/>
        <v>1.8053293237007197E-2</v>
      </c>
      <c r="X696" s="2">
        <f t="shared" si="130"/>
        <v>1.840549156670868E-2</v>
      </c>
      <c r="Y696" s="2">
        <f t="shared" si="131"/>
        <v>1.8672379434142714E-2</v>
      </c>
    </row>
    <row r="697" spans="1:25" x14ac:dyDescent="0.35">
      <c r="A697" s="10">
        <v>42282</v>
      </c>
      <c r="B697" s="6">
        <v>-5.1562434400000004E-3</v>
      </c>
      <c r="C697" s="6">
        <v>-3.0343427579999998E-3</v>
      </c>
      <c r="D697" s="6">
        <v>2.3900995099999998E-4</v>
      </c>
      <c r="E697" s="6">
        <v>7.5415139000000006E-4</v>
      </c>
      <c r="F697" s="6">
        <v>5.2461360800000001E-4</v>
      </c>
      <c r="G697" s="6">
        <v>5.7707496880000009E-4</v>
      </c>
      <c r="H697" s="6">
        <v>-5.0928930599999998E-4</v>
      </c>
      <c r="I697" s="6">
        <v>1.2012842047E-2</v>
      </c>
      <c r="J697" s="6">
        <v>2.1541950113000002E-2</v>
      </c>
      <c r="K697" s="6">
        <v>-9.9236587000000009E-5</v>
      </c>
      <c r="L697" s="6">
        <v>7.6317085179999997E-3</v>
      </c>
      <c r="N697" s="2">
        <f t="shared" si="120"/>
        <v>2.0672155717544145E-3</v>
      </c>
      <c r="O697" s="2">
        <f t="shared" si="121"/>
        <v>2.5894245209922878E-3</v>
      </c>
      <c r="P697" s="2">
        <f t="shared" si="122"/>
        <v>8.1455494204230516E-4</v>
      </c>
      <c r="Q697" s="2">
        <f t="shared" si="123"/>
        <v>1.0479463042244843E-3</v>
      </c>
      <c r="R697" s="2">
        <f t="shared" si="124"/>
        <v>1.3162195998586395E-3</v>
      </c>
      <c r="S697" s="2">
        <f t="shared" si="125"/>
        <v>1.5892251068860606E-3</v>
      </c>
      <c r="T697" s="2">
        <f t="shared" si="126"/>
        <v>2.6797375814703976E-3</v>
      </c>
      <c r="U697" s="2">
        <f t="shared" si="127"/>
        <v>2.8895173739567131E-3</v>
      </c>
      <c r="V697" s="2">
        <f t="shared" si="128"/>
        <v>3.0876682701483195E-3</v>
      </c>
      <c r="W697" s="2">
        <f t="shared" si="129"/>
        <v>2.4885636538309781E-3</v>
      </c>
      <c r="X697" s="2">
        <f t="shared" si="130"/>
        <v>2.2950069976979039E-3</v>
      </c>
      <c r="Y697" s="2">
        <f t="shared" si="131"/>
        <v>2.0672155717544145E-3</v>
      </c>
    </row>
    <row r="698" spans="1:25" x14ac:dyDescent="0.35">
      <c r="A698" s="10">
        <v>42283</v>
      </c>
      <c r="B698" s="6">
        <v>1.685753996E-3</v>
      </c>
      <c r="C698" s="6">
        <v>1.374986959E-3</v>
      </c>
      <c r="D698" s="6">
        <v>8.9816811100000007E-4</v>
      </c>
      <c r="E698" s="6">
        <v>1.0397396990000001E-3</v>
      </c>
      <c r="F698" s="6">
        <v>5.2461360800000001E-4</v>
      </c>
      <c r="G698" s="6">
        <v>5.7707496880000009E-4</v>
      </c>
      <c r="H698" s="6">
        <v>-1.6968208799999999E-4</v>
      </c>
      <c r="I698" s="6">
        <v>2.8782721960000004E-3</v>
      </c>
      <c r="J698" s="6">
        <v>6.6592674809999993E-3</v>
      </c>
      <c r="K698" s="6">
        <v>-3.5445155999999997E-5</v>
      </c>
      <c r="L698" s="6">
        <v>-1.075006108E-2</v>
      </c>
      <c r="N698" s="2">
        <f t="shared" si="120"/>
        <v>-4.2144617467575196E-4</v>
      </c>
      <c r="O698" s="2">
        <f t="shared" si="121"/>
        <v>4.2804110911155387E-4</v>
      </c>
      <c r="P698" s="2">
        <f t="shared" si="122"/>
        <v>4.551036298303927E-4</v>
      </c>
      <c r="Q698" s="2">
        <f t="shared" si="123"/>
        <v>-1.2268827867925678E-4</v>
      </c>
      <c r="R698" s="2">
        <f t="shared" si="124"/>
        <v>-5.9605129263841567E-4</v>
      </c>
      <c r="S698" s="2">
        <f t="shared" si="125"/>
        <v>-1.053485895661537E-3</v>
      </c>
      <c r="T698" s="2">
        <f t="shared" si="126"/>
        <v>-8.2655372894377432E-4</v>
      </c>
      <c r="U698" s="2">
        <f t="shared" si="127"/>
        <v>-6.5401821017692916E-4</v>
      </c>
      <c r="V698" s="2">
        <f t="shared" si="128"/>
        <v>-5.1824432256013177E-4</v>
      </c>
      <c r="W698" s="2">
        <f t="shared" si="129"/>
        <v>-3.8431044180839142E-4</v>
      </c>
      <c r="X698" s="2">
        <f t="shared" si="130"/>
        <v>-3.7877570607152875E-4</v>
      </c>
      <c r="Y698" s="2">
        <f t="shared" si="131"/>
        <v>-4.2144617467575196E-4</v>
      </c>
    </row>
    <row r="699" spans="1:25" x14ac:dyDescent="0.35">
      <c r="A699" s="10">
        <v>42284</v>
      </c>
      <c r="B699" s="6">
        <v>-1.0636308314E-2</v>
      </c>
      <c r="C699" s="6">
        <v>-7.2856992720000003E-3</v>
      </c>
      <c r="D699" s="6">
        <v>-2.140713828E-3</v>
      </c>
      <c r="E699" s="6">
        <v>9.5283251999999998E-5</v>
      </c>
      <c r="F699" s="6">
        <v>5.2461360800000001E-4</v>
      </c>
      <c r="G699" s="6">
        <v>5.7707496880000009E-4</v>
      </c>
      <c r="H699" s="6">
        <v>-1.0850574420000001E-3</v>
      </c>
      <c r="I699" s="6">
        <v>2.4698858279999999E-2</v>
      </c>
      <c r="J699" s="6">
        <v>2.0948180816E-2</v>
      </c>
      <c r="K699" s="6">
        <v>4.0408909810000001E-3</v>
      </c>
      <c r="L699" s="6">
        <v>4.9394912319999998E-3</v>
      </c>
      <c r="N699" s="2">
        <f t="shared" si="120"/>
        <v>1.3139548983554451E-3</v>
      </c>
      <c r="O699" s="2">
        <f t="shared" si="121"/>
        <v>2.370482386146787E-3</v>
      </c>
      <c r="P699" s="2">
        <f t="shared" si="122"/>
        <v>-1.5930912936283953E-4</v>
      </c>
      <c r="Q699" s="2">
        <f t="shared" si="123"/>
        <v>-3.514936749633384E-4</v>
      </c>
      <c r="R699" s="2">
        <f t="shared" si="124"/>
        <v>-5.2611616198745478E-4</v>
      </c>
      <c r="S699" s="2">
        <f t="shared" si="125"/>
        <v>-6.8015183594456014E-4</v>
      </c>
      <c r="T699" s="2">
        <f t="shared" si="126"/>
        <v>9.9084724336244304E-4</v>
      </c>
      <c r="U699" s="2">
        <f t="shared" si="127"/>
        <v>1.7772602458266066E-3</v>
      </c>
      <c r="V699" s="2">
        <f t="shared" si="128"/>
        <v>2.458994325620494E-3</v>
      </c>
      <c r="W699" s="2">
        <f t="shared" si="129"/>
        <v>1.6203407854888125E-3</v>
      </c>
      <c r="X699" s="2">
        <f t="shared" si="130"/>
        <v>1.3975569675981582E-3</v>
      </c>
      <c r="Y699" s="2">
        <f t="shared" si="131"/>
        <v>1.3139548983554451E-3</v>
      </c>
    </row>
    <row r="700" spans="1:25" x14ac:dyDescent="0.35">
      <c r="A700" s="10">
        <v>42285</v>
      </c>
      <c r="B700" s="6">
        <v>6.4727996709999999E-3</v>
      </c>
      <c r="C700" s="6">
        <v>5.3969728269999996E-3</v>
      </c>
      <c r="D700" s="6">
        <v>3.7590647100000001E-3</v>
      </c>
      <c r="E700" s="6">
        <v>1.075333151E-3</v>
      </c>
      <c r="F700" s="6">
        <v>5.2461360800000001E-4</v>
      </c>
      <c r="G700" s="6">
        <v>5.7707496880000009E-4</v>
      </c>
      <c r="H700" s="6">
        <v>-7.4022109299999995E-4</v>
      </c>
      <c r="I700" s="6">
        <v>3.9252565730000001E-3</v>
      </c>
      <c r="J700" s="6">
        <v>1.4038876890000001E-2</v>
      </c>
      <c r="K700" s="6">
        <v>1.546304403E-3</v>
      </c>
      <c r="L700" s="6">
        <v>-4.6694519540000003E-3</v>
      </c>
      <c r="N700" s="2">
        <f t="shared" si="120"/>
        <v>3.8373337423110404E-3</v>
      </c>
      <c r="O700" s="2">
        <f t="shared" si="121"/>
        <v>3.6118326645188186E-3</v>
      </c>
      <c r="P700" s="2">
        <f t="shared" si="122"/>
        <v>1.2168359570560706E-3</v>
      </c>
      <c r="Q700" s="2">
        <f t="shared" si="123"/>
        <v>1.5215787621470709E-3</v>
      </c>
      <c r="R700" s="2">
        <f t="shared" si="124"/>
        <v>1.9774288705072147E-3</v>
      </c>
      <c r="S700" s="2">
        <f t="shared" si="125"/>
        <v>2.4222912501978499E-3</v>
      </c>
      <c r="T700" s="2">
        <f t="shared" si="126"/>
        <v>3.1313858378064475E-3</v>
      </c>
      <c r="U700" s="2">
        <f t="shared" si="127"/>
        <v>3.3601480756265656E-3</v>
      </c>
      <c r="V700" s="2">
        <f t="shared" si="128"/>
        <v>3.5314949339947861E-3</v>
      </c>
      <c r="W700" s="2">
        <f t="shared" si="129"/>
        <v>3.9090872566556675E-3</v>
      </c>
      <c r="X700" s="2">
        <f t="shared" si="130"/>
        <v>3.941347735540392E-3</v>
      </c>
      <c r="Y700" s="2">
        <f t="shared" si="131"/>
        <v>3.8373337423110404E-3</v>
      </c>
    </row>
    <row r="701" spans="1:25" x14ac:dyDescent="0.35">
      <c r="A701" s="10">
        <v>42286</v>
      </c>
      <c r="B701" s="6">
        <v>-9.3902060180000007E-3</v>
      </c>
      <c r="C701" s="6">
        <v>-6.0860715050000003E-3</v>
      </c>
      <c r="D701" s="6">
        <v>-1.042045236E-3</v>
      </c>
      <c r="E701" s="6">
        <v>7.035307E-5</v>
      </c>
      <c r="F701" s="6">
        <v>5.2461360800000001E-4</v>
      </c>
      <c r="G701" s="6">
        <v>5.7707496880000009E-4</v>
      </c>
      <c r="H701" s="6">
        <v>-2.8596094680000002E-3</v>
      </c>
      <c r="I701" s="6">
        <v>4.7244735880000001E-3</v>
      </c>
      <c r="J701" s="6">
        <v>5.3248136319999995E-3</v>
      </c>
      <c r="K701" s="6">
        <v>1.720163275E-3</v>
      </c>
      <c r="L701" s="6">
        <v>-4.9382716049999999E-3</v>
      </c>
      <c r="N701" s="2">
        <f t="shared" si="120"/>
        <v>-4.7501560437937657E-3</v>
      </c>
      <c r="O701" s="2">
        <f t="shared" si="121"/>
        <v>-2.2676644147124033E-3</v>
      </c>
      <c r="P701" s="2">
        <f t="shared" si="122"/>
        <v>-6.9193148755558403E-4</v>
      </c>
      <c r="Q701" s="2">
        <f t="shared" si="123"/>
        <v>-1.3533184585186031E-3</v>
      </c>
      <c r="R701" s="2">
        <f t="shared" si="124"/>
        <v>-1.8733533042800559E-3</v>
      </c>
      <c r="S701" s="2">
        <f t="shared" si="125"/>
        <v>-2.3553182346032937E-3</v>
      </c>
      <c r="T701" s="2">
        <f t="shared" si="126"/>
        <v>-2.6765319305799141E-3</v>
      </c>
      <c r="U701" s="2">
        <f t="shared" si="127"/>
        <v>-3.0355209635055756E-3</v>
      </c>
      <c r="V701" s="2">
        <f t="shared" si="128"/>
        <v>-3.2831385552810092E-3</v>
      </c>
      <c r="W701" s="2">
        <f t="shared" si="129"/>
        <v>-4.3659616773893883E-3</v>
      </c>
      <c r="X701" s="2">
        <f t="shared" si="130"/>
        <v>-4.6045714384066331E-3</v>
      </c>
      <c r="Y701" s="2">
        <f t="shared" si="131"/>
        <v>-4.7501560437937657E-3</v>
      </c>
    </row>
    <row r="702" spans="1:25" x14ac:dyDescent="0.35">
      <c r="A702" s="10">
        <v>42290</v>
      </c>
      <c r="B702" s="6">
        <v>-8.2692363159999997E-3</v>
      </c>
      <c r="C702" s="6">
        <v>-5.7443048910000008E-3</v>
      </c>
      <c r="D702" s="6">
        <v>-1.9220061410000001E-3</v>
      </c>
      <c r="E702" s="6">
        <v>1.9496540999999998E-5</v>
      </c>
      <c r="F702" s="6">
        <v>5.2461360800000001E-4</v>
      </c>
      <c r="G702" s="6">
        <v>5.7707496880000009E-4</v>
      </c>
      <c r="H702" s="6">
        <v>2.5436473910000002E-3</v>
      </c>
      <c r="I702" s="6">
        <v>-4.0050265515000003E-2</v>
      </c>
      <c r="J702" s="6">
        <v>-2.436440678E-2</v>
      </c>
      <c r="K702" s="6">
        <v>-1.9916813870000001E-3</v>
      </c>
      <c r="L702" s="6">
        <v>2.9776674938E-2</v>
      </c>
      <c r="N702" s="2">
        <f t="shared" si="120"/>
        <v>-7.7640557401159336E-3</v>
      </c>
      <c r="O702" s="2">
        <f t="shared" si="121"/>
        <v>-7.5482572700443402E-3</v>
      </c>
      <c r="P702" s="2">
        <f t="shared" si="122"/>
        <v>7.469656817018544E-4</v>
      </c>
      <c r="Q702" s="2">
        <f t="shared" si="123"/>
        <v>1.4689003076308808E-3</v>
      </c>
      <c r="R702" s="2">
        <f t="shared" si="124"/>
        <v>1.906593166283198E-3</v>
      </c>
      <c r="S702" s="2">
        <f t="shared" si="125"/>
        <v>2.3365317234228448E-3</v>
      </c>
      <c r="T702" s="2">
        <f t="shared" si="126"/>
        <v>-1.1331168774240657E-3</v>
      </c>
      <c r="U702" s="2">
        <f t="shared" si="127"/>
        <v>-3.7410606829208831E-3</v>
      </c>
      <c r="V702" s="2">
        <f t="shared" si="128"/>
        <v>-5.8222999084959265E-3</v>
      </c>
      <c r="W702" s="2">
        <f t="shared" si="129"/>
        <v>-7.17974624198127E-3</v>
      </c>
      <c r="X702" s="2">
        <f t="shared" si="130"/>
        <v>-7.4291535604773676E-3</v>
      </c>
      <c r="Y702" s="2">
        <f t="shared" si="131"/>
        <v>-7.7640557401159336E-3</v>
      </c>
    </row>
    <row r="703" spans="1:25" x14ac:dyDescent="0.35">
      <c r="A703" s="10">
        <v>42291</v>
      </c>
      <c r="B703" s="6">
        <v>9.5100215999999998E-5</v>
      </c>
      <c r="C703" s="6">
        <v>4.1215723799999999E-4</v>
      </c>
      <c r="D703" s="6">
        <v>8.8907353400000002E-4</v>
      </c>
      <c r="E703" s="6">
        <v>9.1855450500000007E-4</v>
      </c>
      <c r="F703" s="6">
        <v>5.2461360800000001E-4</v>
      </c>
      <c r="G703" s="6">
        <v>5.7707496880000009E-4</v>
      </c>
      <c r="H703" s="6">
        <v>-3.88953078E-4</v>
      </c>
      <c r="I703" s="6">
        <v>-1.3766310544E-2</v>
      </c>
      <c r="J703" s="6">
        <v>-1.1943539631E-2</v>
      </c>
      <c r="K703" s="6">
        <v>8.7442175299999993E-4</v>
      </c>
      <c r="L703" s="6">
        <v>-2.3855421686999997E-2</v>
      </c>
      <c r="N703" s="2">
        <f t="shared" si="120"/>
        <v>-8.0099518600702281E-3</v>
      </c>
      <c r="O703" s="2">
        <f t="shared" si="121"/>
        <v>-5.0706301784117502E-3</v>
      </c>
      <c r="P703" s="2">
        <f t="shared" si="122"/>
        <v>-3.3470109632323831E-4</v>
      </c>
      <c r="Q703" s="2">
        <f t="shared" si="123"/>
        <v>-1.7386788278481429E-3</v>
      </c>
      <c r="R703" s="2">
        <f t="shared" si="124"/>
        <v>-2.9990583079416923E-3</v>
      </c>
      <c r="S703" s="2">
        <f t="shared" si="125"/>
        <v>-4.2293730846230428E-3</v>
      </c>
      <c r="T703" s="2">
        <f t="shared" si="126"/>
        <v>-6.0755099345946133E-3</v>
      </c>
      <c r="U703" s="2">
        <f t="shared" si="127"/>
        <v>-6.9447508400754202E-3</v>
      </c>
      <c r="V703" s="2">
        <f t="shared" si="128"/>
        <v>-7.6453069233872739E-3</v>
      </c>
      <c r="W703" s="2">
        <f t="shared" si="129"/>
        <v>-7.9393877567503386E-3</v>
      </c>
      <c r="X703" s="2">
        <f t="shared" si="130"/>
        <v>-7.9700557873625087E-3</v>
      </c>
      <c r="Y703" s="2">
        <f t="shared" si="131"/>
        <v>-8.0099518600702281E-3</v>
      </c>
    </row>
    <row r="704" spans="1:25" x14ac:dyDescent="0.35">
      <c r="A704" s="10">
        <v>42292</v>
      </c>
      <c r="B704" s="6">
        <v>1.0757130065E-2</v>
      </c>
      <c r="C704" s="6">
        <v>7.7940694550000002E-3</v>
      </c>
      <c r="D704" s="6">
        <v>3.3405815330000001E-3</v>
      </c>
      <c r="E704" s="6">
        <v>1.214874094E-3</v>
      </c>
      <c r="F704" s="6">
        <v>5.2461360800000001E-4</v>
      </c>
      <c r="G704" s="6">
        <v>5.7707496880000009E-4</v>
      </c>
      <c r="H704" s="6">
        <v>6.5962773299999998E-4</v>
      </c>
      <c r="I704" s="6">
        <v>9.65532006E-3</v>
      </c>
      <c r="J704" s="6">
        <v>1.0989010989E-2</v>
      </c>
      <c r="K704" s="6">
        <v>-2.1418707549999997E-3</v>
      </c>
      <c r="L704" s="6">
        <v>8.1461367560000005E-3</v>
      </c>
      <c r="N704" s="2">
        <f t="shared" si="120"/>
        <v>9.7466987921087378E-3</v>
      </c>
      <c r="O704" s="2">
        <f t="shared" si="121"/>
        <v>6.8538528953218823E-3</v>
      </c>
      <c r="P704" s="2">
        <f t="shared" si="122"/>
        <v>1.9806825335025244E-3</v>
      </c>
      <c r="Q704" s="2">
        <f t="shared" si="123"/>
        <v>2.9721110929895821E-3</v>
      </c>
      <c r="R704" s="2">
        <f t="shared" si="124"/>
        <v>4.007220180826521E-3</v>
      </c>
      <c r="S704" s="2">
        <f t="shared" si="125"/>
        <v>5.0197076317290527E-3</v>
      </c>
      <c r="T704" s="2">
        <f t="shared" si="126"/>
        <v>6.6574570837001964E-3</v>
      </c>
      <c r="U704" s="2">
        <f t="shared" si="127"/>
        <v>7.6041745006139912E-3</v>
      </c>
      <c r="V704" s="2">
        <f t="shared" si="128"/>
        <v>8.3331631193185769E-3</v>
      </c>
      <c r="W704" s="2">
        <f t="shared" si="129"/>
        <v>9.437973408927056E-3</v>
      </c>
      <c r="X704" s="2">
        <f t="shared" si="130"/>
        <v>9.6436385320810905E-3</v>
      </c>
      <c r="Y704" s="2">
        <f t="shared" si="131"/>
        <v>9.7466987921087378E-3</v>
      </c>
    </row>
    <row r="705" spans="1:25" x14ac:dyDescent="0.35">
      <c r="A705" s="10">
        <v>42293</v>
      </c>
      <c r="B705" s="6">
        <v>-5.8954292999999994E-4</v>
      </c>
      <c r="C705" s="6">
        <v>-2.1144018099999998E-4</v>
      </c>
      <c r="D705" s="6">
        <v>3.58374951E-4</v>
      </c>
      <c r="E705" s="6">
        <v>4.5811233200000002E-4</v>
      </c>
      <c r="F705" s="6">
        <v>5.2461360800000001E-4</v>
      </c>
      <c r="G705" s="6">
        <v>5.7707496880000009E-4</v>
      </c>
      <c r="H705" s="6">
        <v>1.1564205069999999E-3</v>
      </c>
      <c r="I705" s="6">
        <v>1.590297067E-3</v>
      </c>
      <c r="J705" s="6">
        <v>-1.0869565220000001E-3</v>
      </c>
      <c r="K705" s="6">
        <v>-5.5779930499999996E-4</v>
      </c>
      <c r="L705" s="6">
        <v>9.3046033299999994E-3</v>
      </c>
      <c r="N705" s="2">
        <f t="shared" si="120"/>
        <v>1.8656477313273826E-3</v>
      </c>
      <c r="O705" s="2">
        <f t="shared" si="121"/>
        <v>1.2430802527282278E-3</v>
      </c>
      <c r="P705" s="2">
        <f t="shared" si="122"/>
        <v>8.3586321337696698E-4</v>
      </c>
      <c r="Q705" s="2">
        <f t="shared" si="123"/>
        <v>1.2436453139055771E-3</v>
      </c>
      <c r="R705" s="2">
        <f t="shared" si="124"/>
        <v>1.5822229922975817E-3</v>
      </c>
      <c r="S705" s="2">
        <f t="shared" si="125"/>
        <v>1.911584170015024E-3</v>
      </c>
      <c r="T705" s="2">
        <f t="shared" si="126"/>
        <v>1.9841506806676621E-3</v>
      </c>
      <c r="U705" s="2">
        <f t="shared" si="127"/>
        <v>1.9751422732442593E-3</v>
      </c>
      <c r="V705" s="2">
        <f t="shared" si="128"/>
        <v>1.9727612548275987E-3</v>
      </c>
      <c r="W705" s="2">
        <f t="shared" si="129"/>
        <v>1.8571739084036721E-3</v>
      </c>
      <c r="X705" s="2">
        <f t="shared" si="130"/>
        <v>1.8419758457355272E-3</v>
      </c>
      <c r="Y705" s="2">
        <f t="shared" si="131"/>
        <v>1.8656477313273826E-3</v>
      </c>
    </row>
    <row r="706" spans="1:25" x14ac:dyDescent="0.35">
      <c r="A706" s="10">
        <v>42296</v>
      </c>
      <c r="B706" s="6">
        <v>-5.9813208600000001E-3</v>
      </c>
      <c r="C706" s="6">
        <v>-3.8983872629999999E-3</v>
      </c>
      <c r="D706" s="6">
        <v>-7.6230458900000003E-4</v>
      </c>
      <c r="E706" s="6">
        <v>5.8348499099999994E-4</v>
      </c>
      <c r="F706" s="6">
        <v>5.2461360800000001E-4</v>
      </c>
      <c r="G706" s="6">
        <v>5.7707496880000009E-4</v>
      </c>
      <c r="H706" s="6">
        <v>2.064987414E-3</v>
      </c>
      <c r="I706" s="6">
        <v>4.4669320010000003E-3</v>
      </c>
      <c r="J706" s="6">
        <v>1.0881392817999999E-2</v>
      </c>
      <c r="K706" s="6">
        <v>4.0268740900000003E-4</v>
      </c>
      <c r="L706" s="6">
        <v>1.6011644833000001E-2</v>
      </c>
      <c r="N706" s="2">
        <f t="shared" ref="N706:N769" si="132">SUMPRODUCT($B706:$L706,$B$2119:$L$2119)</f>
        <v>1.3443464374897132E-3</v>
      </c>
      <c r="O706" s="2">
        <f t="shared" ref="O706:O769" si="133">SUMPRODUCT($B706:$L706,$B$2123:$L$2123)</f>
        <v>1.282152945997872E-3</v>
      </c>
      <c r="P706" s="2">
        <f t="shared" ref="P706:P769" si="134">SUMPRODUCT($B706:$L706,$B$2124:$L$2124)</f>
        <v>1.0435549839013375E-3</v>
      </c>
      <c r="Q706" s="2">
        <f t="shared" ref="Q706:Q769" si="135">SUMPRODUCT($B706:$L706,$B$2125:$L$2125)</f>
        <v>1.5195655284193296E-3</v>
      </c>
      <c r="R706" s="2">
        <f t="shared" ref="R706:R769" si="136">SUMPRODUCT($B706:$L706,$B$2126:$L$2126)</f>
        <v>1.8485678024945701E-3</v>
      </c>
      <c r="S706" s="2">
        <f t="shared" ref="S706:S769" si="137">SUMPRODUCT($B706:$L706,$B$2127:$L$2127)</f>
        <v>2.1649865567535771E-3</v>
      </c>
      <c r="T706" s="2">
        <f t="shared" ref="T706:T769" si="138">SUMPRODUCT($B706:$L706,$B$2128:$L$2128)</f>
        <v>2.5748238727239976E-3</v>
      </c>
      <c r="U706" s="2">
        <f t="shared" ref="U706:U769" si="139">SUMPRODUCT($B706:$L706,$B$2129:$L$2129)</f>
        <v>2.4399158702256884E-3</v>
      </c>
      <c r="V706" s="2">
        <f t="shared" ref="V706:V769" si="140">SUMPRODUCT($B706:$L706,$B$2130:$L$2130)</f>
        <v>2.3576445890728681E-3</v>
      </c>
      <c r="W706" s="2">
        <f t="shared" ref="W706:W769" si="141">SUMPRODUCT($B706:$L706,$B$2131:$L$2131)</f>
        <v>1.7017552991817667E-3</v>
      </c>
      <c r="X706" s="2">
        <f t="shared" ref="X706:X769" si="142">SUMPRODUCT($B706:$L706,$B$2132:$L$2132)</f>
        <v>1.5247780481985303E-3</v>
      </c>
      <c r="Y706" s="2">
        <f t="shared" ref="Y706:Y769" si="143">SUMPRODUCT($B706:$L706,$B$2133:$L$2133)</f>
        <v>1.3443464374897132E-3</v>
      </c>
    </row>
    <row r="707" spans="1:25" x14ac:dyDescent="0.35">
      <c r="A707" s="10">
        <v>42297</v>
      </c>
      <c r="B707" s="6">
        <v>3.3258657629999999E-3</v>
      </c>
      <c r="C707" s="6">
        <v>2.420911526E-3</v>
      </c>
      <c r="D707" s="6">
        <v>1.0655212640000001E-3</v>
      </c>
      <c r="E707" s="6">
        <v>7.8654572000000009E-4</v>
      </c>
      <c r="F707" s="6">
        <v>5.2461360800000001E-4</v>
      </c>
      <c r="G707" s="6">
        <v>5.7707496880000009E-4</v>
      </c>
      <c r="H707" s="6">
        <v>1.0700858199999999E-4</v>
      </c>
      <c r="I707" s="6">
        <v>-7.8192509540000003E-3</v>
      </c>
      <c r="J707" s="6">
        <v>-2.1528525300000003E-3</v>
      </c>
      <c r="K707" s="6">
        <v>1.271132579E-3</v>
      </c>
      <c r="L707" s="6">
        <v>5.2531041069999998E-3</v>
      </c>
      <c r="N707" s="2">
        <f t="shared" si="132"/>
        <v>1.086051797271947E-3</v>
      </c>
      <c r="O707" s="2">
        <f t="shared" si="133"/>
        <v>3.2005985816019897E-4</v>
      </c>
      <c r="P707" s="2">
        <f t="shared" si="134"/>
        <v>9.5249540574787934E-4</v>
      </c>
      <c r="Q707" s="2">
        <f t="shared" si="135"/>
        <v>1.2237245393045527E-3</v>
      </c>
      <c r="R707" s="2">
        <f t="shared" si="136"/>
        <v>1.5153135297656059E-3</v>
      </c>
      <c r="S707" s="2">
        <f t="shared" si="137"/>
        <v>1.809989200409489E-3</v>
      </c>
      <c r="T707" s="2">
        <f t="shared" si="138"/>
        <v>1.4559319565794423E-3</v>
      </c>
      <c r="U707" s="2">
        <f t="shared" si="139"/>
        <v>1.1506728785837142E-3</v>
      </c>
      <c r="V707" s="2">
        <f t="shared" si="140"/>
        <v>8.9147638140982667E-4</v>
      </c>
      <c r="W707" s="2">
        <f t="shared" si="141"/>
        <v>1.092185219669942E-3</v>
      </c>
      <c r="X707" s="2">
        <f t="shared" si="142"/>
        <v>1.1318194087646676E-3</v>
      </c>
      <c r="Y707" s="2">
        <f t="shared" si="143"/>
        <v>1.086051797271947E-3</v>
      </c>
    </row>
    <row r="708" spans="1:25" x14ac:dyDescent="0.35">
      <c r="A708" s="10">
        <v>42298</v>
      </c>
      <c r="B708" s="6">
        <v>1.0063981819999999E-3</v>
      </c>
      <c r="C708" s="6">
        <v>8.0102354199999999E-4</v>
      </c>
      <c r="D708" s="6">
        <v>4.9273031099999998E-4</v>
      </c>
      <c r="E708" s="6">
        <v>2.0656515E-4</v>
      </c>
      <c r="F708" s="6">
        <v>5.2461360800000001E-4</v>
      </c>
      <c r="G708" s="6">
        <v>5.7707496880000009E-4</v>
      </c>
      <c r="H708" s="6">
        <v>1.2851017389999999E-3</v>
      </c>
      <c r="I708" s="6">
        <v>-1.083354576E-3</v>
      </c>
      <c r="J708" s="6">
        <v>-3.2362459550000001E-3</v>
      </c>
      <c r="K708" s="6">
        <v>-1.4458409150000001E-3</v>
      </c>
      <c r="L708" s="6">
        <v>9.2636579569999999E-3</v>
      </c>
      <c r="N708" s="2">
        <f t="shared" si="132"/>
        <v>2.0535458698245851E-3</v>
      </c>
      <c r="O708" s="2">
        <f t="shared" si="133"/>
        <v>1.1104844197021809E-3</v>
      </c>
      <c r="P708" s="2">
        <f t="shared" si="134"/>
        <v>7.1559656706948792E-4</v>
      </c>
      <c r="Q708" s="2">
        <f t="shared" si="135"/>
        <v>1.2264561576579346E-3</v>
      </c>
      <c r="R708" s="2">
        <f t="shared" si="136"/>
        <v>1.6537195875013662E-3</v>
      </c>
      <c r="S708" s="2">
        <f t="shared" si="137"/>
        <v>2.0653069158527619E-3</v>
      </c>
      <c r="T708" s="2">
        <f t="shared" si="138"/>
        <v>2.0222871041412453E-3</v>
      </c>
      <c r="U708" s="2">
        <f t="shared" si="139"/>
        <v>1.9772551648126226E-3</v>
      </c>
      <c r="V708" s="2">
        <f t="shared" si="140"/>
        <v>1.9380825975310206E-3</v>
      </c>
      <c r="W708" s="2">
        <f t="shared" si="141"/>
        <v>1.9892752913790619E-3</v>
      </c>
      <c r="X708" s="2">
        <f t="shared" si="142"/>
        <v>2.0134239360683412E-3</v>
      </c>
      <c r="Y708" s="2">
        <f t="shared" si="143"/>
        <v>2.0535458698245851E-3</v>
      </c>
    </row>
    <row r="709" spans="1:25" x14ac:dyDescent="0.35">
      <c r="A709" s="10">
        <v>42299</v>
      </c>
      <c r="B709" s="6">
        <v>1.2777467710999999E-2</v>
      </c>
      <c r="C709" s="6">
        <v>9.779369106E-3</v>
      </c>
      <c r="D709" s="6">
        <v>5.2765319170000003E-3</v>
      </c>
      <c r="E709" s="6">
        <v>1.2212184840000001E-3</v>
      </c>
      <c r="F709" s="6">
        <v>5.2496147099999997E-4</v>
      </c>
      <c r="G709" s="6">
        <v>5.7745761809999997E-4</v>
      </c>
      <c r="H709" s="6">
        <v>2.3840079459999997E-3</v>
      </c>
      <c r="I709" s="6">
        <v>1.5885167464E-2</v>
      </c>
      <c r="J709" s="6">
        <v>9.7402597399999999E-3</v>
      </c>
      <c r="K709" s="6">
        <v>2.4862093080000001E-3</v>
      </c>
      <c r="L709" s="6">
        <v>9.1786302659999999E-3</v>
      </c>
      <c r="N709" s="2">
        <f t="shared" si="132"/>
        <v>1.2380397638481973E-2</v>
      </c>
      <c r="O709" s="2">
        <f t="shared" si="133"/>
        <v>9.1846763173233821E-3</v>
      </c>
      <c r="P709" s="2">
        <f t="shared" si="134"/>
        <v>2.5334280671225704E-3</v>
      </c>
      <c r="Q709" s="2">
        <f t="shared" si="135"/>
        <v>3.9669041096422955E-3</v>
      </c>
      <c r="R709" s="2">
        <f t="shared" si="136"/>
        <v>5.379264287835004E-3</v>
      </c>
      <c r="S709" s="2">
        <f t="shared" si="137"/>
        <v>6.7344487509848443E-3</v>
      </c>
      <c r="T709" s="2">
        <f t="shared" si="138"/>
        <v>8.6398358979558644E-3</v>
      </c>
      <c r="U709" s="2">
        <f t="shared" si="139"/>
        <v>9.8292194834392645E-3</v>
      </c>
      <c r="V709" s="2">
        <f t="shared" si="140"/>
        <v>1.0754498286597042E-2</v>
      </c>
      <c r="W709" s="2">
        <f t="shared" si="141"/>
        <v>1.1924926158845873E-2</v>
      </c>
      <c r="X709" s="2">
        <f t="shared" si="142"/>
        <v>1.2166043988278141E-2</v>
      </c>
      <c r="Y709" s="2">
        <f t="shared" si="143"/>
        <v>1.2380397638481973E-2</v>
      </c>
    </row>
    <row r="710" spans="1:25" x14ac:dyDescent="0.35">
      <c r="A710" s="10">
        <v>42300</v>
      </c>
      <c r="B710" s="6">
        <v>-2.7078502859999997E-3</v>
      </c>
      <c r="C710" s="6">
        <v>-1.5401640350000002E-3</v>
      </c>
      <c r="D710" s="6">
        <v>2.2666686700000002E-4</v>
      </c>
      <c r="E710" s="6">
        <v>3.4863432100000003E-4</v>
      </c>
      <c r="F710" s="6">
        <v>5.2496147099999997E-4</v>
      </c>
      <c r="G710" s="6">
        <v>5.7745761809999997E-4</v>
      </c>
      <c r="H710" s="6">
        <v>1.6453275900000001E-4</v>
      </c>
      <c r="I710" s="6">
        <v>-3.6841664569999999E-3</v>
      </c>
      <c r="J710" s="6">
        <v>4.2872454450000007E-3</v>
      </c>
      <c r="K710" s="6">
        <v>-1.1202468770000001E-3</v>
      </c>
      <c r="L710" s="6">
        <v>1.1660447760999998E-2</v>
      </c>
      <c r="N710" s="2">
        <f t="shared" si="132"/>
        <v>2.5776421003711504E-4</v>
      </c>
      <c r="O710" s="2">
        <f t="shared" si="133"/>
        <v>1.5122675633129769E-4</v>
      </c>
      <c r="P710" s="2">
        <f t="shared" si="134"/>
        <v>7.0046892662122299E-4</v>
      </c>
      <c r="Q710" s="2">
        <f t="shared" si="135"/>
        <v>1.163149185393734E-3</v>
      </c>
      <c r="R710" s="2">
        <f t="shared" si="136"/>
        <v>1.5888144390914741E-3</v>
      </c>
      <c r="S710" s="2">
        <f t="shared" si="137"/>
        <v>2.0106486954972829E-3</v>
      </c>
      <c r="T710" s="2">
        <f t="shared" si="138"/>
        <v>1.8003896818617445E-3</v>
      </c>
      <c r="U710" s="2">
        <f t="shared" si="139"/>
        <v>1.3481413696092325E-3</v>
      </c>
      <c r="V710" s="2">
        <f t="shared" si="140"/>
        <v>9.9675571155728574E-4</v>
      </c>
      <c r="W710" s="2">
        <f t="shared" si="141"/>
        <v>5.4168072323516783E-4</v>
      </c>
      <c r="X710" s="2">
        <f t="shared" si="142"/>
        <v>4.2317922999134225E-4</v>
      </c>
      <c r="Y710" s="2">
        <f t="shared" si="143"/>
        <v>2.5776421003711504E-4</v>
      </c>
    </row>
    <row r="711" spans="1:25" x14ac:dyDescent="0.35">
      <c r="A711" s="10">
        <v>42303</v>
      </c>
      <c r="B711" s="6">
        <v>5.2325912970000001E-3</v>
      </c>
      <c r="C711" s="6">
        <v>3.9550188419999995E-3</v>
      </c>
      <c r="D711" s="6">
        <v>2.027589712E-3</v>
      </c>
      <c r="E711" s="6">
        <v>6.2513972599999995E-4</v>
      </c>
      <c r="F711" s="6">
        <v>5.2496147099999997E-4</v>
      </c>
      <c r="G711" s="6">
        <v>5.7745761809999997E-4</v>
      </c>
      <c r="H711" s="6">
        <v>4.2451509999999996E-4</v>
      </c>
      <c r="I711" s="6">
        <v>-8.1309353729999995E-3</v>
      </c>
      <c r="J711" s="6">
        <v>-4.2689434359999999E-3</v>
      </c>
      <c r="K711" s="6">
        <v>2.3911295440000001E-3</v>
      </c>
      <c r="L711" s="6">
        <v>1.8441678189999998E-3</v>
      </c>
      <c r="N711" s="2">
        <f t="shared" si="132"/>
        <v>1.3019103759767837E-3</v>
      </c>
      <c r="O711" s="2">
        <f t="shared" si="133"/>
        <v>6.0031799598711077E-4</v>
      </c>
      <c r="P711" s="2">
        <f t="shared" si="134"/>
        <v>9.1252593389426115E-4</v>
      </c>
      <c r="Q711" s="2">
        <f t="shared" si="135"/>
        <v>1.2430300494478603E-3</v>
      </c>
      <c r="R711" s="2">
        <f t="shared" si="136"/>
        <v>1.5955610686248E-3</v>
      </c>
      <c r="S711" s="2">
        <f t="shared" si="137"/>
        <v>1.9384038343151111E-3</v>
      </c>
      <c r="T711" s="2">
        <f t="shared" si="138"/>
        <v>1.4736445442382303E-3</v>
      </c>
      <c r="U711" s="2">
        <f t="shared" si="139"/>
        <v>1.1749059974833717E-3</v>
      </c>
      <c r="V711" s="2">
        <f t="shared" si="140"/>
        <v>9.1608056456842207E-4</v>
      </c>
      <c r="W711" s="2">
        <f t="shared" si="141"/>
        <v>1.2315530940749087E-3</v>
      </c>
      <c r="X711" s="2">
        <f t="shared" si="142"/>
        <v>1.3057518177002634E-3</v>
      </c>
      <c r="Y711" s="2">
        <f t="shared" si="143"/>
        <v>1.3019103759767837E-3</v>
      </c>
    </row>
    <row r="712" spans="1:25" x14ac:dyDescent="0.35">
      <c r="A712" s="10">
        <v>42304</v>
      </c>
      <c r="B712" s="6">
        <v>7.5683293119999991E-3</v>
      </c>
      <c r="C712" s="6">
        <v>5.7199915970000004E-3</v>
      </c>
      <c r="D712" s="6">
        <v>2.9225505980000001E-3</v>
      </c>
      <c r="E712" s="6">
        <v>7.5505975300000001E-4</v>
      </c>
      <c r="F712" s="6">
        <v>5.2496147099999997E-4</v>
      </c>
      <c r="G712" s="6">
        <v>5.7745761809999997E-4</v>
      </c>
      <c r="H712" s="6">
        <v>1.930926639E-3</v>
      </c>
      <c r="I712" s="6">
        <v>-3.5374610769999997E-3</v>
      </c>
      <c r="J712" s="6">
        <v>0</v>
      </c>
      <c r="K712" s="6">
        <v>5.9811558400000003E-4</v>
      </c>
      <c r="L712" s="6">
        <v>-9.664058905E-3</v>
      </c>
      <c r="N712" s="2">
        <f t="shared" si="132"/>
        <v>1.3537624050579823E-3</v>
      </c>
      <c r="O712" s="2">
        <f t="shared" si="133"/>
        <v>1.3015646605542548E-3</v>
      </c>
      <c r="P712" s="2">
        <f t="shared" si="134"/>
        <v>8.6817285949031243E-4</v>
      </c>
      <c r="Q712" s="2">
        <f t="shared" si="135"/>
        <v>8.4580146992880776E-4</v>
      </c>
      <c r="R712" s="2">
        <f t="shared" si="136"/>
        <v>8.3318878791560093E-4</v>
      </c>
      <c r="S712" s="2">
        <f t="shared" si="137"/>
        <v>7.9451225947750376E-4</v>
      </c>
      <c r="T712" s="2">
        <f t="shared" si="138"/>
        <v>6.3750600797543642E-4</v>
      </c>
      <c r="U712" s="2">
        <f t="shared" si="139"/>
        <v>6.5854229007557513E-4</v>
      </c>
      <c r="V712" s="2">
        <f t="shared" si="140"/>
        <v>6.5146207087529262E-4</v>
      </c>
      <c r="W712" s="2">
        <f t="shared" si="141"/>
        <v>1.2128230527164564E-3</v>
      </c>
      <c r="X712" s="2">
        <f t="shared" si="142"/>
        <v>1.3292117397084109E-3</v>
      </c>
      <c r="Y712" s="2">
        <f t="shared" si="143"/>
        <v>1.3537624050579823E-3</v>
      </c>
    </row>
    <row r="713" spans="1:25" x14ac:dyDescent="0.35">
      <c r="A713" s="10">
        <v>42305</v>
      </c>
      <c r="B713" s="6">
        <v>1.2454044790000001E-3</v>
      </c>
      <c r="C713" s="6">
        <v>3.9658964200000002E-4</v>
      </c>
      <c r="D713" s="6">
        <v>-8.9403488799999996E-4</v>
      </c>
      <c r="E713" s="6">
        <v>1.43414772E-4</v>
      </c>
      <c r="F713" s="6">
        <v>5.2496147099999997E-4</v>
      </c>
      <c r="G713" s="6">
        <v>5.7745761809999997E-4</v>
      </c>
      <c r="H713" s="6">
        <v>-5.0934809100000003E-4</v>
      </c>
      <c r="I713" s="6">
        <v>-6.419795077E-3</v>
      </c>
      <c r="J713" s="6">
        <v>-1.0718113612000001E-2</v>
      </c>
      <c r="K713" s="6">
        <v>1.3994570949999998E-3</v>
      </c>
      <c r="L713" s="6">
        <v>1.4637546467999999E-2</v>
      </c>
      <c r="N713" s="2">
        <f t="shared" si="132"/>
        <v>1.857921479596458E-3</v>
      </c>
      <c r="O713" s="2">
        <f t="shared" si="133"/>
        <v>2.1180676034472093E-5</v>
      </c>
      <c r="P713" s="2">
        <f t="shared" si="134"/>
        <v>5.159118894123004E-4</v>
      </c>
      <c r="Q713" s="2">
        <f t="shared" si="135"/>
        <v>1.0286772004213338E-3</v>
      </c>
      <c r="R713" s="2">
        <f t="shared" si="136"/>
        <v>1.5064751501381456E-3</v>
      </c>
      <c r="S713" s="2">
        <f t="shared" si="137"/>
        <v>1.9977968670098298E-3</v>
      </c>
      <c r="T713" s="2">
        <f t="shared" si="138"/>
        <v>1.7007916190023575E-3</v>
      </c>
      <c r="U713" s="2">
        <f t="shared" si="139"/>
        <v>1.5704026368850812E-3</v>
      </c>
      <c r="V713" s="2">
        <f t="shared" si="140"/>
        <v>1.4535790041755163E-3</v>
      </c>
      <c r="W713" s="2">
        <f t="shared" si="141"/>
        <v>1.6801008354802246E-3</v>
      </c>
      <c r="X713" s="2">
        <f t="shared" si="142"/>
        <v>1.7596545318655503E-3</v>
      </c>
      <c r="Y713" s="2">
        <f t="shared" si="143"/>
        <v>1.857921479596458E-3</v>
      </c>
    </row>
    <row r="714" spans="1:25" x14ac:dyDescent="0.35">
      <c r="A714" s="10">
        <v>42306</v>
      </c>
      <c r="B714" s="6">
        <v>-3.1944655849999999E-3</v>
      </c>
      <c r="C714" s="6">
        <v>-1.915255236E-3</v>
      </c>
      <c r="D714" s="6">
        <v>3.3950669999999998E-5</v>
      </c>
      <c r="E714" s="6">
        <v>6.7219919099999995E-4</v>
      </c>
      <c r="F714" s="6">
        <v>5.2496147099999997E-4</v>
      </c>
      <c r="G714" s="6">
        <v>5.7745761809999997E-4</v>
      </c>
      <c r="H714" s="6">
        <v>-3.8631882399999998E-4</v>
      </c>
      <c r="I714" s="6">
        <v>-2.3791185279999998E-2</v>
      </c>
      <c r="J714" s="6">
        <v>-1.4084507042E-2</v>
      </c>
      <c r="K714" s="6">
        <v>5.1124672569999993E-3</v>
      </c>
      <c r="L714" s="6">
        <v>-1.1907487978E-2</v>
      </c>
      <c r="N714" s="2">
        <f t="shared" si="132"/>
        <v>-9.5575475581986258E-3</v>
      </c>
      <c r="O714" s="2">
        <f t="shared" si="133"/>
        <v>-6.7681000970959207E-3</v>
      </c>
      <c r="P714" s="2">
        <f t="shared" si="134"/>
        <v>-2.3530187590642258E-4</v>
      </c>
      <c r="Q714" s="2">
        <f t="shared" si="135"/>
        <v>-1.2514502391615127E-3</v>
      </c>
      <c r="R714" s="2">
        <f t="shared" si="136"/>
        <v>-2.194356959372912E-3</v>
      </c>
      <c r="S714" s="2">
        <f t="shared" si="137"/>
        <v>-3.1083318451624012E-3</v>
      </c>
      <c r="T714" s="2">
        <f t="shared" si="138"/>
        <v>-5.6555253611200156E-3</v>
      </c>
      <c r="U714" s="2">
        <f t="shared" si="139"/>
        <v>-7.2255428476767098E-3</v>
      </c>
      <c r="V714" s="2">
        <f t="shared" si="140"/>
        <v>-8.4815440026251594E-3</v>
      </c>
      <c r="W714" s="2">
        <f t="shared" si="141"/>
        <v>-9.2279056582548896E-3</v>
      </c>
      <c r="X714" s="2">
        <f t="shared" si="142"/>
        <v>-9.3620292633027711E-3</v>
      </c>
      <c r="Y714" s="2">
        <f t="shared" si="143"/>
        <v>-9.5575475581986258E-3</v>
      </c>
    </row>
    <row r="715" spans="1:25" x14ac:dyDescent="0.35">
      <c r="A715" s="10">
        <v>42307</v>
      </c>
      <c r="B715" s="6">
        <v>1.2640694159999999E-3</v>
      </c>
      <c r="C715" s="6">
        <v>8.3043456500000003E-4</v>
      </c>
      <c r="D715" s="6">
        <v>1.71814022E-4</v>
      </c>
      <c r="E715" s="6">
        <v>3.2139117299999999E-4</v>
      </c>
      <c r="F715" s="6">
        <v>5.2496147099999997E-4</v>
      </c>
      <c r="G715" s="6">
        <v>5.7745761809999997E-4</v>
      </c>
      <c r="H715" s="6">
        <v>-5.3784497999999998E-4</v>
      </c>
      <c r="I715" s="6">
        <v>5.2599281140000001E-3</v>
      </c>
      <c r="J715" s="6">
        <v>-1.098901099E-3</v>
      </c>
      <c r="K715" s="6">
        <v>-7.5458515300000004E-4</v>
      </c>
      <c r="L715" s="6">
        <v>2.7809965240000001E-3</v>
      </c>
      <c r="N715" s="2">
        <f t="shared" si="132"/>
        <v>2.311282269942564E-3</v>
      </c>
      <c r="O715" s="2">
        <f t="shared" si="133"/>
        <v>1.555040104026569E-3</v>
      </c>
      <c r="P715" s="2">
        <f t="shared" si="134"/>
        <v>3.6873224094431136E-4</v>
      </c>
      <c r="Q715" s="2">
        <f t="shared" si="135"/>
        <v>4.9985599215329377E-4</v>
      </c>
      <c r="R715" s="2">
        <f t="shared" si="136"/>
        <v>6.6526514843992871E-4</v>
      </c>
      <c r="S715" s="2">
        <f t="shared" si="137"/>
        <v>8.3922732866774873E-4</v>
      </c>
      <c r="T715" s="2">
        <f t="shared" si="138"/>
        <v>1.2654135181993454E-3</v>
      </c>
      <c r="U715" s="2">
        <f t="shared" si="139"/>
        <v>1.6332937772763774E-3</v>
      </c>
      <c r="V715" s="2">
        <f t="shared" si="140"/>
        <v>1.9258513556249285E-3</v>
      </c>
      <c r="W715" s="2">
        <f t="shared" si="141"/>
        <v>2.1409517363889302E-3</v>
      </c>
      <c r="X715" s="2">
        <f t="shared" si="142"/>
        <v>2.1999366700286268E-3</v>
      </c>
      <c r="Y715" s="2">
        <f t="shared" si="143"/>
        <v>2.311282269942564E-3</v>
      </c>
    </row>
    <row r="716" spans="1:25" x14ac:dyDescent="0.35">
      <c r="A716" s="10">
        <v>42311</v>
      </c>
      <c r="B716" s="6">
        <v>1.3894141637E-2</v>
      </c>
      <c r="C716" s="6">
        <v>9.2832578029999994E-3</v>
      </c>
      <c r="D716" s="6">
        <v>2.2724240610000001E-3</v>
      </c>
      <c r="E716" s="6">
        <v>7.8434840800000003E-4</v>
      </c>
      <c r="F716" s="6">
        <v>5.2496147099999997E-4</v>
      </c>
      <c r="G716" s="6">
        <v>5.7745761809999997E-4</v>
      </c>
      <c r="H716" s="6">
        <v>-4.609333044E-3</v>
      </c>
      <c r="I716" s="6">
        <v>4.7636696607999997E-2</v>
      </c>
      <c r="J716" s="6">
        <v>3.9603960395999997E-2</v>
      </c>
      <c r="K716" s="6">
        <v>5.1462413559999996E-3</v>
      </c>
      <c r="L716" s="6">
        <v>-1.5715276173E-2</v>
      </c>
      <c r="N716" s="2">
        <f t="shared" si="132"/>
        <v>1.5643721817658354E-2</v>
      </c>
      <c r="O716" s="2">
        <f t="shared" si="133"/>
        <v>1.2549137012310207E-2</v>
      </c>
      <c r="P716" s="2">
        <f t="shared" si="134"/>
        <v>4.9788562478681679E-4</v>
      </c>
      <c r="Q716" s="2">
        <f t="shared" si="135"/>
        <v>5.5210281646207553E-4</v>
      </c>
      <c r="R716" s="2">
        <f t="shared" si="136"/>
        <v>9.9408896896589901E-4</v>
      </c>
      <c r="S716" s="2">
        <f t="shared" si="137"/>
        <v>1.4624505079705559E-3</v>
      </c>
      <c r="T716" s="2">
        <f t="shared" si="138"/>
        <v>6.637192920720408E-3</v>
      </c>
      <c r="U716" s="2">
        <f t="shared" si="139"/>
        <v>1.0069585846410345E-2</v>
      </c>
      <c r="V716" s="2">
        <f t="shared" si="140"/>
        <v>1.2791761081301487E-2</v>
      </c>
      <c r="W716" s="2">
        <f t="shared" si="141"/>
        <v>1.4970226999656404E-2</v>
      </c>
      <c r="X716" s="2">
        <f t="shared" si="142"/>
        <v>1.533488287454002E-2</v>
      </c>
      <c r="Y716" s="2">
        <f t="shared" si="143"/>
        <v>1.5643721817658354E-2</v>
      </c>
    </row>
    <row r="717" spans="1:25" x14ac:dyDescent="0.35">
      <c r="A717" s="10">
        <v>42312</v>
      </c>
      <c r="B717" s="6">
        <v>1.0831221671000001E-2</v>
      </c>
      <c r="C717" s="6">
        <v>7.1789471969999994E-3</v>
      </c>
      <c r="D717" s="6">
        <v>1.5612837479999999E-3</v>
      </c>
      <c r="E717" s="6">
        <v>5.5260383500000006E-4</v>
      </c>
      <c r="F717" s="6">
        <v>5.2496147099999997E-4</v>
      </c>
      <c r="G717" s="6">
        <v>5.7745761809999997E-4</v>
      </c>
      <c r="H717" s="6">
        <v>3.7403247639999997E-3</v>
      </c>
      <c r="I717" s="6">
        <v>-7.1379518450000005E-3</v>
      </c>
      <c r="J717" s="6">
        <v>4.2328042330000001E-3</v>
      </c>
      <c r="K717" s="6">
        <v>4.1738259000000001E-5</v>
      </c>
      <c r="L717" s="6">
        <v>4.9307349139999998E-3</v>
      </c>
      <c r="N717" s="2">
        <f t="shared" si="132"/>
        <v>5.3057789913628414E-3</v>
      </c>
      <c r="O717" s="2">
        <f t="shared" si="133"/>
        <v>2.8650714848814929E-3</v>
      </c>
      <c r="P717" s="2">
        <f t="shared" si="134"/>
        <v>1.3694579234614667E-3</v>
      </c>
      <c r="Q717" s="2">
        <f t="shared" si="135"/>
        <v>2.0319009047011609E-3</v>
      </c>
      <c r="R717" s="2">
        <f t="shared" si="136"/>
        <v>2.5451169312186578E-3</v>
      </c>
      <c r="S717" s="2">
        <f t="shared" si="137"/>
        <v>3.0157712642896435E-3</v>
      </c>
      <c r="T717" s="2">
        <f t="shared" si="138"/>
        <v>3.491011359509421E-3</v>
      </c>
      <c r="U717" s="2">
        <f t="shared" si="139"/>
        <v>3.7638133491444885E-3</v>
      </c>
      <c r="V717" s="2">
        <f t="shared" si="140"/>
        <v>3.9367277310784852E-3</v>
      </c>
      <c r="W717" s="2">
        <f t="shared" si="141"/>
        <v>5.1108505219975443E-3</v>
      </c>
      <c r="X717" s="2">
        <f t="shared" si="142"/>
        <v>5.321611260242427E-3</v>
      </c>
      <c r="Y717" s="2">
        <f t="shared" si="143"/>
        <v>5.3057789913628414E-3</v>
      </c>
    </row>
    <row r="718" spans="1:25" x14ac:dyDescent="0.35">
      <c r="A718" s="10">
        <v>42313</v>
      </c>
      <c r="B718" s="6">
        <v>-4.0966730380000002E-3</v>
      </c>
      <c r="C718" s="6">
        <v>-2.6772847509999999E-3</v>
      </c>
      <c r="D718" s="6">
        <v>-4.7387854899999998E-4</v>
      </c>
      <c r="E718" s="6">
        <v>4.5640442099999999E-4</v>
      </c>
      <c r="F718" s="6">
        <v>5.2496147099999997E-4</v>
      </c>
      <c r="G718" s="6">
        <v>5.7745761809999997E-4</v>
      </c>
      <c r="H718" s="6">
        <v>-9.1802920499999994E-4</v>
      </c>
      <c r="I718" s="6">
        <v>7.0425487320000006E-3</v>
      </c>
      <c r="J718" s="6">
        <v>1.2644889357E-2</v>
      </c>
      <c r="K718" s="6">
        <v>9.6689598599999991E-4</v>
      </c>
      <c r="L718" s="6">
        <v>4.2056074770000004E-3</v>
      </c>
      <c r="N718" s="2">
        <f t="shared" si="132"/>
        <v>5.8477207956022809E-4</v>
      </c>
      <c r="O718" s="2">
        <f t="shared" si="133"/>
        <v>1.0204765708382842E-3</v>
      </c>
      <c r="P718" s="2">
        <f t="shared" si="134"/>
        <v>3.2932451641109074E-4</v>
      </c>
      <c r="Q718" s="2">
        <f t="shared" si="135"/>
        <v>3.1997460269294611E-4</v>
      </c>
      <c r="R718" s="2">
        <f t="shared" si="136"/>
        <v>3.5546031956128313E-4</v>
      </c>
      <c r="S718" s="2">
        <f t="shared" si="137"/>
        <v>4.0570513518504216E-4</v>
      </c>
      <c r="T718" s="2">
        <f t="shared" si="138"/>
        <v>1.0242550603577585E-3</v>
      </c>
      <c r="U718" s="2">
        <f t="shared" si="139"/>
        <v>1.143629990768925E-3</v>
      </c>
      <c r="V718" s="2">
        <f t="shared" si="140"/>
        <v>1.2592773361677961E-3</v>
      </c>
      <c r="W718" s="2">
        <f t="shared" si="141"/>
        <v>8.5189552330537253E-4</v>
      </c>
      <c r="X718" s="2">
        <f t="shared" si="142"/>
        <v>7.2580962362039946E-4</v>
      </c>
      <c r="Y718" s="2">
        <f t="shared" si="143"/>
        <v>5.8477207956022809E-4</v>
      </c>
    </row>
    <row r="719" spans="1:25" x14ac:dyDescent="0.35">
      <c r="A719" s="10">
        <v>42314</v>
      </c>
      <c r="B719" s="6">
        <v>-2.071983516E-3</v>
      </c>
      <c r="C719" s="6">
        <v>-9.5123453199999995E-4</v>
      </c>
      <c r="D719" s="6">
        <v>7.8226999899999995E-4</v>
      </c>
      <c r="E719" s="6">
        <v>6.8485246799999998E-4</v>
      </c>
      <c r="F719" s="6">
        <v>5.2496147099999997E-4</v>
      </c>
      <c r="G719" s="6">
        <v>5.7745761809999997E-4</v>
      </c>
      <c r="H719" s="6">
        <v>2.3409437990000001E-3</v>
      </c>
      <c r="I719" s="6">
        <v>-2.3477500727999999E-2</v>
      </c>
      <c r="J719" s="6">
        <v>-1.4568158169000001E-2</v>
      </c>
      <c r="K719" s="6">
        <v>1.4385189509999998E-3</v>
      </c>
      <c r="L719" s="6">
        <v>-1.7217310377E-2</v>
      </c>
      <c r="N719" s="2">
        <f t="shared" si="132"/>
        <v>-9.9787353666574985E-3</v>
      </c>
      <c r="O719" s="2">
        <f t="shared" si="133"/>
        <v>-6.6987801782891054E-3</v>
      </c>
      <c r="P719" s="2">
        <f t="shared" si="134"/>
        <v>-9.2357177638162586E-5</v>
      </c>
      <c r="Q719" s="2">
        <f t="shared" si="135"/>
        <v>-1.2003851994798571E-3</v>
      </c>
      <c r="R719" s="2">
        <f t="shared" si="136"/>
        <v>-2.3411530305156984E-3</v>
      </c>
      <c r="S719" s="2">
        <f t="shared" si="137"/>
        <v>-3.4825425511500756E-3</v>
      </c>
      <c r="T719" s="2">
        <f t="shared" si="138"/>
        <v>-6.1650843857001085E-3</v>
      </c>
      <c r="U719" s="2">
        <f t="shared" si="139"/>
        <v>-7.7288722730856282E-3</v>
      </c>
      <c r="V719" s="2">
        <f t="shared" si="140"/>
        <v>-8.981743944956171E-3</v>
      </c>
      <c r="W719" s="2">
        <f t="shared" si="141"/>
        <v>-9.6821693088606359E-3</v>
      </c>
      <c r="X719" s="2">
        <f t="shared" si="142"/>
        <v>-9.8014872050322787E-3</v>
      </c>
      <c r="Y719" s="2">
        <f t="shared" si="143"/>
        <v>-9.9787353666574985E-3</v>
      </c>
    </row>
    <row r="720" spans="1:25" x14ac:dyDescent="0.35">
      <c r="A720" s="10">
        <v>42317</v>
      </c>
      <c r="B720" s="6">
        <v>2.4592413760000003E-3</v>
      </c>
      <c r="C720" s="6">
        <v>2.0310072770000002E-3</v>
      </c>
      <c r="D720" s="6">
        <v>1.370530753E-3</v>
      </c>
      <c r="E720" s="6">
        <v>3.1789133300000002E-4</v>
      </c>
      <c r="F720" s="6">
        <v>5.2496147099999997E-4</v>
      </c>
      <c r="G720" s="6">
        <v>5.7745761809999997E-4</v>
      </c>
      <c r="H720" s="6">
        <v>7.15135297E-4</v>
      </c>
      <c r="I720" s="6">
        <v>-1.5431177799999999E-2</v>
      </c>
      <c r="J720" s="6">
        <v>-8.4477296729999988E-3</v>
      </c>
      <c r="K720" s="6">
        <v>-1.2421498209999999E-3</v>
      </c>
      <c r="L720" s="6">
        <v>-2.1306818179999999E-3</v>
      </c>
      <c r="N720" s="2">
        <f t="shared" si="132"/>
        <v>-2.672757523652427E-3</v>
      </c>
      <c r="O720" s="2">
        <f t="shared" si="133"/>
        <v>-2.2084716417694172E-3</v>
      </c>
      <c r="P720" s="2">
        <f t="shared" si="134"/>
        <v>3.6159672404779985E-4</v>
      </c>
      <c r="Q720" s="2">
        <f t="shared" si="135"/>
        <v>3.501953630375792E-4</v>
      </c>
      <c r="R720" s="2">
        <f t="shared" si="136"/>
        <v>3.3401137559948879E-4</v>
      </c>
      <c r="S720" s="2">
        <f t="shared" si="137"/>
        <v>3.0952480102076603E-4</v>
      </c>
      <c r="T720" s="2">
        <f t="shared" si="138"/>
        <v>-1.0100766457831303E-3</v>
      </c>
      <c r="U720" s="2">
        <f t="shared" si="139"/>
        <v>-1.8448234063207065E-3</v>
      </c>
      <c r="V720" s="2">
        <f t="shared" si="140"/>
        <v>-2.5272048522832348E-3</v>
      </c>
      <c r="W720" s="2">
        <f t="shared" si="141"/>
        <v>-2.5877289067001204E-3</v>
      </c>
      <c r="X720" s="2">
        <f t="shared" si="142"/>
        <v>-2.587912811874849E-3</v>
      </c>
      <c r="Y720" s="2">
        <f t="shared" si="143"/>
        <v>-2.672757523652427E-3</v>
      </c>
    </row>
    <row r="721" spans="1:25" x14ac:dyDescent="0.35">
      <c r="A721" s="10">
        <v>42318</v>
      </c>
      <c r="B721" s="6">
        <v>1.2963059069999998E-3</v>
      </c>
      <c r="C721" s="6">
        <v>1.3154923760000002E-3</v>
      </c>
      <c r="D721" s="6">
        <v>1.3451161610000002E-3</v>
      </c>
      <c r="E721" s="6">
        <v>4.5378529600000002E-4</v>
      </c>
      <c r="F721" s="6">
        <v>5.2496147099999997E-4</v>
      </c>
      <c r="G721" s="6">
        <v>5.7745761809999997E-4</v>
      </c>
      <c r="H721" s="6">
        <v>1.2285586839999999E-3</v>
      </c>
      <c r="I721" s="6">
        <v>2.5977399700000001E-4</v>
      </c>
      <c r="J721" s="6">
        <v>-4.2598509050000002E-3</v>
      </c>
      <c r="K721" s="6">
        <v>3.1127106989999997E-3</v>
      </c>
      <c r="L721" s="6">
        <v>9.4899169599999998E-4</v>
      </c>
      <c r="N721" s="2">
        <f t="shared" si="132"/>
        <v>8.4355460672049681E-4</v>
      </c>
      <c r="O721" s="2">
        <f t="shared" si="133"/>
        <v>7.9851460118975223E-4</v>
      </c>
      <c r="P721" s="2">
        <f t="shared" si="134"/>
        <v>6.8556302604724979E-4</v>
      </c>
      <c r="Q721" s="2">
        <f t="shared" si="135"/>
        <v>8.567959831742531E-4</v>
      </c>
      <c r="R721" s="2">
        <f t="shared" si="136"/>
        <v>9.964122512981068E-4</v>
      </c>
      <c r="S721" s="2">
        <f t="shared" si="137"/>
        <v>1.1220068214050076E-3</v>
      </c>
      <c r="T721" s="2">
        <f t="shared" si="138"/>
        <v>8.9468306277120974E-4</v>
      </c>
      <c r="U721" s="2">
        <f t="shared" si="139"/>
        <v>8.3111180319461405E-4</v>
      </c>
      <c r="V721" s="2">
        <f t="shared" si="140"/>
        <v>7.7982985432309047E-4</v>
      </c>
      <c r="W721" s="2">
        <f t="shared" si="141"/>
        <v>7.5942096594225383E-4</v>
      </c>
      <c r="X721" s="2">
        <f t="shared" si="142"/>
        <v>7.7796609719420293E-4</v>
      </c>
      <c r="Y721" s="2">
        <f t="shared" si="143"/>
        <v>8.4355460672049681E-4</v>
      </c>
    </row>
    <row r="722" spans="1:25" x14ac:dyDescent="0.35">
      <c r="A722" s="10">
        <v>42319</v>
      </c>
      <c r="B722" s="6">
        <v>1.0476795581E-2</v>
      </c>
      <c r="C722" s="6">
        <v>7.4602328959999997E-3</v>
      </c>
      <c r="D722" s="6">
        <v>2.8028794019999996E-3</v>
      </c>
      <c r="E722" s="6">
        <v>6.2027789200000004E-4</v>
      </c>
      <c r="F722" s="6">
        <v>5.2496147099999997E-4</v>
      </c>
      <c r="G722" s="6">
        <v>5.7745761809999997E-4</v>
      </c>
      <c r="H722" s="6">
        <v>-2.8801279699999999E-4</v>
      </c>
      <c r="I722" s="6">
        <v>1.8590659222000001E-2</v>
      </c>
      <c r="J722" s="6">
        <v>1.8181818182000001E-2</v>
      </c>
      <c r="K722" s="6">
        <v>4.77925388E-4</v>
      </c>
      <c r="L722" s="6">
        <v>-4.7404598200000001E-4</v>
      </c>
      <c r="N722" s="2">
        <f t="shared" si="132"/>
        <v>1.001335967171019E-2</v>
      </c>
      <c r="O722" s="2">
        <f t="shared" si="133"/>
        <v>7.5430794788542291E-3</v>
      </c>
      <c r="P722" s="2">
        <f t="shared" si="134"/>
        <v>1.1599555627426349E-3</v>
      </c>
      <c r="Q722" s="2">
        <f t="shared" si="135"/>
        <v>1.8400078738640402E-3</v>
      </c>
      <c r="R722" s="2">
        <f t="shared" si="136"/>
        <v>2.6168490618869154E-3</v>
      </c>
      <c r="S722" s="2">
        <f t="shared" si="137"/>
        <v>3.3741678792397803E-3</v>
      </c>
      <c r="T722" s="2">
        <f t="shared" si="138"/>
        <v>5.7481696649522504E-3</v>
      </c>
      <c r="U722" s="2">
        <f t="shared" si="139"/>
        <v>7.2369264895350664E-3</v>
      </c>
      <c r="V722" s="2">
        <f t="shared" si="140"/>
        <v>8.4038826706474279E-3</v>
      </c>
      <c r="W722" s="2">
        <f t="shared" si="141"/>
        <v>9.6652136938000077E-3</v>
      </c>
      <c r="X722" s="2">
        <f t="shared" si="142"/>
        <v>9.8824911092906774E-3</v>
      </c>
      <c r="Y722" s="2">
        <f t="shared" si="143"/>
        <v>1.001335967171019E-2</v>
      </c>
    </row>
    <row r="723" spans="1:25" x14ac:dyDescent="0.35">
      <c r="A723" s="10">
        <v>42320</v>
      </c>
      <c r="B723" s="6">
        <v>2.1139506569999998E-3</v>
      </c>
      <c r="C723" s="6">
        <v>1.3485622820000002E-3</v>
      </c>
      <c r="D723" s="6">
        <v>1.5781571900000001E-4</v>
      </c>
      <c r="E723" s="6">
        <v>4.6081693100000003E-4</v>
      </c>
      <c r="F723" s="6">
        <v>5.2496147099999997E-4</v>
      </c>
      <c r="G723" s="6">
        <v>5.7745761809999997E-4</v>
      </c>
      <c r="H723" s="6">
        <v>8.85960836E-4</v>
      </c>
      <c r="I723" s="6">
        <v>-3.8669924570000004E-3</v>
      </c>
      <c r="J723" s="6">
        <v>-3.1512605040000001E-3</v>
      </c>
      <c r="K723" s="6">
        <v>-1.204627431E-3</v>
      </c>
      <c r="L723" s="6">
        <v>-9.4854161729999997E-3</v>
      </c>
      <c r="N723" s="2">
        <f t="shared" si="132"/>
        <v>-1.7161001748952618E-3</v>
      </c>
      <c r="O723" s="2">
        <f t="shared" si="133"/>
        <v>-1.145839604108554E-3</v>
      </c>
      <c r="P723" s="2">
        <f t="shared" si="134"/>
        <v>6.3590286881913712E-5</v>
      </c>
      <c r="Q723" s="2">
        <f t="shared" si="135"/>
        <v>-4.6601162199876164E-4</v>
      </c>
      <c r="R723" s="2">
        <f t="shared" si="136"/>
        <v>-9.8401605223720793E-4</v>
      </c>
      <c r="S723" s="2">
        <f t="shared" si="137"/>
        <v>-1.4967708162924368E-3</v>
      </c>
      <c r="T723" s="2">
        <f t="shared" si="138"/>
        <v>-1.8857047916098339E-3</v>
      </c>
      <c r="U723" s="2">
        <f t="shared" si="139"/>
        <v>-1.9482924612348972E-3</v>
      </c>
      <c r="V723" s="2">
        <f t="shared" si="140"/>
        <v>-2.0092236840828278E-3</v>
      </c>
      <c r="W723" s="2">
        <f t="shared" si="141"/>
        <v>-1.7887961403264131E-3</v>
      </c>
      <c r="X723" s="2">
        <f t="shared" si="142"/>
        <v>-1.737269235584525E-3</v>
      </c>
      <c r="Y723" s="2">
        <f t="shared" si="143"/>
        <v>-1.7161001748952618E-3</v>
      </c>
    </row>
    <row r="724" spans="1:25" x14ac:dyDescent="0.35">
      <c r="A724" s="10">
        <v>42321</v>
      </c>
      <c r="B724" s="6">
        <v>1.2849639809999998E-3</v>
      </c>
      <c r="C724" s="6">
        <v>6.0757739300000004E-4</v>
      </c>
      <c r="D724" s="6">
        <v>-4.48322778E-4</v>
      </c>
      <c r="E724" s="6">
        <v>5.33542522E-4</v>
      </c>
      <c r="F724" s="6">
        <v>5.2496147099999997E-4</v>
      </c>
      <c r="G724" s="6">
        <v>5.7745761809999997E-4</v>
      </c>
      <c r="H724" s="6">
        <v>2.2954969499999998E-3</v>
      </c>
      <c r="I724" s="6">
        <v>-7.8066676619999997E-3</v>
      </c>
      <c r="J724" s="6">
        <v>-6.3224446790000003E-3</v>
      </c>
      <c r="K724" s="6">
        <v>1.1090393599999999E-4</v>
      </c>
      <c r="L724" s="6">
        <v>2.6334689970000003E-3</v>
      </c>
      <c r="N724" s="2">
        <f t="shared" si="132"/>
        <v>-6.7736588753290348E-4</v>
      </c>
      <c r="O724" s="2">
        <f t="shared" si="133"/>
        <v>-1.030144682294032E-3</v>
      </c>
      <c r="P724" s="2">
        <f t="shared" si="134"/>
        <v>5.9759231311455824E-4</v>
      </c>
      <c r="Q724" s="2">
        <f t="shared" si="135"/>
        <v>5.2910856889060338E-4</v>
      </c>
      <c r="R724" s="2">
        <f t="shared" si="136"/>
        <v>3.5212494880806471E-4</v>
      </c>
      <c r="S724" s="2">
        <f t="shared" si="137"/>
        <v>1.7007017569883783E-4</v>
      </c>
      <c r="T724" s="2">
        <f t="shared" si="138"/>
        <v>-3.8653321856437612E-4</v>
      </c>
      <c r="U724" s="2">
        <f t="shared" si="139"/>
        <v>-6.5027447642934894E-4</v>
      </c>
      <c r="V724" s="2">
        <f t="shared" si="140"/>
        <v>-8.7311803017760617E-4</v>
      </c>
      <c r="W724" s="2">
        <f t="shared" si="141"/>
        <v>-7.254604467127095E-4</v>
      </c>
      <c r="X724" s="2">
        <f t="shared" si="142"/>
        <v>-6.8360498671611299E-4</v>
      </c>
      <c r="Y724" s="2">
        <f t="shared" si="143"/>
        <v>-6.7736588753290348E-4</v>
      </c>
    </row>
    <row r="725" spans="1:25" x14ac:dyDescent="0.35">
      <c r="A725" s="10">
        <v>42324</v>
      </c>
      <c r="B725" s="6">
        <v>2.5687332180000001E-3</v>
      </c>
      <c r="C725" s="6">
        <v>1.6565088620000001E-3</v>
      </c>
      <c r="D725" s="6">
        <v>2.3208189199999999E-4</v>
      </c>
      <c r="E725" s="6">
        <v>6.3798969999999996E-4</v>
      </c>
      <c r="F725" s="6">
        <v>5.2496147099999997E-4</v>
      </c>
      <c r="G725" s="6">
        <v>5.7745761809999997E-4</v>
      </c>
      <c r="H725" s="6">
        <v>2.3699738570000001E-3</v>
      </c>
      <c r="I725" s="6">
        <v>7.0726831050000006E-3</v>
      </c>
      <c r="J725" s="6">
        <v>-6.3626723220000002E-3</v>
      </c>
      <c r="K725" s="6">
        <v>7.2841944759999997E-3</v>
      </c>
      <c r="L725" s="6">
        <v>1.432664756E-3</v>
      </c>
      <c r="N725" s="2">
        <f t="shared" si="132"/>
        <v>2.9932954777411747E-3</v>
      </c>
      <c r="O725" s="2">
        <f t="shared" si="133"/>
        <v>2.0447371269180889E-3</v>
      </c>
      <c r="P725" s="2">
        <f t="shared" si="134"/>
        <v>8.4165696008544168E-4</v>
      </c>
      <c r="Q725" s="2">
        <f t="shared" si="135"/>
        <v>8.9375533485804676E-4</v>
      </c>
      <c r="R725" s="2">
        <f t="shared" si="136"/>
        <v>8.5525378273099877E-4</v>
      </c>
      <c r="S725" s="2">
        <f t="shared" si="137"/>
        <v>8.064818796320592E-4</v>
      </c>
      <c r="T725" s="2">
        <f t="shared" si="138"/>
        <v>1.2128876467735203E-3</v>
      </c>
      <c r="U725" s="2">
        <f t="shared" si="139"/>
        <v>1.7780055467017514E-3</v>
      </c>
      <c r="V725" s="2">
        <f t="shared" si="140"/>
        <v>2.2239562281846431E-3</v>
      </c>
      <c r="W725" s="2">
        <f t="shared" si="141"/>
        <v>2.6338237182654189E-3</v>
      </c>
      <c r="X725" s="2">
        <f t="shared" si="142"/>
        <v>2.7582021982224085E-3</v>
      </c>
      <c r="Y725" s="2">
        <f t="shared" si="143"/>
        <v>2.9932954777411747E-3</v>
      </c>
    </row>
    <row r="726" spans="1:25" x14ac:dyDescent="0.35">
      <c r="A726" s="10">
        <v>42325</v>
      </c>
      <c r="B726" s="6">
        <v>1.4623617389999998E-3</v>
      </c>
      <c r="C726" s="6">
        <v>1.2023320699999999E-3</v>
      </c>
      <c r="D726" s="6">
        <v>7.9721577700000003E-4</v>
      </c>
      <c r="E726" s="6">
        <v>6.0128244600000003E-4</v>
      </c>
      <c r="F726" s="6">
        <v>5.2496147099999997E-4</v>
      </c>
      <c r="G726" s="6">
        <v>5.7745761809999997E-4</v>
      </c>
      <c r="H726" s="6">
        <v>9.7776931999999996E-5</v>
      </c>
      <c r="I726" s="6">
        <v>8.55996243E-3</v>
      </c>
      <c r="J726" s="6">
        <v>1.173959445E-2</v>
      </c>
      <c r="K726" s="6">
        <v>2.0091374470000002E-3</v>
      </c>
      <c r="L726" s="6">
        <v>8.8221268479999997E-3</v>
      </c>
      <c r="N726" s="2">
        <f t="shared" si="132"/>
        <v>4.757116304196396E-3</v>
      </c>
      <c r="O726" s="2">
        <f t="shared" si="133"/>
        <v>3.5922170642121395E-3</v>
      </c>
      <c r="P726" s="2">
        <f t="shared" si="134"/>
        <v>1.0115313387892972E-3</v>
      </c>
      <c r="Q726" s="2">
        <f t="shared" si="135"/>
        <v>1.5521128343779042E-3</v>
      </c>
      <c r="R726" s="2">
        <f t="shared" si="136"/>
        <v>2.0975438222708598E-3</v>
      </c>
      <c r="S726" s="2">
        <f t="shared" si="137"/>
        <v>2.6371238086100542E-3</v>
      </c>
      <c r="T726" s="2">
        <f t="shared" si="138"/>
        <v>3.7324797653360891E-3</v>
      </c>
      <c r="U726" s="2">
        <f t="shared" si="139"/>
        <v>4.2127856472793726E-3</v>
      </c>
      <c r="V726" s="2">
        <f t="shared" si="140"/>
        <v>4.5986945907511862E-3</v>
      </c>
      <c r="W726" s="2">
        <f t="shared" si="141"/>
        <v>4.7884877647427302E-3</v>
      </c>
      <c r="X726" s="2">
        <f t="shared" si="142"/>
        <v>4.7930543131105251E-3</v>
      </c>
      <c r="Y726" s="2">
        <f t="shared" si="143"/>
        <v>4.757116304196396E-3</v>
      </c>
    </row>
    <row r="727" spans="1:25" x14ac:dyDescent="0.35">
      <c r="A727" s="10">
        <v>42326</v>
      </c>
      <c r="B727" s="6">
        <v>1.1358923780000001E-3</v>
      </c>
      <c r="C727" s="6">
        <v>1.482419322E-3</v>
      </c>
      <c r="D727" s="6">
        <v>2.0226538369999998E-3</v>
      </c>
      <c r="E727" s="6">
        <v>6.6689005199999996E-4</v>
      </c>
      <c r="F727" s="6">
        <v>5.2496147099999997E-4</v>
      </c>
      <c r="G727" s="6">
        <v>5.7745761809999997E-4</v>
      </c>
      <c r="H727" s="6">
        <v>5.2972357200000006E-4</v>
      </c>
      <c r="I727" s="6">
        <v>3.9790886190000001E-3</v>
      </c>
      <c r="J727" s="6">
        <v>4.2194092830000005E-3</v>
      </c>
      <c r="K727" s="6">
        <v>-7.4848243499999996E-4</v>
      </c>
      <c r="L727" s="6">
        <v>-2.5998581900000001E-3</v>
      </c>
      <c r="N727" s="2">
        <f t="shared" si="132"/>
        <v>1.1061373638152818E-3</v>
      </c>
      <c r="O727" s="2">
        <f t="shared" si="133"/>
        <v>1.557894390373672E-3</v>
      </c>
      <c r="P727" s="2">
        <f t="shared" si="134"/>
        <v>7.3496807626328379E-4</v>
      </c>
      <c r="Q727" s="2">
        <f t="shared" si="135"/>
        <v>8.1750967108577669E-4</v>
      </c>
      <c r="R727" s="2">
        <f t="shared" si="136"/>
        <v>9.3535075491461373E-4</v>
      </c>
      <c r="S727" s="2">
        <f t="shared" si="137"/>
        <v>1.0416677659293267E-3</v>
      </c>
      <c r="T727" s="2">
        <f t="shared" si="138"/>
        <v>1.1790103170675292E-3</v>
      </c>
      <c r="U727" s="2">
        <f t="shared" si="139"/>
        <v>1.2146200342957303E-3</v>
      </c>
      <c r="V727" s="2">
        <f t="shared" si="140"/>
        <v>1.2481097548825955E-3</v>
      </c>
      <c r="W727" s="2">
        <f t="shared" si="141"/>
        <v>1.1498273320848496E-3</v>
      </c>
      <c r="X727" s="2">
        <f t="shared" si="142"/>
        <v>1.1240107933450367E-3</v>
      </c>
      <c r="Y727" s="2">
        <f t="shared" si="143"/>
        <v>1.1061373638152818E-3</v>
      </c>
    </row>
    <row r="728" spans="1:25" x14ac:dyDescent="0.35">
      <c r="A728" s="10">
        <v>42327</v>
      </c>
      <c r="B728" s="6">
        <v>7.6767187699999994E-3</v>
      </c>
      <c r="C728" s="6">
        <v>5.9113600960000005E-3</v>
      </c>
      <c r="D728" s="6">
        <v>3.1616061820000001E-3</v>
      </c>
      <c r="E728" s="6">
        <v>8.9433480100000004E-4</v>
      </c>
      <c r="F728" s="6">
        <v>5.2496147099999997E-4</v>
      </c>
      <c r="G728" s="6">
        <v>5.7745761809999997E-4</v>
      </c>
      <c r="H728" s="6">
        <v>-7.6237534600000006E-4</v>
      </c>
      <c r="I728" s="6">
        <v>1.4820280384E-2</v>
      </c>
      <c r="J728" s="6">
        <v>5.2521008400000001E-3</v>
      </c>
      <c r="K728" s="6">
        <v>4.7485208120000002E-3</v>
      </c>
      <c r="L728" s="6">
        <v>-4.9763033180000001E-3</v>
      </c>
      <c r="N728" s="2">
        <f t="shared" si="132"/>
        <v>6.4697464938349757E-3</v>
      </c>
      <c r="O728" s="2">
        <f t="shared" si="133"/>
        <v>5.2807721469677084E-3</v>
      </c>
      <c r="P728" s="2">
        <f t="shared" si="134"/>
        <v>1.0595520744962744E-3</v>
      </c>
      <c r="Q728" s="2">
        <f t="shared" si="135"/>
        <v>1.3493687895604549E-3</v>
      </c>
      <c r="R728" s="2">
        <f t="shared" si="136"/>
        <v>1.7806102992386046E-3</v>
      </c>
      <c r="S728" s="2">
        <f t="shared" si="137"/>
        <v>2.206223965861987E-3</v>
      </c>
      <c r="T728" s="2">
        <f t="shared" si="138"/>
        <v>3.5170673222603187E-3</v>
      </c>
      <c r="U728" s="2">
        <f t="shared" si="139"/>
        <v>4.5233386905609869E-3</v>
      </c>
      <c r="V728" s="2">
        <f t="shared" si="140"/>
        <v>5.3155753090392104E-3</v>
      </c>
      <c r="W728" s="2">
        <f t="shared" si="141"/>
        <v>6.0878538765819839E-3</v>
      </c>
      <c r="X728" s="2">
        <f t="shared" si="142"/>
        <v>6.2561394326123105E-3</v>
      </c>
      <c r="Y728" s="2">
        <f t="shared" si="143"/>
        <v>6.4697464938349757E-3</v>
      </c>
    </row>
    <row r="729" spans="1:25" x14ac:dyDescent="0.35">
      <c r="A729" s="10">
        <v>42328</v>
      </c>
      <c r="B729" s="6">
        <v>1.024987057E-3</v>
      </c>
      <c r="C729" s="6">
        <v>1.0149482840000001E-3</v>
      </c>
      <c r="D729" s="6">
        <v>9.9924162799999998E-4</v>
      </c>
      <c r="E729" s="6">
        <v>5.3739870000000004E-4</v>
      </c>
      <c r="F729" s="6">
        <v>5.2496147099999997E-4</v>
      </c>
      <c r="G729" s="6">
        <v>5.7745761809999997E-4</v>
      </c>
      <c r="H729" s="6">
        <v>7.35606239E-4</v>
      </c>
      <c r="I729" s="6">
        <v>0</v>
      </c>
      <c r="J729" s="6">
        <v>0</v>
      </c>
      <c r="K729" s="6">
        <v>0</v>
      </c>
      <c r="L729" s="6">
        <v>0</v>
      </c>
      <c r="N729" s="2">
        <f t="shared" si="132"/>
        <v>5.6308218223807837E-4</v>
      </c>
      <c r="O729" s="2">
        <f t="shared" si="133"/>
        <v>6.2924873828824001E-4</v>
      </c>
      <c r="P729" s="2">
        <f t="shared" si="134"/>
        <v>6.0334577217710072E-4</v>
      </c>
      <c r="Q729" s="2">
        <f t="shared" si="135"/>
        <v>6.5700752441407665E-4</v>
      </c>
      <c r="R729" s="2">
        <f t="shared" si="136"/>
        <v>7.0785529914851224E-4</v>
      </c>
      <c r="S729" s="2">
        <f t="shared" si="137"/>
        <v>7.5298227202997496E-4</v>
      </c>
      <c r="T729" s="2">
        <f t="shared" si="138"/>
        <v>6.6668853752609907E-4</v>
      </c>
      <c r="U729" s="2">
        <f t="shared" si="139"/>
        <v>6.1388671178891894E-4</v>
      </c>
      <c r="V729" s="2">
        <f t="shared" si="140"/>
        <v>5.7094699920367652E-4</v>
      </c>
      <c r="W729" s="2">
        <f t="shared" si="141"/>
        <v>5.6194937962523257E-4</v>
      </c>
      <c r="X729" s="2">
        <f t="shared" si="142"/>
        <v>5.626666504113685E-4</v>
      </c>
      <c r="Y729" s="2">
        <f t="shared" si="143"/>
        <v>5.6308218223807837E-4</v>
      </c>
    </row>
    <row r="730" spans="1:25" x14ac:dyDescent="0.35">
      <c r="A730" s="10">
        <v>42331</v>
      </c>
      <c r="B730" s="6">
        <v>-2.3786429899999998E-4</v>
      </c>
      <c r="C730" s="6">
        <v>3.4233382100000003E-4</v>
      </c>
      <c r="D730" s="6">
        <v>1.2501509729999998E-3</v>
      </c>
      <c r="E730" s="6">
        <v>6.8815288499999997E-4</v>
      </c>
      <c r="F730" s="6">
        <v>5.2496147099999997E-4</v>
      </c>
      <c r="G730" s="6">
        <v>5.7745761809999997E-4</v>
      </c>
      <c r="H730" s="6">
        <v>4.3988130399999996E-4</v>
      </c>
      <c r="I730" s="6">
        <v>2.4928331E-4</v>
      </c>
      <c r="J730" s="6">
        <v>0</v>
      </c>
      <c r="K730" s="6">
        <v>-1.9150536900000001E-4</v>
      </c>
      <c r="L730" s="6">
        <v>7.1445582300000009E-4</v>
      </c>
      <c r="N730" s="2">
        <f t="shared" si="132"/>
        <v>1.0266394927853139E-4</v>
      </c>
      <c r="O730" s="2">
        <f t="shared" si="133"/>
        <v>4.9300566832044296E-4</v>
      </c>
      <c r="P730" s="2">
        <f t="shared" si="134"/>
        <v>7.0863417886958806E-4</v>
      </c>
      <c r="Q730" s="2">
        <f t="shared" si="135"/>
        <v>7.6247178220828688E-4</v>
      </c>
      <c r="R730" s="2">
        <f t="shared" si="136"/>
        <v>8.3249243343735252E-4</v>
      </c>
      <c r="S730" s="2">
        <f t="shared" si="137"/>
        <v>8.9981113037064975E-4</v>
      </c>
      <c r="T730" s="2">
        <f t="shared" si="138"/>
        <v>6.9237647403991472E-4</v>
      </c>
      <c r="U730" s="2">
        <f t="shared" si="139"/>
        <v>5.167968350020132E-4</v>
      </c>
      <c r="V730" s="2">
        <f t="shared" si="140"/>
        <v>3.822158320896386E-4</v>
      </c>
      <c r="W730" s="2">
        <f t="shared" si="141"/>
        <v>1.6337528010111616E-4</v>
      </c>
      <c r="X730" s="2">
        <f t="shared" si="142"/>
        <v>1.2301852352317565E-4</v>
      </c>
      <c r="Y730" s="2">
        <f t="shared" si="143"/>
        <v>1.0266394927853139E-4</v>
      </c>
    </row>
    <row r="731" spans="1:25" x14ac:dyDescent="0.35">
      <c r="A731" s="10">
        <v>42332</v>
      </c>
      <c r="B731" s="6">
        <v>-6.732117577E-3</v>
      </c>
      <c r="C731" s="6">
        <v>-5.232689859E-3</v>
      </c>
      <c r="D731" s="6">
        <v>-2.890068219E-3</v>
      </c>
      <c r="E731" s="6">
        <v>2.9559046600000002E-4</v>
      </c>
      <c r="F731" s="6">
        <v>5.2496147099999997E-4</v>
      </c>
      <c r="G731" s="6">
        <v>5.7745761809999997E-4</v>
      </c>
      <c r="H731" s="6">
        <v>-2.0933583659999999E-3</v>
      </c>
      <c r="I731" s="6">
        <v>2.7829698860000001E-3</v>
      </c>
      <c r="J731" s="6">
        <v>-4.1797283180000002E-3</v>
      </c>
      <c r="K731" s="6">
        <v>1.3544759270000001E-3</v>
      </c>
      <c r="L731" s="6">
        <v>-6.6634935739999998E-3</v>
      </c>
      <c r="N731" s="2">
        <f t="shared" si="132"/>
        <v>-4.4632671629818536E-3</v>
      </c>
      <c r="O731" s="2">
        <f t="shared" si="133"/>
        <v>-3.0028558114535012E-3</v>
      </c>
      <c r="P731" s="2">
        <f t="shared" si="134"/>
        <v>-7.8288921115116311E-4</v>
      </c>
      <c r="Q731" s="2">
        <f t="shared" si="135"/>
        <v>-1.836139164216705E-3</v>
      </c>
      <c r="R731" s="2">
        <f t="shared" si="136"/>
        <v>-2.7896194126450788E-3</v>
      </c>
      <c r="S731" s="2">
        <f t="shared" si="137"/>
        <v>-3.685703629151096E-3</v>
      </c>
      <c r="T731" s="2">
        <f t="shared" si="138"/>
        <v>-3.9863460181609311E-3</v>
      </c>
      <c r="U731" s="2">
        <f t="shared" si="139"/>
        <v>-3.9860949844313983E-3</v>
      </c>
      <c r="V731" s="2">
        <f t="shared" si="140"/>
        <v>-3.965863026058284E-3</v>
      </c>
      <c r="W731" s="2">
        <f t="shared" si="141"/>
        <v>-4.4270174650468648E-3</v>
      </c>
      <c r="X731" s="2">
        <f t="shared" si="142"/>
        <v>-4.503467520810627E-3</v>
      </c>
      <c r="Y731" s="2">
        <f t="shared" si="143"/>
        <v>-4.4632671629818536E-3</v>
      </c>
    </row>
    <row r="732" spans="1:25" x14ac:dyDescent="0.35">
      <c r="A732" s="10">
        <v>42333</v>
      </c>
      <c r="B732" s="6">
        <v>-1.2310405352E-2</v>
      </c>
      <c r="C732" s="6">
        <v>-8.5342914119999995E-3</v>
      </c>
      <c r="D732" s="6">
        <v>-2.6574384760000001E-3</v>
      </c>
      <c r="E732" s="6">
        <v>4.5516363099999999E-4</v>
      </c>
      <c r="F732" s="6">
        <v>5.2496147099999997E-4</v>
      </c>
      <c r="G732" s="6">
        <v>5.7745761809999997E-4</v>
      </c>
      <c r="H732" s="6">
        <v>1.6516392560000002E-3</v>
      </c>
      <c r="I732" s="6">
        <v>-2.9367906552999999E-2</v>
      </c>
      <c r="J732" s="6">
        <v>-1.7838405037000002E-2</v>
      </c>
      <c r="K732" s="6">
        <v>-4.098920618E-3</v>
      </c>
      <c r="L732" s="6">
        <v>1.0301868710999999E-2</v>
      </c>
      <c r="N732" s="2">
        <f t="shared" si="132"/>
        <v>-1.1321127783606529E-2</v>
      </c>
      <c r="O732" s="2">
        <f t="shared" si="133"/>
        <v>-8.7120869290936605E-3</v>
      </c>
      <c r="P732" s="2">
        <f t="shared" si="134"/>
        <v>2.6685617492519227E-5</v>
      </c>
      <c r="Q732" s="2">
        <f t="shared" si="135"/>
        <v>-4.8762599086696681E-4</v>
      </c>
      <c r="R732" s="2">
        <f t="shared" si="136"/>
        <v>-1.1618509535941551E-3</v>
      </c>
      <c r="S732" s="2">
        <f t="shared" si="137"/>
        <v>-1.8137556698425666E-3</v>
      </c>
      <c r="T732" s="2">
        <f t="shared" si="138"/>
        <v>-4.9788864653598323E-3</v>
      </c>
      <c r="U732" s="2">
        <f t="shared" si="139"/>
        <v>-7.2282406896057288E-3</v>
      </c>
      <c r="V732" s="2">
        <f t="shared" si="140"/>
        <v>-9.0014520203432809E-3</v>
      </c>
      <c r="W732" s="2">
        <f t="shared" si="141"/>
        <v>-1.0674903799297262E-2</v>
      </c>
      <c r="X732" s="2">
        <f t="shared" si="142"/>
        <v>-1.0995482931881536E-2</v>
      </c>
      <c r="Y732" s="2">
        <f t="shared" si="143"/>
        <v>-1.1321127783606529E-2</v>
      </c>
    </row>
    <row r="733" spans="1:25" x14ac:dyDescent="0.35">
      <c r="A733" s="10">
        <v>42334</v>
      </c>
      <c r="B733" s="6">
        <v>-5.5305341179999997E-3</v>
      </c>
      <c r="C733" s="6">
        <v>-5.4121215660000001E-3</v>
      </c>
      <c r="D733" s="6">
        <v>-5.2296171069999998E-3</v>
      </c>
      <c r="E733" s="6">
        <v>2.2726258400000002E-4</v>
      </c>
      <c r="F733" s="6">
        <v>5.2496147099999997E-4</v>
      </c>
      <c r="G733" s="6">
        <v>5.7745761809999997E-4</v>
      </c>
      <c r="H733" s="6">
        <v>-3.0295745999999997E-4</v>
      </c>
      <c r="I733" s="6">
        <v>5.9531430029999997E-3</v>
      </c>
      <c r="J733" s="6">
        <v>1.0683760679999999E-3</v>
      </c>
      <c r="K733" s="6">
        <v>-3.6081767050000001E-3</v>
      </c>
      <c r="L733" s="6">
        <v>0</v>
      </c>
      <c r="N733" s="2">
        <f t="shared" si="132"/>
        <v>-1.7444892694585706E-3</v>
      </c>
      <c r="O733" s="2">
        <f t="shared" si="133"/>
        <v>-1.8657100868595404E-3</v>
      </c>
      <c r="P733" s="2">
        <f t="shared" si="134"/>
        <v>-6.8979541645779825E-4</v>
      </c>
      <c r="Q733" s="2">
        <f t="shared" si="135"/>
        <v>-1.6554309100335815E-3</v>
      </c>
      <c r="R733" s="2">
        <f t="shared" si="136"/>
        <v>-2.6558330117523372E-3</v>
      </c>
      <c r="S733" s="2">
        <f t="shared" si="137"/>
        <v>-3.6001938813304355E-3</v>
      </c>
      <c r="T733" s="2">
        <f t="shared" si="138"/>
        <v>-2.9930492008875599E-3</v>
      </c>
      <c r="U733" s="2">
        <f t="shared" si="139"/>
        <v>-2.4031488411837844E-3</v>
      </c>
      <c r="V733" s="2">
        <f t="shared" si="140"/>
        <v>-1.9233609913827255E-3</v>
      </c>
      <c r="W733" s="2">
        <f t="shared" si="141"/>
        <v>-1.8244002293903089E-3</v>
      </c>
      <c r="X733" s="2">
        <f t="shared" si="142"/>
        <v>-1.8113336244430206E-3</v>
      </c>
      <c r="Y733" s="2">
        <f t="shared" si="143"/>
        <v>-1.7444892694585706E-3</v>
      </c>
    </row>
    <row r="734" spans="1:25" x14ac:dyDescent="0.35">
      <c r="A734" s="10">
        <v>42335</v>
      </c>
      <c r="B734" s="6">
        <v>-9.3668416340000008E-3</v>
      </c>
      <c r="C734" s="6">
        <v>-6.2588062309999999E-3</v>
      </c>
      <c r="D734" s="6">
        <v>-1.469964649E-3</v>
      </c>
      <c r="E734" s="6">
        <v>3.4026091600000002E-4</v>
      </c>
      <c r="F734" s="6">
        <v>5.2496147099999997E-4</v>
      </c>
      <c r="G734" s="6">
        <v>5.7745761809999997E-4</v>
      </c>
      <c r="H734" s="6">
        <v>1.219976389E-3</v>
      </c>
      <c r="I734" s="6">
        <v>-2.7001802948E-2</v>
      </c>
      <c r="J734" s="6">
        <v>-1.9210245463999999E-2</v>
      </c>
      <c r="K734" s="6">
        <v>-3.1737508090000002E-3</v>
      </c>
      <c r="L734" s="6">
        <v>6.6397913209999999E-3</v>
      </c>
      <c r="N734" s="2">
        <f t="shared" si="132"/>
        <v>-1.0009755784475008E-2</v>
      </c>
      <c r="O734" s="2">
        <f t="shared" si="133"/>
        <v>-7.6438623893650224E-3</v>
      </c>
      <c r="P734" s="2">
        <f t="shared" si="134"/>
        <v>9.5204310525402909E-6</v>
      </c>
      <c r="Q734" s="2">
        <f t="shared" si="135"/>
        <v>-4.019094557237222E-4</v>
      </c>
      <c r="R734" s="2">
        <f t="shared" si="136"/>
        <v>-9.2691579278538459E-4</v>
      </c>
      <c r="S734" s="2">
        <f t="shared" si="137"/>
        <v>-1.4369015065267183E-3</v>
      </c>
      <c r="T734" s="2">
        <f t="shared" si="138"/>
        <v>-4.4394335018960165E-3</v>
      </c>
      <c r="U734" s="2">
        <f t="shared" si="139"/>
        <v>-6.4814234042608956E-3</v>
      </c>
      <c r="V734" s="2">
        <f t="shared" si="140"/>
        <v>-8.095723978182829E-3</v>
      </c>
      <c r="W734" s="2">
        <f t="shared" si="141"/>
        <v>-9.5103319458157975E-3</v>
      </c>
      <c r="X734" s="2">
        <f t="shared" si="142"/>
        <v>-9.7666661316003697E-3</v>
      </c>
      <c r="Y734" s="2">
        <f t="shared" si="143"/>
        <v>-1.0009755784475008E-2</v>
      </c>
    </row>
    <row r="735" spans="1:25" x14ac:dyDescent="0.35">
      <c r="A735" s="10">
        <v>42338</v>
      </c>
      <c r="B735" s="6">
        <v>-2.0703235199999999E-3</v>
      </c>
      <c r="C735" s="6">
        <v>-1.2942777680000001E-3</v>
      </c>
      <c r="D735" s="6">
        <v>-1.0800768900000001E-4</v>
      </c>
      <c r="E735" s="6">
        <v>4.1076227999999997E-4</v>
      </c>
      <c r="F735" s="6">
        <v>5.2496147099999997E-4</v>
      </c>
      <c r="G735" s="6">
        <v>5.7745761809999997E-4</v>
      </c>
      <c r="H735" s="6">
        <v>5.1634049099999997E-3</v>
      </c>
      <c r="I735" s="6">
        <v>-1.6393442623E-2</v>
      </c>
      <c r="J735" s="6">
        <v>-3.0467899891000003E-2</v>
      </c>
      <c r="K735" s="6">
        <v>3.2667325079999998E-3</v>
      </c>
      <c r="L735" s="6">
        <v>2.9681978798999999E-2</v>
      </c>
      <c r="N735" s="2">
        <f t="shared" si="132"/>
        <v>4.1375000965138652E-4</v>
      </c>
      <c r="O735" s="2">
        <f t="shared" si="133"/>
        <v>-1.3629219311749046E-3</v>
      </c>
      <c r="P735" s="2">
        <f t="shared" si="134"/>
        <v>1.7183998581835364E-3</v>
      </c>
      <c r="Q735" s="2">
        <f t="shared" si="135"/>
        <v>2.8931151348493434E-3</v>
      </c>
      <c r="R735" s="2">
        <f t="shared" si="136"/>
        <v>3.7021770216672631E-3</v>
      </c>
      <c r="S735" s="2">
        <f t="shared" si="137"/>
        <v>4.470850552967671E-3</v>
      </c>
      <c r="T735" s="2">
        <f t="shared" si="138"/>
        <v>2.6061428585464042E-3</v>
      </c>
      <c r="U735" s="2">
        <f t="shared" si="139"/>
        <v>1.5527307902957251E-3</v>
      </c>
      <c r="V735" s="2">
        <f t="shared" si="140"/>
        <v>7.0895378099698585E-4</v>
      </c>
      <c r="W735" s="2">
        <f t="shared" si="141"/>
        <v>2.3255571316526356E-4</v>
      </c>
      <c r="X735" s="2">
        <f t="shared" si="142"/>
        <v>2.3915186564321504E-4</v>
      </c>
      <c r="Y735" s="2">
        <f t="shared" si="143"/>
        <v>4.1375000965138652E-4</v>
      </c>
    </row>
    <row r="736" spans="1:25" x14ac:dyDescent="0.35">
      <c r="A736" s="10">
        <v>42339</v>
      </c>
      <c r="B736" s="6">
        <v>3.756267374E-3</v>
      </c>
      <c r="C736" s="6">
        <v>3.00382594E-3</v>
      </c>
      <c r="D736" s="6">
        <v>1.85589477E-3</v>
      </c>
      <c r="E736" s="6">
        <v>5.7109033799999996E-4</v>
      </c>
      <c r="F736" s="6">
        <v>5.2496147099999997E-4</v>
      </c>
      <c r="G736" s="6">
        <v>5.7745761809999997E-4</v>
      </c>
      <c r="H736" s="6">
        <v>-2.74031772E-4</v>
      </c>
      <c r="I736" s="6">
        <v>-1.6400709220000002E-3</v>
      </c>
      <c r="J736" s="6">
        <v>-3.3670033669999998E-3</v>
      </c>
      <c r="K736" s="6">
        <v>-4.9082373029999994E-3</v>
      </c>
      <c r="L736" s="6">
        <v>-8.0073209789999992E-3</v>
      </c>
      <c r="N736" s="2">
        <f t="shared" si="132"/>
        <v>-6.476977135344824E-5</v>
      </c>
      <c r="O736" s="2">
        <f t="shared" si="133"/>
        <v>2.5482870631419107E-4</v>
      </c>
      <c r="P736" s="2">
        <f t="shared" si="134"/>
        <v>3.5470611606752109E-4</v>
      </c>
      <c r="Q736" s="2">
        <f t="shared" si="135"/>
        <v>1.6622172351970859E-4</v>
      </c>
      <c r="R736" s="2">
        <f t="shared" si="136"/>
        <v>6.598880519315879E-5</v>
      </c>
      <c r="S736" s="2">
        <f t="shared" si="137"/>
        <v>-3.2796854327678347E-5</v>
      </c>
      <c r="T736" s="2">
        <f t="shared" si="138"/>
        <v>-3.2257943168799538E-4</v>
      </c>
      <c r="U736" s="2">
        <f t="shared" si="139"/>
        <v>-3.6079204746101751E-4</v>
      </c>
      <c r="V736" s="2">
        <f t="shared" si="140"/>
        <v>-4.0165108047742057E-4</v>
      </c>
      <c r="W736" s="2">
        <f t="shared" si="141"/>
        <v>-1.8262446811536433E-4</v>
      </c>
      <c r="X736" s="2">
        <f t="shared" si="142"/>
        <v>-1.2127993409491509E-4</v>
      </c>
      <c r="Y736" s="2">
        <f t="shared" si="143"/>
        <v>-6.476977135344824E-5</v>
      </c>
    </row>
    <row r="737" spans="1:25" x14ac:dyDescent="0.35">
      <c r="A737" s="10">
        <v>42340</v>
      </c>
      <c r="B737" s="6">
        <v>5.0746800820000004E-3</v>
      </c>
      <c r="C737" s="6">
        <v>4.0446758740000002E-3</v>
      </c>
      <c r="D737" s="6">
        <v>2.4703125370000001E-3</v>
      </c>
      <c r="E737" s="6">
        <v>6.7240996400000006E-4</v>
      </c>
      <c r="F737" s="6">
        <v>5.2496147099999997E-4</v>
      </c>
      <c r="G737" s="6">
        <v>5.7745761809999997E-4</v>
      </c>
      <c r="H737" s="6">
        <v>-4.0933735E-5</v>
      </c>
      <c r="I737" s="6">
        <v>-2.9303378769999998E-3</v>
      </c>
      <c r="J737" s="6">
        <v>1.1261261260999999E-2</v>
      </c>
      <c r="K737" s="6">
        <v>5.4997129079999993E-3</v>
      </c>
      <c r="L737" s="6">
        <v>-1.8450184500000001E-3</v>
      </c>
      <c r="N737" s="2">
        <f t="shared" si="132"/>
        <v>2.1024503379882689E-3</v>
      </c>
      <c r="O737" s="2">
        <f t="shared" si="133"/>
        <v>1.8669289203657364E-3</v>
      </c>
      <c r="P737" s="2">
        <f t="shared" si="134"/>
        <v>9.0274162987716441E-4</v>
      </c>
      <c r="Q737" s="2">
        <f t="shared" si="135"/>
        <v>1.1829678607830649E-3</v>
      </c>
      <c r="R737" s="2">
        <f t="shared" si="136"/>
        <v>1.5350240917256514E-3</v>
      </c>
      <c r="S737" s="2">
        <f t="shared" si="137"/>
        <v>1.8738988853864548E-3</v>
      </c>
      <c r="T737" s="2">
        <f t="shared" si="138"/>
        <v>2.1336507429768046E-3</v>
      </c>
      <c r="U737" s="2">
        <f t="shared" si="139"/>
        <v>2.0478175612296196E-3</v>
      </c>
      <c r="V737" s="2">
        <f t="shared" si="140"/>
        <v>1.9646902399674459E-3</v>
      </c>
      <c r="W737" s="2">
        <f t="shared" si="141"/>
        <v>2.2572325454508456E-3</v>
      </c>
      <c r="X737" s="2">
        <f t="shared" si="142"/>
        <v>2.2682569974694605E-3</v>
      </c>
      <c r="Y737" s="2">
        <f t="shared" si="143"/>
        <v>2.1024503379882689E-3</v>
      </c>
    </row>
    <row r="738" spans="1:25" x14ac:dyDescent="0.35">
      <c r="A738" s="10">
        <v>42341</v>
      </c>
      <c r="B738" s="6">
        <v>-1.1253303870000001E-3</v>
      </c>
      <c r="C738" s="6">
        <v>-7.5825016200000003E-4</v>
      </c>
      <c r="D738" s="6">
        <v>-1.9570979400000002E-4</v>
      </c>
      <c r="E738" s="6">
        <v>4.5525504899999997E-4</v>
      </c>
      <c r="F738" s="6">
        <v>5.2496147099999997E-4</v>
      </c>
      <c r="G738" s="6">
        <v>5.7745761809999997E-4</v>
      </c>
      <c r="H738" s="6">
        <v>-4.7016465659999998E-3</v>
      </c>
      <c r="I738" s="6">
        <v>3.2929598789000002E-2</v>
      </c>
      <c r="J738" s="6">
        <v>1.7817371937999999E-2</v>
      </c>
      <c r="K738" s="6">
        <v>-8.7514104079999995E-3</v>
      </c>
      <c r="L738" s="6">
        <v>-4.2513863216000002E-2</v>
      </c>
      <c r="N738" s="2">
        <f t="shared" si="132"/>
        <v>-1.5406068601179438E-3</v>
      </c>
      <c r="O738" s="2">
        <f t="shared" si="133"/>
        <v>1.5675355425414659E-3</v>
      </c>
      <c r="P738" s="2">
        <f t="shared" si="134"/>
        <v>-1.6981763473368095E-3</v>
      </c>
      <c r="Q738" s="2">
        <f t="shared" si="135"/>
        <v>-3.8307752351389008E-3</v>
      </c>
      <c r="R738" s="2">
        <f t="shared" si="136"/>
        <v>-5.5465535867227972E-3</v>
      </c>
      <c r="S738" s="2">
        <f t="shared" si="137"/>
        <v>-7.1959660918498878E-3</v>
      </c>
      <c r="T738" s="2">
        <f t="shared" si="138"/>
        <v>-5.2388717054773675E-3</v>
      </c>
      <c r="U738" s="2">
        <f t="shared" si="139"/>
        <v>-3.4945582135850854E-3</v>
      </c>
      <c r="V738" s="2">
        <f t="shared" si="140"/>
        <v>-2.075639094940308E-3</v>
      </c>
      <c r="W738" s="2">
        <f t="shared" si="141"/>
        <v>-1.7877503327546358E-3</v>
      </c>
      <c r="X738" s="2">
        <f t="shared" si="142"/>
        <v>-1.7473755888322857E-3</v>
      </c>
      <c r="Y738" s="2">
        <f t="shared" si="143"/>
        <v>-1.5406068601179438E-3</v>
      </c>
    </row>
    <row r="739" spans="1:25" x14ac:dyDescent="0.35">
      <c r="A739" s="10">
        <v>42342</v>
      </c>
      <c r="B739" s="6">
        <v>1.482974367E-3</v>
      </c>
      <c r="C739" s="6">
        <v>1.267696224E-3</v>
      </c>
      <c r="D739" s="6">
        <v>9.3809452200000008E-4</v>
      </c>
      <c r="E739" s="6">
        <v>5.1896913899999997E-4</v>
      </c>
      <c r="F739" s="6">
        <v>5.2496147099999997E-4</v>
      </c>
      <c r="G739" s="6">
        <v>5.7745761809999997E-4</v>
      </c>
      <c r="H739" s="6">
        <v>8.8125521799999995E-4</v>
      </c>
      <c r="I739" s="6">
        <v>-2.2266290173000001E-2</v>
      </c>
      <c r="J739" s="6">
        <v>-2.7352297593000001E-2</v>
      </c>
      <c r="K739" s="6">
        <v>6.8019656299999991E-4</v>
      </c>
      <c r="L739" s="6">
        <v>1.3754826254999998E-2</v>
      </c>
      <c r="N739" s="2">
        <f t="shared" si="132"/>
        <v>-2.0565948869607324E-3</v>
      </c>
      <c r="O739" s="2">
        <f t="shared" si="133"/>
        <v>-2.8822203209267622E-3</v>
      </c>
      <c r="P739" s="2">
        <f t="shared" si="134"/>
        <v>9.7803325686780535E-4</v>
      </c>
      <c r="Q739" s="2">
        <f t="shared" si="135"/>
        <v>1.5116039726162499E-3</v>
      </c>
      <c r="R739" s="2">
        <f t="shared" si="136"/>
        <v>1.9682498970413445E-3</v>
      </c>
      <c r="S739" s="2">
        <f t="shared" si="137"/>
        <v>2.4232803274164688E-3</v>
      </c>
      <c r="T739" s="2">
        <f t="shared" si="138"/>
        <v>2.6928721129782993E-4</v>
      </c>
      <c r="U739" s="2">
        <f t="shared" si="139"/>
        <v>-9.6122012287943627E-4</v>
      </c>
      <c r="V739" s="2">
        <f t="shared" si="140"/>
        <v>-1.9616042268943857E-3</v>
      </c>
      <c r="W739" s="2">
        <f t="shared" si="141"/>
        <v>-2.1779936948278207E-3</v>
      </c>
      <c r="X739" s="2">
        <f t="shared" si="142"/>
        <v>-2.1402073484215692E-3</v>
      </c>
      <c r="Y739" s="2">
        <f t="shared" si="143"/>
        <v>-2.0565948869607324E-3</v>
      </c>
    </row>
    <row r="740" spans="1:25" x14ac:dyDescent="0.35">
      <c r="A740" s="10">
        <v>42345</v>
      </c>
      <c r="B740" s="6">
        <v>-1.8638099000000001E-5</v>
      </c>
      <c r="C740" s="6">
        <v>4.32042366E-4</v>
      </c>
      <c r="D740" s="6">
        <v>1.1224323079999999E-3</v>
      </c>
      <c r="E740" s="6">
        <v>6.0872201899999994E-4</v>
      </c>
      <c r="F740" s="6">
        <v>5.2496147099999997E-4</v>
      </c>
      <c r="G740" s="6">
        <v>5.7745761809999997E-4</v>
      </c>
      <c r="H740" s="6">
        <v>1.7440077630000001E-3</v>
      </c>
      <c r="I740" s="6">
        <v>-3.0423280419999998E-3</v>
      </c>
      <c r="J740" s="6">
        <v>2.2497187849999998E-3</v>
      </c>
      <c r="K740" s="6">
        <v>4.0298528169999993E-3</v>
      </c>
      <c r="L740" s="6">
        <v>9.5215424899999996E-4</v>
      </c>
      <c r="N740" s="2">
        <f t="shared" si="132"/>
        <v>-3.5182451481723706E-4</v>
      </c>
      <c r="O740" s="2">
        <f t="shared" si="133"/>
        <v>1.1675675435519901E-4</v>
      </c>
      <c r="P740" s="2">
        <f t="shared" si="134"/>
        <v>7.8427917371028978E-4</v>
      </c>
      <c r="Q740" s="2">
        <f t="shared" si="135"/>
        <v>8.6719111297375103E-4</v>
      </c>
      <c r="R740" s="2">
        <f t="shared" si="136"/>
        <v>8.9665879738192291E-4</v>
      </c>
      <c r="S740" s="2">
        <f t="shared" si="137"/>
        <v>9.1007067114337104E-4</v>
      </c>
      <c r="T740" s="2">
        <f t="shared" si="138"/>
        <v>5.8596063440514653E-4</v>
      </c>
      <c r="U740" s="2">
        <f t="shared" si="139"/>
        <v>2.6480890248423248E-4</v>
      </c>
      <c r="V740" s="2">
        <f t="shared" si="140"/>
        <v>1.0392560917177118E-5</v>
      </c>
      <c r="W740" s="2">
        <f t="shared" si="141"/>
        <v>-1.9993507773387927E-4</v>
      </c>
      <c r="X740" s="2">
        <f t="shared" si="142"/>
        <v>-2.5544188220356641E-4</v>
      </c>
      <c r="Y740" s="2">
        <f t="shared" si="143"/>
        <v>-3.5182451481723706E-4</v>
      </c>
    </row>
    <row r="741" spans="1:25" x14ac:dyDescent="0.35">
      <c r="A741" s="10">
        <v>42346</v>
      </c>
      <c r="B741" s="6">
        <v>-5.1281804599999999E-4</v>
      </c>
      <c r="C741" s="6">
        <v>-7.838371E-6</v>
      </c>
      <c r="D741" s="6">
        <v>7.6484897100000007E-4</v>
      </c>
      <c r="E741" s="6">
        <v>5.0291578599999994E-4</v>
      </c>
      <c r="F741" s="6">
        <v>5.2496147099999997E-4</v>
      </c>
      <c r="G741" s="6">
        <v>5.7745761809999997E-4</v>
      </c>
      <c r="H741" s="6">
        <v>1.8394059369999998E-3</v>
      </c>
      <c r="I741" s="6">
        <v>-1.7226128875E-2</v>
      </c>
      <c r="J741" s="6">
        <v>-2.2446689112999997E-2</v>
      </c>
      <c r="K741" s="6">
        <v>1.8652205500000002E-4</v>
      </c>
      <c r="L741" s="6">
        <v>1.0225921522000001E-2</v>
      </c>
      <c r="N741" s="2">
        <f t="shared" si="132"/>
        <v>-2.5844454142466963E-3</v>
      </c>
      <c r="O741" s="2">
        <f t="shared" si="133"/>
        <v>-2.6917107319529157E-3</v>
      </c>
      <c r="P741" s="2">
        <f t="shared" si="134"/>
        <v>8.7319556685762215E-4</v>
      </c>
      <c r="Q741" s="2">
        <f t="shared" si="135"/>
        <v>1.211691556243157E-3</v>
      </c>
      <c r="R741" s="2">
        <f t="shared" si="136"/>
        <v>1.4366503843443452E-3</v>
      </c>
      <c r="S741" s="2">
        <f t="shared" si="137"/>
        <v>1.6519275382841036E-3</v>
      </c>
      <c r="T741" s="2">
        <f t="shared" si="138"/>
        <v>-2.5402216020099962E-4</v>
      </c>
      <c r="U741" s="2">
        <f t="shared" si="139"/>
        <v>-1.3457023193058312E-3</v>
      </c>
      <c r="V741" s="2">
        <f t="shared" si="140"/>
        <v>-2.2240623641868072E-3</v>
      </c>
      <c r="W741" s="2">
        <f t="shared" si="141"/>
        <v>-2.6271603053958379E-3</v>
      </c>
      <c r="X741" s="2">
        <f t="shared" si="142"/>
        <v>-2.6402207318622856E-3</v>
      </c>
      <c r="Y741" s="2">
        <f t="shared" si="143"/>
        <v>-2.5844454142466963E-3</v>
      </c>
    </row>
    <row r="742" spans="1:25" x14ac:dyDescent="0.35">
      <c r="A742" s="10">
        <v>42347</v>
      </c>
      <c r="B742" s="6">
        <v>3.491416709E-3</v>
      </c>
      <c r="C742" s="6">
        <v>2.9439732299999999E-3</v>
      </c>
      <c r="D742" s="6">
        <v>2.1073797010000002E-3</v>
      </c>
      <c r="E742" s="6">
        <v>6.3878770099999994E-4</v>
      </c>
      <c r="F742" s="6">
        <v>5.2496147099999997E-4</v>
      </c>
      <c r="G742" s="6">
        <v>5.7745761809999997E-4</v>
      </c>
      <c r="H742" s="6">
        <v>-2.335647914E-3</v>
      </c>
      <c r="I742" s="6">
        <v>3.7463717570999998E-2</v>
      </c>
      <c r="J742" s="6">
        <v>1.7221584386000001E-2</v>
      </c>
      <c r="K742" s="6">
        <v>1.0015057119999999E-3</v>
      </c>
      <c r="L742" s="6">
        <v>-2.8954802260000002E-2</v>
      </c>
      <c r="N742" s="2">
        <f t="shared" si="132"/>
        <v>4.6513065957024691E-3</v>
      </c>
      <c r="O742" s="2">
        <f t="shared" si="133"/>
        <v>5.7757060804355855E-3</v>
      </c>
      <c r="P742" s="2">
        <f t="shared" si="134"/>
        <v>-3.3820035358095746E-4</v>
      </c>
      <c r="Q742" s="2">
        <f t="shared" si="135"/>
        <v>-1.3193592004758004E-3</v>
      </c>
      <c r="R742" s="2">
        <f t="shared" si="136"/>
        <v>-2.0109980203221502E-3</v>
      </c>
      <c r="S742" s="2">
        <f t="shared" si="137"/>
        <v>-2.6829760455235464E-3</v>
      </c>
      <c r="T742" s="2">
        <f t="shared" si="138"/>
        <v>-1.4538568328684338E-4</v>
      </c>
      <c r="U742" s="2">
        <f t="shared" si="139"/>
        <v>1.9087794505915747E-3</v>
      </c>
      <c r="V742" s="2">
        <f t="shared" si="140"/>
        <v>3.5668563641250584E-3</v>
      </c>
      <c r="W742" s="2">
        <f t="shared" si="141"/>
        <v>4.2030439875802763E-3</v>
      </c>
      <c r="X742" s="2">
        <f t="shared" si="142"/>
        <v>4.3313369781513705E-3</v>
      </c>
      <c r="Y742" s="2">
        <f t="shared" si="143"/>
        <v>4.6513065957024691E-3</v>
      </c>
    </row>
    <row r="743" spans="1:25" x14ac:dyDescent="0.35">
      <c r="A743" s="10">
        <v>42348</v>
      </c>
      <c r="B743" s="6">
        <v>-2.0829733119999997E-3</v>
      </c>
      <c r="C743" s="6">
        <v>-2.1932114100000001E-3</v>
      </c>
      <c r="D743" s="6">
        <v>-2.3619080889999999E-3</v>
      </c>
      <c r="E743" s="6">
        <v>2.58431691E-4</v>
      </c>
      <c r="F743" s="6">
        <v>5.2496147099999997E-4</v>
      </c>
      <c r="G743" s="6">
        <v>5.7745761809999997E-4</v>
      </c>
      <c r="H743" s="6">
        <v>1.218182801E-3</v>
      </c>
      <c r="I743" s="6">
        <v>-1.0366964518E-2</v>
      </c>
      <c r="J743" s="6">
        <v>-1.2415349887E-2</v>
      </c>
      <c r="K743" s="6">
        <v>-1.4076052080000002E-3</v>
      </c>
      <c r="L743" s="6">
        <v>2.4E-2</v>
      </c>
      <c r="N743" s="2">
        <f t="shared" si="132"/>
        <v>1.0368579336996644E-3</v>
      </c>
      <c r="O743" s="2">
        <f t="shared" si="133"/>
        <v>-9.9371976442199977E-4</v>
      </c>
      <c r="P743" s="2">
        <f t="shared" si="134"/>
        <v>8.0163627934025242E-4</v>
      </c>
      <c r="Q743" s="2">
        <f t="shared" si="135"/>
        <v>1.4411920443579739E-3</v>
      </c>
      <c r="R743" s="2">
        <f t="shared" si="136"/>
        <v>1.9098586787880305E-3</v>
      </c>
      <c r="S743" s="2">
        <f t="shared" si="137"/>
        <v>2.388509322672221E-3</v>
      </c>
      <c r="T743" s="2">
        <f t="shared" si="138"/>
        <v>1.8041238575483088E-3</v>
      </c>
      <c r="U743" s="2">
        <f t="shared" si="139"/>
        <v>1.38698650726199E-3</v>
      </c>
      <c r="V743" s="2">
        <f t="shared" si="140"/>
        <v>1.0473700530518322E-3</v>
      </c>
      <c r="W743" s="2">
        <f t="shared" si="141"/>
        <v>9.8530971575819292E-4</v>
      </c>
      <c r="X743" s="2">
        <f t="shared" si="142"/>
        <v>1.0022089055791326E-3</v>
      </c>
      <c r="Y743" s="2">
        <f t="shared" si="143"/>
        <v>1.0368579336996644E-3</v>
      </c>
    </row>
    <row r="744" spans="1:25" x14ac:dyDescent="0.35">
      <c r="A744" s="10">
        <v>42349</v>
      </c>
      <c r="B744" s="6">
        <v>-1.1406927290000001E-3</v>
      </c>
      <c r="C744" s="6">
        <v>-4.2353804699999997E-4</v>
      </c>
      <c r="D744" s="6">
        <v>6.7422583999999998E-4</v>
      </c>
      <c r="E744" s="6">
        <v>4.1554843100000003E-4</v>
      </c>
      <c r="F744" s="6">
        <v>5.2496147099999997E-4</v>
      </c>
      <c r="G744" s="6">
        <v>5.7745761809999997E-4</v>
      </c>
      <c r="H744" s="6">
        <v>3.3109952410000001E-3</v>
      </c>
      <c r="I744" s="6">
        <v>-8.0648696029999994E-3</v>
      </c>
      <c r="J744" s="6">
        <v>-4.5714285710000005E-3</v>
      </c>
      <c r="K744" s="6">
        <v>-2.9781029970000002E-3</v>
      </c>
      <c r="L744" s="6">
        <v>-2.36742424E-4</v>
      </c>
      <c r="N744" s="2">
        <f t="shared" si="132"/>
        <v>-2.5103458969790056E-3</v>
      </c>
      <c r="O744" s="2">
        <f t="shared" si="133"/>
        <v>-1.586904104638292E-3</v>
      </c>
      <c r="P744" s="2">
        <f t="shared" si="134"/>
        <v>5.8074732643063659E-4</v>
      </c>
      <c r="Q744" s="2">
        <f t="shared" si="135"/>
        <v>5.2329858688152553E-4</v>
      </c>
      <c r="R744" s="2">
        <f t="shared" si="136"/>
        <v>3.2124723193153131E-4</v>
      </c>
      <c r="S744" s="2">
        <f t="shared" si="137"/>
        <v>9.2467049315255676E-5</v>
      </c>
      <c r="T744" s="2">
        <f t="shared" si="138"/>
        <v>-8.7581765055578761E-4</v>
      </c>
      <c r="U744" s="2">
        <f t="shared" si="139"/>
        <v>-1.5027870310838859E-3</v>
      </c>
      <c r="V744" s="2">
        <f t="shared" si="140"/>
        <v>-2.0016198015971225E-3</v>
      </c>
      <c r="W744" s="2">
        <f t="shared" si="141"/>
        <v>-2.3627384364404125E-3</v>
      </c>
      <c r="X744" s="2">
        <f t="shared" si="142"/>
        <v>-2.4293504800257147E-3</v>
      </c>
      <c r="Y744" s="2">
        <f t="shared" si="143"/>
        <v>-2.5103458969790056E-3</v>
      </c>
    </row>
    <row r="745" spans="1:25" x14ac:dyDescent="0.35">
      <c r="A745" s="10">
        <v>42352</v>
      </c>
      <c r="B745" s="6">
        <v>-2.2877475979999999E-3</v>
      </c>
      <c r="C745" s="6">
        <v>-1.309556789E-3</v>
      </c>
      <c r="D745" s="6">
        <v>1.8506441299999998E-4</v>
      </c>
      <c r="E745" s="6">
        <v>4.8955662800000002E-4</v>
      </c>
      <c r="F745" s="6">
        <v>5.2496147099999997E-4</v>
      </c>
      <c r="G745" s="6">
        <v>5.7745761809999997E-4</v>
      </c>
      <c r="H745" s="6">
        <v>-4.1978954700000004E-4</v>
      </c>
      <c r="I745" s="6">
        <v>-1.1378198047E-2</v>
      </c>
      <c r="J745" s="6">
        <v>-1.2629161882999999E-2</v>
      </c>
      <c r="K745" s="6">
        <v>-1.32370471E-3</v>
      </c>
      <c r="L745" s="6">
        <v>-1.1839924220000001E-3</v>
      </c>
      <c r="N745" s="2">
        <f t="shared" si="132"/>
        <v>-4.2636194658128958E-3</v>
      </c>
      <c r="O745" s="2">
        <f t="shared" si="133"/>
        <v>-3.1677006557225113E-3</v>
      </c>
      <c r="P745" s="2">
        <f t="shared" si="134"/>
        <v>1.3785167290268903E-4</v>
      </c>
      <c r="Q745" s="2">
        <f t="shared" si="135"/>
        <v>-1.8636069839143116E-4</v>
      </c>
      <c r="R745" s="2">
        <f t="shared" si="136"/>
        <v>-4.7492288881507841E-4</v>
      </c>
      <c r="S745" s="2">
        <f t="shared" si="137"/>
        <v>-7.4556409644010492E-4</v>
      </c>
      <c r="T745" s="2">
        <f t="shared" si="138"/>
        <v>-2.1898156260975188E-3</v>
      </c>
      <c r="U745" s="2">
        <f t="shared" si="139"/>
        <v>-3.025158827565262E-3</v>
      </c>
      <c r="V745" s="2">
        <f t="shared" si="140"/>
        <v>-3.6894971426903247E-3</v>
      </c>
      <c r="W745" s="2">
        <f t="shared" si="141"/>
        <v>-4.1771569738398443E-3</v>
      </c>
      <c r="X745" s="2">
        <f t="shared" si="142"/>
        <v>-4.2415032407572507E-3</v>
      </c>
      <c r="Y745" s="2">
        <f t="shared" si="143"/>
        <v>-4.2636194658128958E-3</v>
      </c>
    </row>
    <row r="746" spans="1:25" x14ac:dyDescent="0.35">
      <c r="A746" s="10">
        <v>42353</v>
      </c>
      <c r="B746" s="6">
        <v>-4.8967263759999999E-3</v>
      </c>
      <c r="C746" s="6">
        <v>-2.8376768100000001E-3</v>
      </c>
      <c r="D746" s="6">
        <v>3.0065823099999998E-4</v>
      </c>
      <c r="E746" s="6">
        <v>6.2630632199999999E-4</v>
      </c>
      <c r="F746" s="6">
        <v>5.2496147099999997E-4</v>
      </c>
      <c r="G746" s="6">
        <v>5.7745761809999997E-4</v>
      </c>
      <c r="H746" s="6">
        <v>2.0022577839999998E-3</v>
      </c>
      <c r="I746" s="6">
        <v>2.7934833620000001E-3</v>
      </c>
      <c r="J746" s="6">
        <v>-1.1627906979999999E-3</v>
      </c>
      <c r="K746" s="6">
        <v>1.8736858200000002E-4</v>
      </c>
      <c r="L746" s="6">
        <v>1.7306780465000001E-2</v>
      </c>
      <c r="N746" s="2">
        <f t="shared" si="132"/>
        <v>1.466740568060444E-3</v>
      </c>
      <c r="O746" s="2">
        <f t="shared" si="133"/>
        <v>1.2111764202603521E-3</v>
      </c>
      <c r="P746" s="2">
        <f t="shared" si="134"/>
        <v>1.2388834326546333E-3</v>
      </c>
      <c r="Q746" s="2">
        <f t="shared" si="135"/>
        <v>1.8993227173945766E-3</v>
      </c>
      <c r="R746" s="2">
        <f t="shared" si="136"/>
        <v>2.4203104186702154E-3</v>
      </c>
      <c r="S746" s="2">
        <f t="shared" si="137"/>
        <v>2.9242789230444028E-3</v>
      </c>
      <c r="T746" s="2">
        <f t="shared" si="138"/>
        <v>2.798079304765434E-3</v>
      </c>
      <c r="U746" s="2">
        <f t="shared" si="139"/>
        <v>2.5143411245996121E-3</v>
      </c>
      <c r="V746" s="2">
        <f t="shared" si="140"/>
        <v>2.3113400978593134E-3</v>
      </c>
      <c r="W746" s="2">
        <f t="shared" si="141"/>
        <v>1.6234707228144154E-3</v>
      </c>
      <c r="X746" s="2">
        <f t="shared" si="142"/>
        <v>1.4938617835031026E-3</v>
      </c>
      <c r="Y746" s="2">
        <f t="shared" si="143"/>
        <v>1.466740568060444E-3</v>
      </c>
    </row>
    <row r="747" spans="1:25" x14ac:dyDescent="0.35">
      <c r="A747" s="10">
        <v>42354</v>
      </c>
      <c r="B747" s="6">
        <v>-1.4280278109999999E-3</v>
      </c>
      <c r="C747" s="6">
        <v>-6.1371461099999996E-4</v>
      </c>
      <c r="D747" s="6">
        <v>6.1137468500000001E-4</v>
      </c>
      <c r="E747" s="6">
        <v>4.7760318500000002E-4</v>
      </c>
      <c r="F747" s="6">
        <v>5.2496147099999997E-4</v>
      </c>
      <c r="G747" s="6">
        <v>5.7745761809999997E-4</v>
      </c>
      <c r="H747" s="6">
        <v>1.243658733E-3</v>
      </c>
      <c r="I747" s="6">
        <v>3.1868425739999999E-3</v>
      </c>
      <c r="J747" s="6">
        <v>-5.820721769E-3</v>
      </c>
      <c r="K747" s="6">
        <v>-4.8352853020000003E-2</v>
      </c>
      <c r="L747" s="6">
        <v>1.0953157772E-2</v>
      </c>
      <c r="N747" s="2">
        <f t="shared" si="132"/>
        <v>1.7194356593683167E-3</v>
      </c>
      <c r="O747" s="2">
        <f t="shared" si="133"/>
        <v>1.1112144754284641E-3</v>
      </c>
      <c r="P747" s="2">
        <f t="shared" si="134"/>
        <v>6.8793058052890577E-4</v>
      </c>
      <c r="Q747" s="2">
        <f t="shared" si="135"/>
        <v>1.1785086212671477E-3</v>
      </c>
      <c r="R747" s="2">
        <f t="shared" si="136"/>
        <v>1.5904891315248876E-3</v>
      </c>
      <c r="S747" s="2">
        <f t="shared" si="137"/>
        <v>1.9914519648568281E-3</v>
      </c>
      <c r="T747" s="2">
        <f t="shared" si="138"/>
        <v>1.9208150477504383E-3</v>
      </c>
      <c r="U747" s="2">
        <f t="shared" si="139"/>
        <v>1.8973313036756739E-3</v>
      </c>
      <c r="V747" s="2">
        <f t="shared" si="140"/>
        <v>1.8888807623067723E-3</v>
      </c>
      <c r="W747" s="2">
        <f t="shared" si="141"/>
        <v>1.6392880318288018E-3</v>
      </c>
      <c r="X747" s="2">
        <f t="shared" si="142"/>
        <v>1.6208422807573314E-3</v>
      </c>
      <c r="Y747" s="2">
        <f t="shared" si="143"/>
        <v>1.7194356593683167E-3</v>
      </c>
    </row>
    <row r="748" spans="1:25" x14ac:dyDescent="0.35">
      <c r="A748" s="10">
        <v>42355</v>
      </c>
      <c r="B748" s="6">
        <v>4.092485618E-3</v>
      </c>
      <c r="C748" s="6">
        <v>3.6498229659999997E-3</v>
      </c>
      <c r="D748" s="6">
        <v>2.9852188410000001E-3</v>
      </c>
      <c r="E748" s="6">
        <v>8.079033789999999E-4</v>
      </c>
      <c r="F748" s="6">
        <v>5.2496147099999997E-4</v>
      </c>
      <c r="G748" s="6">
        <v>5.7745761809999997E-4</v>
      </c>
      <c r="H748" s="6">
        <v>9.0093534700000008E-4</v>
      </c>
      <c r="I748" s="6">
        <v>5.4648450520000001E-3</v>
      </c>
      <c r="J748" s="6">
        <v>1.4051522247999999E-2</v>
      </c>
      <c r="K748" s="6">
        <v>1.7614593282000001E-2</v>
      </c>
      <c r="L748" s="6">
        <v>-1.6136468419999999E-3</v>
      </c>
      <c r="N748" s="2">
        <f t="shared" si="132"/>
        <v>3.5913426885200946E-3</v>
      </c>
      <c r="O748" s="2">
        <f t="shared" si="133"/>
        <v>3.4929893396776022E-3</v>
      </c>
      <c r="P748" s="2">
        <f t="shared" si="134"/>
        <v>1.2330144813649233E-3</v>
      </c>
      <c r="Q748" s="2">
        <f t="shared" si="135"/>
        <v>1.6057810672370878E-3</v>
      </c>
      <c r="R748" s="2">
        <f t="shared" si="136"/>
        <v>2.0157874814737574E-3</v>
      </c>
      <c r="S748" s="2">
        <f t="shared" si="137"/>
        <v>2.4000450407702326E-3</v>
      </c>
      <c r="T748" s="2">
        <f t="shared" si="138"/>
        <v>3.1180850948615705E-3</v>
      </c>
      <c r="U748" s="2">
        <f t="shared" si="139"/>
        <v>3.3438415773452473E-3</v>
      </c>
      <c r="V748" s="2">
        <f t="shared" si="140"/>
        <v>3.5211113186155623E-3</v>
      </c>
      <c r="W748" s="2">
        <f t="shared" si="141"/>
        <v>3.7053724826370698E-3</v>
      </c>
      <c r="X748" s="2">
        <f t="shared" si="142"/>
        <v>3.6991378383411486E-3</v>
      </c>
      <c r="Y748" s="2">
        <f t="shared" si="143"/>
        <v>3.5913426885200946E-3</v>
      </c>
    </row>
    <row r="749" spans="1:25" x14ac:dyDescent="0.35">
      <c r="A749" s="10">
        <v>42356</v>
      </c>
      <c r="B749" s="6">
        <v>-2.723147002E-3</v>
      </c>
      <c r="C749" s="6">
        <v>-1.0437690230000001E-3</v>
      </c>
      <c r="D749" s="6">
        <v>1.4803968079999999E-3</v>
      </c>
      <c r="E749" s="6">
        <v>5.2457985000000003E-4</v>
      </c>
      <c r="F749" s="6">
        <v>5.2496147099999997E-4</v>
      </c>
      <c r="G749" s="6">
        <v>5.7745761809999997E-4</v>
      </c>
      <c r="H749" s="6">
        <v>1.1244946190000001E-3</v>
      </c>
      <c r="I749" s="6">
        <v>-2.9849097456999998E-2</v>
      </c>
      <c r="J749" s="6">
        <v>-3.0023094688000001E-2</v>
      </c>
      <c r="K749" s="6">
        <v>3.460505105E-3</v>
      </c>
      <c r="L749" s="6">
        <v>-6.9268067420000003E-3</v>
      </c>
      <c r="N749" s="2">
        <f t="shared" si="132"/>
        <v>-1.007366828136853E-2</v>
      </c>
      <c r="O749" s="2">
        <f t="shared" si="133"/>
        <v>-7.3894608299802265E-3</v>
      </c>
      <c r="P749" s="2">
        <f t="shared" si="134"/>
        <v>1.2223402609157658E-4</v>
      </c>
      <c r="Q749" s="2">
        <f t="shared" si="135"/>
        <v>-4.5145360509017966E-4</v>
      </c>
      <c r="R749" s="2">
        <f t="shared" si="136"/>
        <v>-1.0428235217010168E-3</v>
      </c>
      <c r="S749" s="2">
        <f t="shared" si="137"/>
        <v>-1.63171904076306E-3</v>
      </c>
      <c r="T749" s="2">
        <f t="shared" si="138"/>
        <v>-5.2025744018214188E-3</v>
      </c>
      <c r="U749" s="2">
        <f t="shared" si="139"/>
        <v>-7.2634888113981069E-3</v>
      </c>
      <c r="V749" s="2">
        <f t="shared" si="140"/>
        <v>-8.9124147956696331E-3</v>
      </c>
      <c r="W749" s="2">
        <f t="shared" si="141"/>
        <v>-9.8875806256320461E-3</v>
      </c>
      <c r="X749" s="2">
        <f t="shared" si="142"/>
        <v>-1.0006709919178371E-2</v>
      </c>
      <c r="Y749" s="2">
        <f t="shared" si="143"/>
        <v>-1.007366828136853E-2</v>
      </c>
    </row>
    <row r="750" spans="1:25" x14ac:dyDescent="0.35">
      <c r="A750" s="10">
        <v>42359</v>
      </c>
      <c r="B750" s="6">
        <v>-1.140664876E-3</v>
      </c>
      <c r="C750" s="6">
        <v>-5.2121063999999997E-4</v>
      </c>
      <c r="D750" s="6">
        <v>4.0594331499999996E-4</v>
      </c>
      <c r="E750" s="6">
        <v>2.5846261299999998E-4</v>
      </c>
      <c r="F750" s="6">
        <v>5.2496147099999997E-4</v>
      </c>
      <c r="G750" s="6">
        <v>5.7745761809999997E-4</v>
      </c>
      <c r="H750" s="6">
        <v>3.0049883370000001E-3</v>
      </c>
      <c r="I750" s="6">
        <v>-1.6192211341000001E-2</v>
      </c>
      <c r="J750" s="6">
        <v>-7.1428571429999997E-3</v>
      </c>
      <c r="K750" s="6">
        <v>-3.9269445499999999E-4</v>
      </c>
      <c r="L750" s="6">
        <v>9.7651708900000009E-3</v>
      </c>
      <c r="N750" s="2">
        <f t="shared" si="132"/>
        <v>-2.3229394250435806E-3</v>
      </c>
      <c r="O750" s="2">
        <f t="shared" si="133"/>
        <v>-2.1656334327389559E-3</v>
      </c>
      <c r="P750" s="2">
        <f t="shared" si="134"/>
        <v>7.8909824905400703E-4</v>
      </c>
      <c r="Q750" s="2">
        <f t="shared" si="135"/>
        <v>1.1783786807363164E-3</v>
      </c>
      <c r="R750" s="2">
        <f t="shared" si="136"/>
        <v>1.3896700875052142E-3</v>
      </c>
      <c r="S750" s="2">
        <f t="shared" si="137"/>
        <v>1.573156754084609E-3</v>
      </c>
      <c r="T750" s="2">
        <f t="shared" si="138"/>
        <v>2.1151135058389563E-4</v>
      </c>
      <c r="U750" s="2">
        <f t="shared" si="139"/>
        <v>-8.252890291023697E-4</v>
      </c>
      <c r="V750" s="2">
        <f t="shared" si="140"/>
        <v>-1.6577798180309276E-3</v>
      </c>
      <c r="W750" s="2">
        <f t="shared" si="141"/>
        <v>-2.0802878083271354E-3</v>
      </c>
      <c r="X750" s="2">
        <f t="shared" si="142"/>
        <v>-2.1643847593355364E-3</v>
      </c>
      <c r="Y750" s="2">
        <f t="shared" si="143"/>
        <v>-2.3229394250435806E-3</v>
      </c>
    </row>
    <row r="751" spans="1:25" x14ac:dyDescent="0.35">
      <c r="A751" s="10">
        <v>42360</v>
      </c>
      <c r="B751" s="6">
        <v>1.7157992699999998E-3</v>
      </c>
      <c r="C751" s="6">
        <v>1.5598551880000001E-3</v>
      </c>
      <c r="D751" s="6">
        <v>1.3268103310000001E-3</v>
      </c>
      <c r="E751" s="6">
        <v>6.8282973400000003E-4</v>
      </c>
      <c r="F751" s="6">
        <v>5.2496147099999997E-4</v>
      </c>
      <c r="G751" s="6">
        <v>5.7745761809999997E-4</v>
      </c>
      <c r="H751" s="6">
        <v>-5.0222637399999995E-4</v>
      </c>
      <c r="I751" s="6">
        <v>6.2501446790000003E-3</v>
      </c>
      <c r="J751" s="6">
        <v>0</v>
      </c>
      <c r="K751" s="6">
        <v>3.7427769399999999E-3</v>
      </c>
      <c r="L751" s="6">
        <v>5.295878425E-3</v>
      </c>
      <c r="N751" s="2">
        <f t="shared" si="132"/>
        <v>3.3494350706098925E-3</v>
      </c>
      <c r="O751" s="2">
        <f t="shared" si="133"/>
        <v>2.5419955143199031E-3</v>
      </c>
      <c r="P751" s="2">
        <f t="shared" si="134"/>
        <v>9.0708807934051464E-4</v>
      </c>
      <c r="Q751" s="2">
        <f t="shared" si="135"/>
        <v>1.2703025712448364E-3</v>
      </c>
      <c r="R751" s="2">
        <f t="shared" si="136"/>
        <v>1.6847874116375271E-3</v>
      </c>
      <c r="S751" s="2">
        <f t="shared" si="137"/>
        <v>2.1020235608354581E-3</v>
      </c>
      <c r="T751" s="2">
        <f t="shared" si="138"/>
        <v>2.5522201550307894E-3</v>
      </c>
      <c r="U751" s="2">
        <f t="shared" si="139"/>
        <v>2.854111356651228E-3</v>
      </c>
      <c r="V751" s="2">
        <f t="shared" si="140"/>
        <v>3.0968311800788966E-3</v>
      </c>
      <c r="W751" s="2">
        <f t="shared" si="141"/>
        <v>3.2125069296179559E-3</v>
      </c>
      <c r="X751" s="2">
        <f t="shared" si="142"/>
        <v>3.2511801597193656E-3</v>
      </c>
      <c r="Y751" s="2">
        <f t="shared" si="143"/>
        <v>3.3494350706098925E-3</v>
      </c>
    </row>
    <row r="752" spans="1:25" x14ac:dyDescent="0.35">
      <c r="A752" s="10">
        <v>42361</v>
      </c>
      <c r="B752" s="6">
        <v>3.9906347620000003E-3</v>
      </c>
      <c r="C752" s="6">
        <v>3.2571626250000002E-3</v>
      </c>
      <c r="D752" s="6">
        <v>2.1606263420000001E-3</v>
      </c>
      <c r="E752" s="6">
        <v>5.8042064800000002E-4</v>
      </c>
      <c r="F752" s="6">
        <v>5.2496147099999997E-4</v>
      </c>
      <c r="G752" s="6">
        <v>5.7745761809999997E-4</v>
      </c>
      <c r="H752" s="6">
        <v>1.8637213000000001E-5</v>
      </c>
      <c r="I752" s="6">
        <v>1.2537670524E-2</v>
      </c>
      <c r="J752" s="6">
        <v>1.5587529976000001E-2</v>
      </c>
      <c r="K752" s="6">
        <v>8.1834807499999991E-4</v>
      </c>
      <c r="L752" s="6">
        <v>2.061383417E-3</v>
      </c>
      <c r="N752" s="2">
        <f t="shared" si="132"/>
        <v>5.7289320962346981E-3</v>
      </c>
      <c r="O752" s="2">
        <f t="shared" si="133"/>
        <v>4.7822082967642491E-3</v>
      </c>
      <c r="P752" s="2">
        <f t="shared" si="134"/>
        <v>9.8950771800078267E-4</v>
      </c>
      <c r="Q752" s="2">
        <f t="shared" si="135"/>
        <v>1.5031441120897831E-3</v>
      </c>
      <c r="R752" s="2">
        <f t="shared" si="136"/>
        <v>2.0691319028931627E-3</v>
      </c>
      <c r="S752" s="2">
        <f t="shared" si="137"/>
        <v>2.6181993601769949E-3</v>
      </c>
      <c r="T752" s="2">
        <f t="shared" si="138"/>
        <v>4.0304781514582709E-3</v>
      </c>
      <c r="U752" s="2">
        <f t="shared" si="139"/>
        <v>4.7484595641456495E-3</v>
      </c>
      <c r="V752" s="2">
        <f t="shared" si="140"/>
        <v>5.3210204225175592E-3</v>
      </c>
      <c r="W752" s="2">
        <f t="shared" si="141"/>
        <v>5.7044467418212704E-3</v>
      </c>
      <c r="X752" s="2">
        <f t="shared" si="142"/>
        <v>5.7433669928190758E-3</v>
      </c>
      <c r="Y752" s="2">
        <f t="shared" si="143"/>
        <v>5.7289320962346981E-3</v>
      </c>
    </row>
    <row r="753" spans="1:25" x14ac:dyDescent="0.35">
      <c r="A753" s="10">
        <v>42362</v>
      </c>
      <c r="B753" s="6">
        <v>7.6400246099999995E-4</v>
      </c>
      <c r="C753" s="6">
        <v>7.54690143E-4</v>
      </c>
      <c r="D753" s="6">
        <v>7.4074276499999994E-4</v>
      </c>
      <c r="E753" s="6">
        <v>5.4593284200000005E-4</v>
      </c>
      <c r="F753" s="6">
        <v>5.2496147099999997E-4</v>
      </c>
      <c r="G753" s="6">
        <v>5.7745761809999997E-4</v>
      </c>
      <c r="H753" s="6">
        <v>2.4520592400000002E-4</v>
      </c>
      <c r="I753" s="6">
        <v>0</v>
      </c>
      <c r="J753" s="6">
        <v>0</v>
      </c>
      <c r="K753" s="6">
        <v>0</v>
      </c>
      <c r="L753" s="6">
        <v>0</v>
      </c>
      <c r="N753" s="2">
        <f t="shared" si="132"/>
        <v>4.1958846587612471E-4</v>
      </c>
      <c r="O753" s="2">
        <f t="shared" si="133"/>
        <v>4.6859277066864E-4</v>
      </c>
      <c r="P753" s="2">
        <f t="shared" si="134"/>
        <v>5.2444949232616981E-4</v>
      </c>
      <c r="Q753" s="2">
        <f t="shared" si="135"/>
        <v>5.2370144750363572E-4</v>
      </c>
      <c r="R753" s="2">
        <f t="shared" si="136"/>
        <v>5.4172013734476033E-4</v>
      </c>
      <c r="S753" s="2">
        <f t="shared" si="137"/>
        <v>5.6120117013640973E-4</v>
      </c>
      <c r="T753" s="2">
        <f t="shared" si="138"/>
        <v>4.9502844822442438E-4</v>
      </c>
      <c r="U753" s="2">
        <f t="shared" si="139"/>
        <v>4.5622025488391131E-4</v>
      </c>
      <c r="V753" s="2">
        <f t="shared" si="140"/>
        <v>4.2463846695661213E-4</v>
      </c>
      <c r="W753" s="2">
        <f t="shared" si="141"/>
        <v>4.185382143416785E-4</v>
      </c>
      <c r="X753" s="2">
        <f t="shared" si="142"/>
        <v>4.1920300397660338E-4</v>
      </c>
      <c r="Y753" s="2">
        <f t="shared" si="143"/>
        <v>4.1958846587612471E-4</v>
      </c>
    </row>
    <row r="754" spans="1:25" x14ac:dyDescent="0.35">
      <c r="A754" s="10">
        <v>42366</v>
      </c>
      <c r="B754" s="6">
        <v>3.2662486730000002E-3</v>
      </c>
      <c r="C754" s="6">
        <v>2.3636915580000002E-3</v>
      </c>
      <c r="D754" s="6">
        <v>1.011878779E-3</v>
      </c>
      <c r="E754" s="6">
        <v>6.55189903E-4</v>
      </c>
      <c r="F754" s="6">
        <v>5.2496147099999997E-4</v>
      </c>
      <c r="G754" s="6">
        <v>5.7745761809999997E-4</v>
      </c>
      <c r="H754" s="6">
        <v>-2.9857916389999998E-3</v>
      </c>
      <c r="I754" s="6">
        <v>-5.6800109059999999E-3</v>
      </c>
      <c r="J754" s="6">
        <v>1.180637544E-3</v>
      </c>
      <c r="K754" s="6">
        <v>7.0462592970000001E-3</v>
      </c>
      <c r="L754" s="6">
        <v>-2.1714285713999998E-2</v>
      </c>
      <c r="N754" s="2">
        <f t="shared" si="132"/>
        <v>-3.7501590252642641E-3</v>
      </c>
      <c r="O754" s="2">
        <f t="shared" si="133"/>
        <v>-2.110766689626719E-3</v>
      </c>
      <c r="P754" s="2">
        <f t="shared" si="134"/>
        <v>-4.4548507394347062E-4</v>
      </c>
      <c r="Q754" s="2">
        <f t="shared" si="135"/>
        <v>-1.5160797923402807E-3</v>
      </c>
      <c r="R754" s="2">
        <f t="shared" si="136"/>
        <v>-2.3202528750115681E-3</v>
      </c>
      <c r="S754" s="2">
        <f t="shared" si="137"/>
        <v>-3.0831327792393685E-3</v>
      </c>
      <c r="T754" s="2">
        <f t="shared" si="138"/>
        <v>-3.6012193267328171E-3</v>
      </c>
      <c r="U754" s="2">
        <f t="shared" si="139"/>
        <v>-3.7865061609503748E-3</v>
      </c>
      <c r="V754" s="2">
        <f t="shared" si="140"/>
        <v>-3.9484123492342562E-3</v>
      </c>
      <c r="W754" s="2">
        <f t="shared" si="141"/>
        <v>-3.7209520936998296E-3</v>
      </c>
      <c r="X754" s="2">
        <f t="shared" si="142"/>
        <v>-3.6867514586535382E-3</v>
      </c>
      <c r="Y754" s="2">
        <f t="shared" si="143"/>
        <v>-3.7501590252642641E-3</v>
      </c>
    </row>
    <row r="755" spans="1:25" x14ac:dyDescent="0.35">
      <c r="A755" s="10">
        <v>42367</v>
      </c>
      <c r="B755" s="6">
        <v>1.6373114990000002E-3</v>
      </c>
      <c r="C755" s="6">
        <v>1.542573223E-3</v>
      </c>
      <c r="D755" s="6">
        <v>1.4003581279999999E-3</v>
      </c>
      <c r="E755" s="6">
        <v>4.53433351E-4</v>
      </c>
      <c r="F755" s="6">
        <v>5.2496147099999997E-4</v>
      </c>
      <c r="G755" s="6">
        <v>5.7745761809999997E-4</v>
      </c>
      <c r="H755" s="6">
        <v>1.8935908060000001E-3</v>
      </c>
      <c r="I755" s="6">
        <v>-2.5363312310000001E-3</v>
      </c>
      <c r="J755" s="6">
        <v>-5.8962264149999997E-3</v>
      </c>
      <c r="K755" s="6">
        <v>-5.0835610299999998E-4</v>
      </c>
      <c r="L755" s="6">
        <v>1.0981308411E-2</v>
      </c>
      <c r="N755" s="2">
        <f t="shared" si="132"/>
        <v>2.3627644342834229E-3</v>
      </c>
      <c r="O755" s="2">
        <f t="shared" si="133"/>
        <v>1.3965415450708342E-3</v>
      </c>
      <c r="P755" s="2">
        <f t="shared" si="134"/>
        <v>1.1270821571903967E-3</v>
      </c>
      <c r="Q755" s="2">
        <f t="shared" si="135"/>
        <v>1.8063094347677525E-3</v>
      </c>
      <c r="R755" s="2">
        <f t="shared" si="136"/>
        <v>2.3844644507616513E-3</v>
      </c>
      <c r="S755" s="2">
        <f t="shared" si="137"/>
        <v>2.9378535066793767E-3</v>
      </c>
      <c r="T755" s="2">
        <f t="shared" si="138"/>
        <v>2.6627515321851194E-3</v>
      </c>
      <c r="U755" s="2">
        <f t="shared" si="139"/>
        <v>2.465672204112002E-3</v>
      </c>
      <c r="V755" s="2">
        <f t="shared" si="140"/>
        <v>2.304673756176219E-3</v>
      </c>
      <c r="W755" s="2">
        <f t="shared" si="141"/>
        <v>2.2879251760597997E-3</v>
      </c>
      <c r="X755" s="2">
        <f t="shared" si="142"/>
        <v>2.3094939824444653E-3</v>
      </c>
      <c r="Y755" s="2">
        <f t="shared" si="143"/>
        <v>2.3627644342834229E-3</v>
      </c>
    </row>
    <row r="756" spans="1:25" x14ac:dyDescent="0.35">
      <c r="A756" s="10">
        <v>42368</v>
      </c>
      <c r="B756" s="6">
        <v>-1.3766866910000001E-3</v>
      </c>
      <c r="C756" s="6">
        <v>-7.1540169900000008E-4</v>
      </c>
      <c r="D756" s="6">
        <v>2.7750926800000002E-4</v>
      </c>
      <c r="E756" s="6">
        <v>4.80862443E-4</v>
      </c>
      <c r="F756" s="6">
        <v>5.2496147099999997E-4</v>
      </c>
      <c r="G756" s="6">
        <v>5.7745761809999997E-4</v>
      </c>
      <c r="H756" s="6">
        <v>2.8140044969999999E-3</v>
      </c>
      <c r="I756" s="6">
        <v>-6.9640116370000005E-3</v>
      </c>
      <c r="J756" s="6">
        <v>1.1862396200000001E-3</v>
      </c>
      <c r="K756" s="6">
        <v>-4.662301057E-3</v>
      </c>
      <c r="L756" s="6">
        <v>1.4328634158E-2</v>
      </c>
      <c r="N756" s="2">
        <f t="shared" si="132"/>
        <v>6.7446765062734821E-4</v>
      </c>
      <c r="O756" s="2">
        <f t="shared" si="133"/>
        <v>1.7036449194137598E-4</v>
      </c>
      <c r="P756" s="2">
        <f t="shared" si="134"/>
        <v>1.1213507527339035E-3</v>
      </c>
      <c r="Q756" s="2">
        <f t="shared" si="135"/>
        <v>1.7329545253361054E-3</v>
      </c>
      <c r="R756" s="2">
        <f t="shared" si="136"/>
        <v>2.1726915610992756E-3</v>
      </c>
      <c r="S756" s="2">
        <f t="shared" si="137"/>
        <v>2.586105344484127E-3</v>
      </c>
      <c r="T756" s="2">
        <f t="shared" si="138"/>
        <v>2.1783337765113818E-3</v>
      </c>
      <c r="U756" s="2">
        <f t="shared" si="139"/>
        <v>1.6467724035310774E-3</v>
      </c>
      <c r="V756" s="2">
        <f t="shared" si="140"/>
        <v>1.2244309321479941E-3</v>
      </c>
      <c r="W756" s="2">
        <f t="shared" si="141"/>
        <v>9.0467225669055426E-4</v>
      </c>
      <c r="X756" s="2">
        <f t="shared" si="142"/>
        <v>8.21548090511829E-4</v>
      </c>
      <c r="Y756" s="2">
        <f t="shared" si="143"/>
        <v>6.7446765062734821E-4</v>
      </c>
    </row>
    <row r="757" spans="1:25" x14ac:dyDescent="0.35">
      <c r="A757" s="10">
        <v>42369</v>
      </c>
      <c r="B757" s="6">
        <v>7.6328017200000004E-4</v>
      </c>
      <c r="C757" s="6">
        <v>7.5414213600000007E-4</v>
      </c>
      <c r="D757" s="6">
        <v>7.4044454199999994E-4</v>
      </c>
      <c r="E757" s="6">
        <v>5.4629839100000003E-4</v>
      </c>
      <c r="F757" s="6">
        <v>5.2496147099999997E-4</v>
      </c>
      <c r="G757" s="6">
        <v>5.7745761809999997E-4</v>
      </c>
      <c r="H757" s="6">
        <v>1.072882876E-3</v>
      </c>
      <c r="I757" s="6">
        <v>0</v>
      </c>
      <c r="J757" s="6">
        <v>0</v>
      </c>
      <c r="K757" s="6">
        <v>0</v>
      </c>
      <c r="L757" s="6">
        <v>0</v>
      </c>
      <c r="N757" s="2">
        <f t="shared" si="132"/>
        <v>4.1920267724850617E-4</v>
      </c>
      <c r="O757" s="2">
        <f t="shared" si="133"/>
        <v>4.9935025878936003E-4</v>
      </c>
      <c r="P757" s="2">
        <f t="shared" si="134"/>
        <v>5.968020925891255E-4</v>
      </c>
      <c r="Q757" s="2">
        <f t="shared" si="135"/>
        <v>6.064934405540088E-4</v>
      </c>
      <c r="R757" s="2">
        <f t="shared" si="136"/>
        <v>5.9405873907973021E-4</v>
      </c>
      <c r="S757" s="2">
        <f t="shared" si="137"/>
        <v>5.7538108649325583E-4</v>
      </c>
      <c r="T757" s="2">
        <f t="shared" si="138"/>
        <v>4.9474710429708879E-4</v>
      </c>
      <c r="U757" s="2">
        <f t="shared" si="139"/>
        <v>4.5592107960441266E-4</v>
      </c>
      <c r="V757" s="2">
        <f t="shared" si="140"/>
        <v>4.2432702575126999E-4</v>
      </c>
      <c r="W757" s="2">
        <f t="shared" si="141"/>
        <v>4.1817207099379019E-4</v>
      </c>
      <c r="X757" s="2">
        <f t="shared" si="142"/>
        <v>4.1882442934992133E-4</v>
      </c>
      <c r="Y757" s="2">
        <f t="shared" si="143"/>
        <v>4.1920267724850617E-4</v>
      </c>
    </row>
    <row r="758" spans="1:25" x14ac:dyDescent="0.35">
      <c r="A758" s="10">
        <v>42373</v>
      </c>
      <c r="B758" s="6">
        <v>1.8215318289999999E-3</v>
      </c>
      <c r="C758" s="6">
        <v>1.606697396E-3</v>
      </c>
      <c r="D758" s="6">
        <v>1.2846524040000002E-3</v>
      </c>
      <c r="E758" s="6">
        <v>5.8298839300000005E-4</v>
      </c>
      <c r="F758" s="6">
        <v>5.2496147099999997E-4</v>
      </c>
      <c r="G758" s="6">
        <v>5.7745761809999997E-4</v>
      </c>
      <c r="H758" s="6">
        <v>3.1324582340000002E-3</v>
      </c>
      <c r="I758" s="6">
        <v>-2.7866848140000001E-2</v>
      </c>
      <c r="J758" s="6">
        <v>-3.4360189573000001E-2</v>
      </c>
      <c r="K758" s="6">
        <v>-7.6649562459999996E-3</v>
      </c>
      <c r="L758" s="6">
        <v>-1.1392116654999999E-2</v>
      </c>
      <c r="N758" s="2">
        <f t="shared" si="132"/>
        <v>-8.357105002950449E-3</v>
      </c>
      <c r="O758" s="2">
        <f t="shared" si="133"/>
        <v>-6.5578455606931001E-3</v>
      </c>
      <c r="P758" s="2">
        <f t="shared" si="134"/>
        <v>1.7264584578328583E-4</v>
      </c>
      <c r="Q758" s="2">
        <f t="shared" si="135"/>
        <v>-5.3290553176749383E-4</v>
      </c>
      <c r="R758" s="2">
        <f t="shared" si="136"/>
        <v>-1.333447400983193E-3</v>
      </c>
      <c r="S758" s="2">
        <f t="shared" si="137"/>
        <v>-2.1435833701745816E-3</v>
      </c>
      <c r="T758" s="2">
        <f t="shared" si="138"/>
        <v>-5.3893249115985233E-3</v>
      </c>
      <c r="U758" s="2">
        <f t="shared" si="139"/>
        <v>-6.9472035358464582E-3</v>
      </c>
      <c r="V758" s="2">
        <f t="shared" si="140"/>
        <v>-8.2129334875401423E-3</v>
      </c>
      <c r="W758" s="2">
        <f t="shared" si="141"/>
        <v>-8.5053192200842988E-3</v>
      </c>
      <c r="X758" s="2">
        <f t="shared" si="142"/>
        <v>-8.4613695338327903E-3</v>
      </c>
      <c r="Y758" s="2">
        <f t="shared" si="143"/>
        <v>-8.357105002950449E-3</v>
      </c>
    </row>
    <row r="759" spans="1:25" x14ac:dyDescent="0.35">
      <c r="A759" s="10">
        <v>42374</v>
      </c>
      <c r="B759" s="6">
        <v>6.1133154860000009E-3</v>
      </c>
      <c r="C759" s="6">
        <v>5.3785812860000001E-3</v>
      </c>
      <c r="D759" s="6">
        <v>4.2765957830000001E-3</v>
      </c>
      <c r="E759" s="6">
        <v>1.300306376E-3</v>
      </c>
      <c r="F759" s="6">
        <v>5.2496147099999997E-4</v>
      </c>
      <c r="G759" s="6">
        <v>5.7745761809999997E-4</v>
      </c>
      <c r="H759" s="6">
        <v>1.2449936820000001E-3</v>
      </c>
      <c r="I759" s="6">
        <v>6.5969008799999992E-3</v>
      </c>
      <c r="J759" s="6">
        <v>-1.1042944785E-2</v>
      </c>
      <c r="K759" s="6">
        <v>-4.3341129010000005E-3</v>
      </c>
      <c r="L759" s="6">
        <v>2.074210648E-3</v>
      </c>
      <c r="N759" s="2">
        <f t="shared" si="132"/>
        <v>4.7782047808333263E-3</v>
      </c>
      <c r="O759" s="2">
        <f t="shared" si="133"/>
        <v>3.8673295879105311E-3</v>
      </c>
      <c r="P759" s="2">
        <f t="shared" si="134"/>
        <v>1.7615717174204696E-3</v>
      </c>
      <c r="Q759" s="2">
        <f t="shared" si="135"/>
        <v>2.3496134127709996E-3</v>
      </c>
      <c r="R759" s="2">
        <f t="shared" si="136"/>
        <v>2.9716506039001783E-3</v>
      </c>
      <c r="S759" s="2">
        <f t="shared" si="137"/>
        <v>3.5702595977787103E-3</v>
      </c>
      <c r="T759" s="2">
        <f t="shared" si="138"/>
        <v>3.5852337640064217E-3</v>
      </c>
      <c r="U759" s="2">
        <f t="shared" si="139"/>
        <v>3.8612253669989471E-3</v>
      </c>
      <c r="V759" s="2">
        <f t="shared" si="140"/>
        <v>4.0754348781969658E-3</v>
      </c>
      <c r="W759" s="2">
        <f t="shared" si="141"/>
        <v>4.3585217720607007E-3</v>
      </c>
      <c r="X759" s="2">
        <f t="shared" si="142"/>
        <v>4.4887041964263496E-3</v>
      </c>
      <c r="Y759" s="2">
        <f t="shared" si="143"/>
        <v>4.7782047808333263E-3</v>
      </c>
    </row>
    <row r="760" spans="1:25" x14ac:dyDescent="0.35">
      <c r="A760" s="10">
        <v>42375</v>
      </c>
      <c r="B760" s="6">
        <v>3.6377087619999999E-3</v>
      </c>
      <c r="C760" s="6">
        <v>3.2360647780000002E-3</v>
      </c>
      <c r="D760" s="6">
        <v>2.6325608960000003E-3</v>
      </c>
      <c r="E760" s="6">
        <v>8.8684895799999994E-4</v>
      </c>
      <c r="F760" s="6">
        <v>5.2496147099999997E-4</v>
      </c>
      <c r="G760" s="6">
        <v>5.7745761809999997E-4</v>
      </c>
      <c r="H760" s="6">
        <v>1.5129149480000001E-3</v>
      </c>
      <c r="I760" s="6">
        <v>-1.5229024729E-2</v>
      </c>
      <c r="J760" s="6">
        <v>-4.9627791559999999E-3</v>
      </c>
      <c r="K760" s="6">
        <v>3.6131164030000001E-3</v>
      </c>
      <c r="L760" s="6">
        <v>-7.1297148109999995E-3</v>
      </c>
      <c r="N760" s="2">
        <f t="shared" si="132"/>
        <v>-2.8473955111132723E-3</v>
      </c>
      <c r="O760" s="2">
        <f t="shared" si="133"/>
        <v>-1.7861519025601322E-3</v>
      </c>
      <c r="P760" s="2">
        <f t="shared" si="134"/>
        <v>8.3816789367943635E-4</v>
      </c>
      <c r="Q760" s="2">
        <f t="shared" si="135"/>
        <v>6.8241542163173237E-4</v>
      </c>
      <c r="R760" s="2">
        <f t="shared" si="136"/>
        <v>5.3956909141977122E-4</v>
      </c>
      <c r="S760" s="2">
        <f t="shared" si="137"/>
        <v>3.8125897238127531E-4</v>
      </c>
      <c r="T760" s="2">
        <f t="shared" si="138"/>
        <v>-9.7646627699693109E-4</v>
      </c>
      <c r="U760" s="2">
        <f t="shared" si="139"/>
        <v>-1.8763103661703898E-3</v>
      </c>
      <c r="V760" s="2">
        <f t="shared" si="140"/>
        <v>-2.611015019212739E-3</v>
      </c>
      <c r="W760" s="2">
        <f t="shared" si="141"/>
        <v>-2.6966699990828612E-3</v>
      </c>
      <c r="X760" s="2">
        <f t="shared" si="142"/>
        <v>-2.7132335681927344E-3</v>
      </c>
      <c r="Y760" s="2">
        <f t="shared" si="143"/>
        <v>-2.8473955111132723E-3</v>
      </c>
    </row>
    <row r="761" spans="1:25" x14ac:dyDescent="0.35">
      <c r="A761" s="10">
        <v>42376</v>
      </c>
      <c r="B761" s="6">
        <v>-5.8704146790000003E-3</v>
      </c>
      <c r="C761" s="6">
        <v>-3.163446299E-3</v>
      </c>
      <c r="D761" s="6">
        <v>9.0808097800000002E-4</v>
      </c>
      <c r="E761" s="6">
        <v>5.0400237500000005E-4</v>
      </c>
      <c r="F761" s="6">
        <v>5.2496147099999997E-4</v>
      </c>
      <c r="G761" s="6">
        <v>5.7745761809999997E-4</v>
      </c>
      <c r="H761" s="6">
        <v>1.1823450200000001E-3</v>
      </c>
      <c r="I761" s="6">
        <v>-2.5830081632000002E-2</v>
      </c>
      <c r="J761" s="6">
        <v>-1.7456359102E-2</v>
      </c>
      <c r="K761" s="6">
        <v>-7.54376673E-3</v>
      </c>
      <c r="L761" s="6">
        <v>-1.5520037063000001E-2</v>
      </c>
      <c r="N761" s="2">
        <f t="shared" si="132"/>
        <v>-1.2261868795914599E-2</v>
      </c>
      <c r="O761" s="2">
        <f t="shared" si="133"/>
        <v>-8.0930763366359234E-3</v>
      </c>
      <c r="P761" s="2">
        <f t="shared" si="134"/>
        <v>-3.7869670549064467E-4</v>
      </c>
      <c r="Q761" s="2">
        <f t="shared" si="135"/>
        <v>-1.4744617720239227E-3</v>
      </c>
      <c r="R761" s="2">
        <f t="shared" si="136"/>
        <v>-2.5650638239475866E-3</v>
      </c>
      <c r="S761" s="2">
        <f t="shared" si="137"/>
        <v>-3.6497085278942134E-3</v>
      </c>
      <c r="T761" s="2">
        <f t="shared" si="138"/>
        <v>-6.9062478105087434E-3</v>
      </c>
      <c r="U761" s="2">
        <f t="shared" si="139"/>
        <v>-8.9232414683941517E-3</v>
      </c>
      <c r="V761" s="2">
        <f t="shared" si="140"/>
        <v>-1.0523192810013028E-2</v>
      </c>
      <c r="W761" s="2">
        <f t="shared" si="141"/>
        <v>-1.179666958076748E-2</v>
      </c>
      <c r="X761" s="2">
        <f t="shared" si="142"/>
        <v>-1.2026829747242195E-2</v>
      </c>
      <c r="Y761" s="2">
        <f t="shared" si="143"/>
        <v>-1.2261868795914599E-2</v>
      </c>
    </row>
    <row r="762" spans="1:25" x14ac:dyDescent="0.35">
      <c r="A762" s="10">
        <v>42377</v>
      </c>
      <c r="B762" s="6">
        <v>-2.952677514E-3</v>
      </c>
      <c r="C762" s="6">
        <v>-1.783074637E-3</v>
      </c>
      <c r="D762" s="6">
        <v>-3.5798691000000002E-5</v>
      </c>
      <c r="E762" s="6">
        <v>5.5041331199999998E-4</v>
      </c>
      <c r="F762" s="6">
        <v>5.2496147099999997E-4</v>
      </c>
      <c r="G762" s="6">
        <v>5.7745761809999997E-4</v>
      </c>
      <c r="H762" s="6">
        <v>-2.7557164799999997E-4</v>
      </c>
      <c r="I762" s="6">
        <v>-2.0150390719999999E-3</v>
      </c>
      <c r="J762" s="6">
        <v>-3.8071065990000004E-3</v>
      </c>
      <c r="K762" s="6">
        <v>-3.4688167079999998E-3</v>
      </c>
      <c r="L762" s="6">
        <v>-7.7647058820000002E-3</v>
      </c>
      <c r="N762" s="2">
        <f t="shared" si="132"/>
        <v>-3.66635076712016E-3</v>
      </c>
      <c r="O762" s="2">
        <f t="shared" si="133"/>
        <v>-2.0746798416630421E-3</v>
      </c>
      <c r="P762" s="2">
        <f t="shared" si="134"/>
        <v>-6.281988929481957E-5</v>
      </c>
      <c r="Q762" s="2">
        <f t="shared" si="135"/>
        <v>-6.9987962193940225E-4</v>
      </c>
      <c r="R762" s="2">
        <f t="shared" si="136"/>
        <v>-1.2794043293722687E-3</v>
      </c>
      <c r="S762" s="2">
        <f t="shared" si="137"/>
        <v>-1.8398222874305772E-3</v>
      </c>
      <c r="T762" s="2">
        <f t="shared" si="138"/>
        <v>-2.5318872537923795E-3</v>
      </c>
      <c r="U762" s="2">
        <f t="shared" si="139"/>
        <v>-2.8764485512236355E-3</v>
      </c>
      <c r="V762" s="2">
        <f t="shared" si="140"/>
        <v>-3.1406473027125016E-3</v>
      </c>
      <c r="W762" s="2">
        <f t="shared" si="141"/>
        <v>-3.5686640325628869E-3</v>
      </c>
      <c r="X762" s="2">
        <f t="shared" si="142"/>
        <v>-3.6442590255911685E-3</v>
      </c>
      <c r="Y762" s="2">
        <f t="shared" si="143"/>
        <v>-3.66635076712016E-3</v>
      </c>
    </row>
    <row r="763" spans="1:25" x14ac:dyDescent="0.35">
      <c r="A763" s="10">
        <v>42380</v>
      </c>
      <c r="B763" s="6">
        <v>1.6893753249999999E-3</v>
      </c>
      <c r="C763" s="6">
        <v>1.2259212690000001E-3</v>
      </c>
      <c r="D763" s="6">
        <v>5.3558460299999995E-4</v>
      </c>
      <c r="E763" s="6">
        <v>2.5446443600000003E-4</v>
      </c>
      <c r="F763" s="6">
        <v>5.2496147099999997E-4</v>
      </c>
      <c r="G763" s="6">
        <v>5.7745761809999997E-4</v>
      </c>
      <c r="H763" s="6">
        <v>7.1879573899999991E-4</v>
      </c>
      <c r="I763" s="6">
        <v>-1.6300600808000002E-2</v>
      </c>
      <c r="J763" s="6">
        <v>-8.9171974519999999E-3</v>
      </c>
      <c r="K763" s="6">
        <v>-6.0716585980000008E-3</v>
      </c>
      <c r="L763" s="6">
        <v>-1.1382499407E-2</v>
      </c>
      <c r="N763" s="2">
        <f t="shared" si="132"/>
        <v>-5.1736605799814223E-3</v>
      </c>
      <c r="O763" s="2">
        <f t="shared" si="133"/>
        <v>-3.8229888785177388E-3</v>
      </c>
      <c r="P763" s="2">
        <f t="shared" si="134"/>
        <v>-2.1321178574592112E-4</v>
      </c>
      <c r="Q763" s="2">
        <f t="shared" si="135"/>
        <v>-8.2446291539161535E-4</v>
      </c>
      <c r="R763" s="2">
        <f t="shared" si="136"/>
        <v>-1.4198899856271026E-3</v>
      </c>
      <c r="S763" s="2">
        <f t="shared" si="137"/>
        <v>-2.0123765104927698E-3</v>
      </c>
      <c r="T763" s="2">
        <f t="shared" si="138"/>
        <v>-3.5210123933385393E-3</v>
      </c>
      <c r="U763" s="2">
        <f t="shared" si="139"/>
        <v>-4.3525516248786198E-3</v>
      </c>
      <c r="V763" s="2">
        <f t="shared" si="140"/>
        <v>-5.0326485491918359E-3</v>
      </c>
      <c r="W763" s="2">
        <f t="shared" si="141"/>
        <v>-5.0849461309143869E-3</v>
      </c>
      <c r="X763" s="2">
        <f t="shared" si="142"/>
        <v>-5.0843993127679763E-3</v>
      </c>
      <c r="Y763" s="2">
        <f t="shared" si="143"/>
        <v>-5.1736605799814223E-3</v>
      </c>
    </row>
    <row r="764" spans="1:25" x14ac:dyDescent="0.35">
      <c r="A764" s="10">
        <v>42381</v>
      </c>
      <c r="B764" s="6">
        <v>1.3519272860000001E-3</v>
      </c>
      <c r="C764" s="6">
        <v>1.3242941350000001E-3</v>
      </c>
      <c r="D764" s="6">
        <v>1.2830857930000001E-3</v>
      </c>
      <c r="E764" s="6">
        <v>8.81854069E-4</v>
      </c>
      <c r="F764" s="6">
        <v>5.2496147099999997E-4</v>
      </c>
      <c r="G764" s="6">
        <v>5.7745761809999997E-4</v>
      </c>
      <c r="H764" s="6">
        <v>9.8846895600000003E-4</v>
      </c>
      <c r="I764" s="6">
        <v>-1.0938673342000001E-2</v>
      </c>
      <c r="J764" s="6">
        <v>-6.4267352190000007E-3</v>
      </c>
      <c r="K764" s="6">
        <v>3.3638164030000001E-3</v>
      </c>
      <c r="L764" s="6">
        <v>7.9155672819999998E-3</v>
      </c>
      <c r="N764" s="2">
        <f t="shared" si="132"/>
        <v>-1.9885574161448896E-4</v>
      </c>
      <c r="O764" s="2">
        <f t="shared" si="133"/>
        <v>-5.2000432292697511E-4</v>
      </c>
      <c r="P764" s="2">
        <f t="shared" si="134"/>
        <v>1.1647682444771348E-3</v>
      </c>
      <c r="Q764" s="2">
        <f t="shared" si="135"/>
        <v>1.5057524821871244E-3</v>
      </c>
      <c r="R764" s="2">
        <f t="shared" si="136"/>
        <v>1.8147352552676734E-3</v>
      </c>
      <c r="S764" s="2">
        <f t="shared" si="137"/>
        <v>2.1190118880070243E-3</v>
      </c>
      <c r="T764" s="2">
        <f t="shared" si="138"/>
        <v>1.2342312249433926E-3</v>
      </c>
      <c r="U764" s="2">
        <f t="shared" si="139"/>
        <v>5.6845418922436678E-4</v>
      </c>
      <c r="V764" s="2">
        <f t="shared" si="140"/>
        <v>2.8363798869640144E-5</v>
      </c>
      <c r="W764" s="2">
        <f t="shared" si="141"/>
        <v>-1.1582051131394386E-4</v>
      </c>
      <c r="X764" s="2">
        <f t="shared" si="142"/>
        <v>-1.3372976373872826E-4</v>
      </c>
      <c r="Y764" s="2">
        <f t="shared" si="143"/>
        <v>-1.9885574161448896E-4</v>
      </c>
    </row>
    <row r="765" spans="1:25" x14ac:dyDescent="0.35">
      <c r="A765" s="10">
        <v>42382</v>
      </c>
      <c r="B765" s="6">
        <v>1.855048645E-3</v>
      </c>
      <c r="C765" s="6">
        <v>1.7592275050000001E-3</v>
      </c>
      <c r="D765" s="6">
        <v>1.6163229949999998E-3</v>
      </c>
      <c r="E765" s="6">
        <v>7.5023906400000005E-4</v>
      </c>
      <c r="F765" s="6">
        <v>5.2496147099999997E-4</v>
      </c>
      <c r="G765" s="6">
        <v>5.7745761809999997E-4</v>
      </c>
      <c r="H765" s="6">
        <v>-1.3887461679999999E-3</v>
      </c>
      <c r="I765" s="6">
        <v>-1.4400323943999999E-2</v>
      </c>
      <c r="J765" s="6">
        <v>-1.0349288485999999E-2</v>
      </c>
      <c r="K765" s="6">
        <v>-3.7153679810000002E-3</v>
      </c>
      <c r="L765" s="6">
        <v>-1.9514516897000001E-2</v>
      </c>
      <c r="N765" s="2">
        <f t="shared" si="132"/>
        <v>-6.3103885187725077E-3</v>
      </c>
      <c r="O765" s="2">
        <f t="shared" si="133"/>
        <v>-4.0707288357259546E-3</v>
      </c>
      <c r="P765" s="2">
        <f t="shared" si="134"/>
        <v>-2.3517960059725267E-4</v>
      </c>
      <c r="Q765" s="2">
        <f t="shared" si="135"/>
        <v>-1.2328659775599985E-3</v>
      </c>
      <c r="R765" s="2">
        <f t="shared" si="136"/>
        <v>-2.0497581944801295E-3</v>
      </c>
      <c r="S765" s="2">
        <f t="shared" si="137"/>
        <v>-2.8401450442711845E-3</v>
      </c>
      <c r="T765" s="2">
        <f t="shared" si="138"/>
        <v>-4.5160895698377369E-3</v>
      </c>
      <c r="U765" s="2">
        <f t="shared" si="139"/>
        <v>-5.3765856120313038E-3</v>
      </c>
      <c r="V765" s="2">
        <f t="shared" si="140"/>
        <v>-6.0754122492653224E-3</v>
      </c>
      <c r="W765" s="2">
        <f t="shared" si="141"/>
        <v>-6.243843729575033E-3</v>
      </c>
      <c r="X765" s="2">
        <f t="shared" si="142"/>
        <v>-6.2548546043503612E-3</v>
      </c>
      <c r="Y765" s="2">
        <f t="shared" si="143"/>
        <v>-6.3103885187725077E-3</v>
      </c>
    </row>
    <row r="766" spans="1:25" x14ac:dyDescent="0.35">
      <c r="A766" s="10">
        <v>42383</v>
      </c>
      <c r="B766" s="6">
        <v>-1.9669079759999999E-3</v>
      </c>
      <c r="C766" s="6">
        <v>-1.059092263E-3</v>
      </c>
      <c r="D766" s="6">
        <v>2.95117464E-4</v>
      </c>
      <c r="E766" s="6">
        <v>5.0736787599999997E-4</v>
      </c>
      <c r="F766" s="6">
        <v>5.2496147099999997E-4</v>
      </c>
      <c r="G766" s="6">
        <v>5.7745761809999997E-4</v>
      </c>
      <c r="H766" s="6">
        <v>-9.1675440999999992E-5</v>
      </c>
      <c r="I766" s="6">
        <v>1.4276910435000002E-2</v>
      </c>
      <c r="J766" s="6">
        <v>-6.535947712E-3</v>
      </c>
      <c r="K766" s="6">
        <v>-1.4407038909000001E-2</v>
      </c>
      <c r="L766" s="6">
        <v>1.5048543689E-2</v>
      </c>
      <c r="N766" s="2">
        <f t="shared" si="132"/>
        <v>4.7702254763189404E-3</v>
      </c>
      <c r="O766" s="2">
        <f t="shared" si="133"/>
        <v>3.3678875751367967E-3</v>
      </c>
      <c r="P766" s="2">
        <f t="shared" si="134"/>
        <v>9.1003204700390139E-4</v>
      </c>
      <c r="Q766" s="2">
        <f t="shared" si="135"/>
        <v>1.5675641206464601E-3</v>
      </c>
      <c r="R766" s="2">
        <f t="shared" si="136"/>
        <v>2.1978356305449405E-3</v>
      </c>
      <c r="S766" s="2">
        <f t="shared" si="137"/>
        <v>2.8309179213499834E-3</v>
      </c>
      <c r="T766" s="2">
        <f t="shared" si="138"/>
        <v>3.5407261589081962E-3</v>
      </c>
      <c r="U766" s="2">
        <f t="shared" si="139"/>
        <v>4.1258677732803357E-3</v>
      </c>
      <c r="V766" s="2">
        <f t="shared" si="140"/>
        <v>4.6119634480917384E-3</v>
      </c>
      <c r="W766" s="2">
        <f t="shared" si="141"/>
        <v>4.4752011687240988E-3</v>
      </c>
      <c r="X766" s="2">
        <f t="shared" si="142"/>
        <v>4.5021103414571986E-3</v>
      </c>
      <c r="Y766" s="2">
        <f t="shared" si="143"/>
        <v>4.7702254763189404E-3</v>
      </c>
    </row>
    <row r="767" spans="1:25" x14ac:dyDescent="0.35">
      <c r="A767" s="10">
        <v>42384</v>
      </c>
      <c r="B767" s="6">
        <v>-7.487734090000001E-4</v>
      </c>
      <c r="C767" s="6">
        <v>-2.0212866299999999E-4</v>
      </c>
      <c r="D767" s="6">
        <v>6.11469898E-4</v>
      </c>
      <c r="E767" s="6">
        <v>3.4635746799999996E-4</v>
      </c>
      <c r="F767" s="6">
        <v>5.2496147099999997E-4</v>
      </c>
      <c r="G767" s="6">
        <v>5.7745761809999997E-4</v>
      </c>
      <c r="H767" s="6">
        <v>1.0549987230000001E-3</v>
      </c>
      <c r="I767" s="6">
        <v>-2.3569620253000002E-2</v>
      </c>
      <c r="J767" s="6">
        <v>-1.4473684210999999E-2</v>
      </c>
      <c r="K767" s="6">
        <v>-2.9708238490000001E-3</v>
      </c>
      <c r="L767" s="6">
        <v>-2.2716403635E-2</v>
      </c>
      <c r="N767" s="2">
        <f t="shared" si="132"/>
        <v>-1.0427422138191022E-2</v>
      </c>
      <c r="O767" s="2">
        <f t="shared" si="133"/>
        <v>-7.0872452095949584E-3</v>
      </c>
      <c r="P767" s="2">
        <f t="shared" si="134"/>
        <v>-6.5911395383377847E-4</v>
      </c>
      <c r="Q767" s="2">
        <f t="shared" si="135"/>
        <v>-1.9650980379378375E-3</v>
      </c>
      <c r="R767" s="2">
        <f t="shared" si="136"/>
        <v>-3.2340465467094064E-3</v>
      </c>
      <c r="S767" s="2">
        <f t="shared" si="137"/>
        <v>-4.4941009747412018E-3</v>
      </c>
      <c r="T767" s="2">
        <f t="shared" si="138"/>
        <v>-7.1029312881988171E-3</v>
      </c>
      <c r="U767" s="2">
        <f t="shared" si="139"/>
        <v>-8.5411610546872307E-3</v>
      </c>
      <c r="V767" s="2">
        <f t="shared" si="140"/>
        <v>-9.7000546876620415E-3</v>
      </c>
      <c r="W767" s="2">
        <f t="shared" si="141"/>
        <v>-1.0192096768448127E-2</v>
      </c>
      <c r="X767" s="2">
        <f t="shared" si="142"/>
        <v>-1.0271197075157782E-2</v>
      </c>
      <c r="Y767" s="2">
        <f t="shared" si="143"/>
        <v>-1.0427422138191022E-2</v>
      </c>
    </row>
    <row r="768" spans="1:25" x14ac:dyDescent="0.35">
      <c r="A768" s="10">
        <v>42387</v>
      </c>
      <c r="B768" s="6">
        <v>2.6624213819999997E-3</v>
      </c>
      <c r="C768" s="6">
        <v>2.246318598E-3</v>
      </c>
      <c r="D768" s="6">
        <v>1.6249014019999999E-3</v>
      </c>
      <c r="E768" s="6">
        <v>3.9873772899999999E-4</v>
      </c>
      <c r="F768" s="6">
        <v>5.2496147099999997E-4</v>
      </c>
      <c r="G768" s="6">
        <v>5.7745761809999997E-4</v>
      </c>
      <c r="H768" s="6">
        <v>-3.4719308499999997E-4</v>
      </c>
      <c r="I768" s="6">
        <v>-1.6386216910000001E-2</v>
      </c>
      <c r="J768" s="6">
        <v>-1.0680907877E-2</v>
      </c>
      <c r="K768" s="6">
        <v>2.9500274250000001E-3</v>
      </c>
      <c r="L768" s="6">
        <v>-2.44678248E-4</v>
      </c>
      <c r="N768" s="2">
        <f t="shared" si="132"/>
        <v>-2.4355350769571407E-3</v>
      </c>
      <c r="O768" s="2">
        <f t="shared" si="133"/>
        <v>-2.1588051433617536E-3</v>
      </c>
      <c r="P768" s="2">
        <f t="shared" si="134"/>
        <v>4.4607828482296901E-4</v>
      </c>
      <c r="Q768" s="2">
        <f t="shared" si="135"/>
        <v>5.2520507132973969E-4</v>
      </c>
      <c r="R768" s="2">
        <f t="shared" si="136"/>
        <v>6.5030374394638786E-4</v>
      </c>
      <c r="S768" s="2">
        <f t="shared" si="137"/>
        <v>7.7620802755002435E-4</v>
      </c>
      <c r="T768" s="2">
        <f t="shared" si="138"/>
        <v>-6.4551465280014838E-4</v>
      </c>
      <c r="U768" s="2">
        <f t="shared" si="139"/>
        <v>-1.550981200821629E-3</v>
      </c>
      <c r="V768" s="2">
        <f t="shared" si="140"/>
        <v>-2.2904082676380474E-3</v>
      </c>
      <c r="W768" s="2">
        <f t="shared" si="141"/>
        <v>-2.3735239189554402E-3</v>
      </c>
      <c r="X768" s="2">
        <f t="shared" si="142"/>
        <v>-2.3689610828456511E-3</v>
      </c>
      <c r="Y768" s="2">
        <f t="shared" si="143"/>
        <v>-2.4355350769571407E-3</v>
      </c>
    </row>
    <row r="769" spans="1:25" x14ac:dyDescent="0.35">
      <c r="A769" s="10">
        <v>42388</v>
      </c>
      <c r="B769" s="6">
        <v>-6.3239498459999998E-3</v>
      </c>
      <c r="C769" s="6">
        <v>-2.7998048949999998E-3</v>
      </c>
      <c r="D769" s="6">
        <v>2.4686819739999999E-3</v>
      </c>
      <c r="E769" s="6">
        <v>1.4532638799999999E-3</v>
      </c>
      <c r="F769" s="6">
        <v>5.2496147099999997E-4</v>
      </c>
      <c r="G769" s="6">
        <v>5.7745761809999997E-4</v>
      </c>
      <c r="H769" s="6">
        <v>8.0131130199999996E-4</v>
      </c>
      <c r="I769" s="6">
        <v>3.1631388880000002E-3</v>
      </c>
      <c r="J769" s="6">
        <v>-4.0485829960000006E-3</v>
      </c>
      <c r="K769" s="6">
        <v>-6.5552205269999997E-3</v>
      </c>
      <c r="L769" s="6">
        <v>4.1605482129999996E-3</v>
      </c>
      <c r="N769" s="2">
        <f t="shared" si="132"/>
        <v>-1.8948137090493847E-3</v>
      </c>
      <c r="O769" s="2">
        <f t="shared" si="133"/>
        <v>3.2113796213322876E-5</v>
      </c>
      <c r="P769" s="2">
        <f t="shared" si="134"/>
        <v>1.3653767018461144E-3</v>
      </c>
      <c r="Q769" s="2">
        <f t="shared" si="135"/>
        <v>1.428033200610588E-3</v>
      </c>
      <c r="R769" s="2">
        <f t="shared" si="136"/>
        <v>1.5108542401202052E-3</v>
      </c>
      <c r="S769" s="2">
        <f t="shared" si="137"/>
        <v>1.5911245030893507E-3</v>
      </c>
      <c r="T769" s="2">
        <f t="shared" si="138"/>
        <v>7.4404864329131841E-4</v>
      </c>
      <c r="U769" s="2">
        <f t="shared" si="139"/>
        <v>7.1249100524751943E-5</v>
      </c>
      <c r="V769" s="2">
        <f t="shared" si="140"/>
        <v>-4.2856332382585629E-4</v>
      </c>
      <c r="W769" s="2">
        <f t="shared" si="141"/>
        <v>-1.6350681029380218E-3</v>
      </c>
      <c r="X769" s="2">
        <f t="shared" si="142"/>
        <v>-1.8548631462917044E-3</v>
      </c>
      <c r="Y769" s="2">
        <f t="shared" si="143"/>
        <v>-1.8948137090493847E-3</v>
      </c>
    </row>
    <row r="770" spans="1:25" x14ac:dyDescent="0.35">
      <c r="A770" s="10">
        <v>42389</v>
      </c>
      <c r="B770" s="6">
        <v>-7.583262191E-3</v>
      </c>
      <c r="C770" s="6">
        <v>-3.86404032E-3</v>
      </c>
      <c r="D770" s="6">
        <v>1.6473128200000001E-3</v>
      </c>
      <c r="E770" s="6">
        <v>1.483120952E-3</v>
      </c>
      <c r="F770" s="6">
        <v>5.2496147099999997E-4</v>
      </c>
      <c r="G770" s="6">
        <v>5.7745761809999997E-4</v>
      </c>
      <c r="H770" s="6">
        <v>2.2994620069999999E-3</v>
      </c>
      <c r="I770" s="6">
        <v>-1.0825866462999999E-2</v>
      </c>
      <c r="J770" s="6">
        <v>-1.6260162602E-2</v>
      </c>
      <c r="K770" s="6">
        <v>-9.254230984E-3</v>
      </c>
      <c r="L770" s="6">
        <v>-9.7489641730000003E-3</v>
      </c>
      <c r="N770" s="2">
        <f t="shared" ref="N770:N833" si="144">SUMPRODUCT($B770:$L770,$B$2119:$L$2119)</f>
        <v>-8.7423675250715462E-3</v>
      </c>
      <c r="O770" s="2">
        <f t="shared" ref="O770:O833" si="145">SUMPRODUCT($B770:$L770,$B$2123:$L$2123)</f>
        <v>-4.9116179864606025E-3</v>
      </c>
      <c r="P770" s="2">
        <f t="shared" ref="P770:P833" si="146">SUMPRODUCT($B770:$L770,$B$2124:$L$2124)</f>
        <v>7.0276601921689919E-4</v>
      </c>
      <c r="Q770" s="2">
        <f t="shared" ref="Q770:Q833" si="147">SUMPRODUCT($B770:$L770,$B$2125:$L$2125)</f>
        <v>-1.9156390660570051E-4</v>
      </c>
      <c r="R770" s="2">
        <f t="shared" ref="R770:R833" si="148">SUMPRODUCT($B770:$L770,$B$2126:$L$2126)</f>
        <v>-1.1070104850425557E-3</v>
      </c>
      <c r="S770" s="2">
        <f t="shared" ref="S770:S833" si="149">SUMPRODUCT($B770:$L770,$B$2127:$L$2127)</f>
        <v>-2.0184865571664188E-3</v>
      </c>
      <c r="T770" s="2">
        <f t="shared" ref="T770:T833" si="150">SUMPRODUCT($B770:$L770,$B$2128:$L$2128)</f>
        <v>-4.4512714034268949E-3</v>
      </c>
      <c r="U770" s="2">
        <f t="shared" ref="U770:U833" si="151">SUMPRODUCT($B770:$L770,$B$2129:$L$2129)</f>
        <v>-5.8824373709590256E-3</v>
      </c>
      <c r="V770" s="2">
        <f t="shared" ref="V770:V833" si="152">SUMPRODUCT($B770:$L770,$B$2130:$L$2130)</f>
        <v>-6.9948185118302855E-3</v>
      </c>
      <c r="W770" s="2">
        <f t="shared" ref="W770:W833" si="153">SUMPRODUCT($B770:$L770,$B$2131:$L$2131)</f>
        <v>-8.4267281668625859E-3</v>
      </c>
      <c r="X770" s="2">
        <f t="shared" ref="X770:X833" si="154">SUMPRODUCT($B770:$L770,$B$2132:$L$2132)</f>
        <v>-8.6682359884124646E-3</v>
      </c>
      <c r="Y770" s="2">
        <f t="shared" ref="Y770:Y833" si="155">SUMPRODUCT($B770:$L770,$B$2133:$L$2133)</f>
        <v>-8.7423675250715462E-3</v>
      </c>
    </row>
    <row r="771" spans="1:25" x14ac:dyDescent="0.35">
      <c r="A771" s="10">
        <v>42390</v>
      </c>
      <c r="B771" s="6">
        <v>8.3606727400000001E-4</v>
      </c>
      <c r="C771" s="6">
        <v>3.9683762399999999E-3</v>
      </c>
      <c r="D771" s="6">
        <v>8.5672340269999994E-3</v>
      </c>
      <c r="E771" s="6">
        <v>1.882830707E-3</v>
      </c>
      <c r="F771" s="6">
        <v>5.2461360800000001E-4</v>
      </c>
      <c r="G771" s="6">
        <v>5.7707496880000009E-4</v>
      </c>
      <c r="H771" s="6">
        <v>3.716311841E-3</v>
      </c>
      <c r="I771" s="6">
        <v>1.9126045959999998E-3</v>
      </c>
      <c r="J771" s="6">
        <v>-4.1322314049999998E-3</v>
      </c>
      <c r="K771" s="6">
        <v>1.4641728170000001E-3</v>
      </c>
      <c r="L771" s="6">
        <v>3.1503814915000004E-2</v>
      </c>
      <c r="N771" s="2">
        <f t="shared" si="144"/>
        <v>7.2558401512329831E-3</v>
      </c>
      <c r="O771" s="2">
        <f t="shared" si="145"/>
        <v>6.4814695771330897E-3</v>
      </c>
      <c r="P771" s="2">
        <f t="shared" si="146"/>
        <v>4.0390468530921708E-3</v>
      </c>
      <c r="Q771" s="2">
        <f t="shared" si="147"/>
        <v>6.505856422506574E-3</v>
      </c>
      <c r="R771" s="2">
        <f t="shared" si="148"/>
        <v>8.839480604639207E-3</v>
      </c>
      <c r="S771" s="2">
        <f t="shared" si="149"/>
        <v>1.1081233370750267E-2</v>
      </c>
      <c r="T771" s="2">
        <f t="shared" si="150"/>
        <v>1.0397255236523687E-2</v>
      </c>
      <c r="U771" s="2">
        <f t="shared" si="151"/>
        <v>9.4071881223828108E-3</v>
      </c>
      <c r="V771" s="2">
        <f t="shared" si="152"/>
        <v>8.6445856270422408E-3</v>
      </c>
      <c r="W771" s="2">
        <f t="shared" si="153"/>
        <v>7.4935982741597207E-3</v>
      </c>
      <c r="X771" s="2">
        <f t="shared" si="154"/>
        <v>7.2967103849325247E-3</v>
      </c>
      <c r="Y771" s="2">
        <f t="shared" si="155"/>
        <v>7.2558401512329831E-3</v>
      </c>
    </row>
    <row r="772" spans="1:25" x14ac:dyDescent="0.35">
      <c r="A772" s="10">
        <v>42391</v>
      </c>
      <c r="B772" s="6">
        <v>1.1381539549999999E-3</v>
      </c>
      <c r="C772" s="6">
        <v>1.2660166889999999E-3</v>
      </c>
      <c r="D772" s="6">
        <v>1.452306204E-3</v>
      </c>
      <c r="E772" s="6">
        <v>6.6998943599999995E-4</v>
      </c>
      <c r="F772" s="6">
        <v>5.2461360800000001E-4</v>
      </c>
      <c r="G772" s="6">
        <v>5.7707496880000009E-4</v>
      </c>
      <c r="H772" s="6">
        <v>8.2909134499999993E-4</v>
      </c>
      <c r="I772" s="6">
        <v>8.3251584169999997E-3</v>
      </c>
      <c r="J772" s="6">
        <v>8.2987551870000002E-3</v>
      </c>
      <c r="K772" s="6">
        <v>-4.618522073E-3</v>
      </c>
      <c r="L772" s="6">
        <v>-7.1581961299999996E-4</v>
      </c>
      <c r="N772" s="2">
        <f t="shared" si="144"/>
        <v>2.5069911908197876E-3</v>
      </c>
      <c r="O772" s="2">
        <f t="shared" si="145"/>
        <v>2.5160645450966598E-3</v>
      </c>
      <c r="P772" s="2">
        <f t="shared" si="146"/>
        <v>7.7280219247443196E-4</v>
      </c>
      <c r="Q772" s="2">
        <f t="shared" si="147"/>
        <v>9.0370894773713847E-4</v>
      </c>
      <c r="R772" s="2">
        <f t="shared" si="148"/>
        <v>1.0454115803348873E-3</v>
      </c>
      <c r="S772" s="2">
        <f t="shared" si="149"/>
        <v>1.1755384947835482E-3</v>
      </c>
      <c r="T772" s="2">
        <f t="shared" si="150"/>
        <v>1.8385457025769448E-3</v>
      </c>
      <c r="U772" s="2">
        <f t="shared" si="151"/>
        <v>2.1907051481556031E-3</v>
      </c>
      <c r="V772" s="2">
        <f t="shared" si="152"/>
        <v>2.4778194986122873E-3</v>
      </c>
      <c r="W772" s="2">
        <f t="shared" si="153"/>
        <v>2.5209026939444624E-3</v>
      </c>
      <c r="X772" s="2">
        <f t="shared" si="154"/>
        <v>2.5118959719115778E-3</v>
      </c>
      <c r="Y772" s="2">
        <f t="shared" si="155"/>
        <v>2.5069911908197876E-3</v>
      </c>
    </row>
    <row r="773" spans="1:25" x14ac:dyDescent="0.35">
      <c r="A773" s="10">
        <v>42394</v>
      </c>
      <c r="B773" s="6">
        <v>1.1886058670000001E-3</v>
      </c>
      <c r="C773" s="6">
        <v>1.1630244000000001E-3</v>
      </c>
      <c r="D773" s="6">
        <v>1.125765192E-3</v>
      </c>
      <c r="E773" s="6">
        <v>5.3601625400000001E-4</v>
      </c>
      <c r="F773" s="6">
        <v>5.2461360800000001E-4</v>
      </c>
      <c r="G773" s="6">
        <v>5.7707496880000009E-4</v>
      </c>
      <c r="H773" s="6">
        <v>2.1446169899999999E-4</v>
      </c>
      <c r="I773" s="6">
        <v>0</v>
      </c>
      <c r="J773" s="6">
        <v>0</v>
      </c>
      <c r="K773" s="6">
        <v>0</v>
      </c>
      <c r="L773" s="6">
        <v>0</v>
      </c>
      <c r="N773" s="2">
        <f t="shared" si="144"/>
        <v>6.520495895639939E-4</v>
      </c>
      <c r="O773" s="2">
        <f t="shared" si="145"/>
        <v>6.8860011240324008E-4</v>
      </c>
      <c r="P773" s="2">
        <f t="shared" si="146"/>
        <v>5.7820988198569389E-4</v>
      </c>
      <c r="Q773" s="2">
        <f t="shared" si="147"/>
        <v>6.4898301427565271E-4</v>
      </c>
      <c r="R773" s="2">
        <f t="shared" si="148"/>
        <v>7.4416064879772291E-4</v>
      </c>
      <c r="S773" s="2">
        <f t="shared" si="149"/>
        <v>8.3725071102818511E-4</v>
      </c>
      <c r="T773" s="2">
        <f t="shared" si="150"/>
        <v>7.5775900923250972E-4</v>
      </c>
      <c r="U773" s="2">
        <f t="shared" si="151"/>
        <v>7.0099476298338516E-4</v>
      </c>
      <c r="V773" s="2">
        <f t="shared" si="152"/>
        <v>6.54651961329485E-4</v>
      </c>
      <c r="W773" s="2">
        <f t="shared" si="153"/>
        <v>6.4916546469228091E-4</v>
      </c>
      <c r="X773" s="2">
        <f t="shared" si="154"/>
        <v>6.5099070381048315E-4</v>
      </c>
      <c r="Y773" s="2">
        <f t="shared" si="155"/>
        <v>6.520495895639939E-4</v>
      </c>
    </row>
    <row r="774" spans="1:25" x14ac:dyDescent="0.35">
      <c r="A774" s="10">
        <v>42395</v>
      </c>
      <c r="B774" s="6">
        <v>5.384197171E-3</v>
      </c>
      <c r="C774" s="6">
        <v>3.867756539E-3</v>
      </c>
      <c r="D774" s="6">
        <v>1.6589386610000002E-3</v>
      </c>
      <c r="E774" s="6">
        <v>9.4922926000000005E-4</v>
      </c>
      <c r="F774" s="6">
        <v>5.2461360800000001E-4</v>
      </c>
      <c r="G774" s="6">
        <v>5.7707496880000009E-4</v>
      </c>
      <c r="H774" s="6">
        <v>-5.2045654099999999E-4</v>
      </c>
      <c r="I774" s="6">
        <v>-1.4041176935E-2</v>
      </c>
      <c r="J774" s="6">
        <v>-9.6021947869999996E-3</v>
      </c>
      <c r="K774" s="6">
        <v>-8.2856282010000011E-3</v>
      </c>
      <c r="L774" s="6">
        <v>-5.491881566E-3</v>
      </c>
      <c r="N774" s="2">
        <f t="shared" si="144"/>
        <v>-1.5811979043032834E-3</v>
      </c>
      <c r="O774" s="2">
        <f t="shared" si="145"/>
        <v>-1.575163330641176E-3</v>
      </c>
      <c r="P774" s="2">
        <f t="shared" si="146"/>
        <v>6.0255930017226065E-4</v>
      </c>
      <c r="Q774" s="2">
        <f t="shared" si="147"/>
        <v>3.7089659568806572E-4</v>
      </c>
      <c r="R774" s="2">
        <f t="shared" si="148"/>
        <v>2.4042068282294834E-4</v>
      </c>
      <c r="S774" s="2">
        <f t="shared" si="149"/>
        <v>1.24778911137413E-4</v>
      </c>
      <c r="T774" s="2">
        <f t="shared" si="150"/>
        <v>-9.4782277260236183E-4</v>
      </c>
      <c r="U774" s="2">
        <f t="shared" si="151"/>
        <v>-1.5094293534560488E-3</v>
      </c>
      <c r="V774" s="2">
        <f t="shared" si="152"/>
        <v>-1.9839834928737101E-3</v>
      </c>
      <c r="W774" s="2">
        <f t="shared" si="153"/>
        <v>-1.6674071860911825E-3</v>
      </c>
      <c r="X774" s="2">
        <f t="shared" si="154"/>
        <v>-1.5787692262915686E-3</v>
      </c>
      <c r="Y774" s="2">
        <f t="shared" si="155"/>
        <v>-1.5811979043032834E-3</v>
      </c>
    </row>
    <row r="775" spans="1:25" x14ac:dyDescent="0.35">
      <c r="A775" s="10">
        <v>42396</v>
      </c>
      <c r="B775" s="6">
        <v>-2.8465715660000003E-3</v>
      </c>
      <c r="C775" s="6">
        <v>-3.0510338520000004E-3</v>
      </c>
      <c r="D775" s="6">
        <v>-3.3499573529999997E-3</v>
      </c>
      <c r="E775" s="6">
        <v>6.9495256799999999E-4</v>
      </c>
      <c r="F775" s="6">
        <v>5.2461360800000001E-4</v>
      </c>
      <c r="G775" s="6">
        <v>5.7707496880000009E-4</v>
      </c>
      <c r="H775" s="6">
        <v>-6.7240697399999997E-4</v>
      </c>
      <c r="I775" s="6">
        <v>2.3441875350000002E-2</v>
      </c>
      <c r="J775" s="6">
        <v>2.0775623268999999E-2</v>
      </c>
      <c r="K775" s="6">
        <v>-5.7800394960000005E-3</v>
      </c>
      <c r="L775" s="6">
        <v>-9.6038415399999993E-4</v>
      </c>
      <c r="N775" s="2">
        <f t="shared" si="144"/>
        <v>3.8608086150524242E-3</v>
      </c>
      <c r="O775" s="2">
        <f t="shared" si="145"/>
        <v>3.1791581210318404E-3</v>
      </c>
      <c r="P775" s="2">
        <f t="shared" si="146"/>
        <v>-7.8356734752545637E-6</v>
      </c>
      <c r="Q775" s="2">
        <f t="shared" si="147"/>
        <v>-6.2445304260609765E-4</v>
      </c>
      <c r="R775" s="2">
        <f t="shared" si="148"/>
        <v>-1.1997658026411688E-3</v>
      </c>
      <c r="S775" s="2">
        <f t="shared" si="149"/>
        <v>-1.7322977157939725E-3</v>
      </c>
      <c r="T775" s="2">
        <f t="shared" si="150"/>
        <v>6.446958437875235E-4</v>
      </c>
      <c r="U775" s="2">
        <f t="shared" si="151"/>
        <v>2.1570290024879703E-3</v>
      </c>
      <c r="V775" s="2">
        <f t="shared" si="152"/>
        <v>3.3804450649334798E-3</v>
      </c>
      <c r="W775" s="2">
        <f t="shared" si="153"/>
        <v>3.7868461563410321E-3</v>
      </c>
      <c r="X775" s="2">
        <f t="shared" si="154"/>
        <v>3.8131843814498438E-3</v>
      </c>
      <c r="Y775" s="2">
        <f t="shared" si="155"/>
        <v>3.8608086150524242E-3</v>
      </c>
    </row>
    <row r="776" spans="1:25" x14ac:dyDescent="0.35">
      <c r="A776" s="10">
        <v>42397</v>
      </c>
      <c r="B776" s="6">
        <v>7.5081303030000001E-3</v>
      </c>
      <c r="C776" s="6">
        <v>5.2087568650000006E-3</v>
      </c>
      <c r="D776" s="6">
        <v>1.8453805240000001E-3</v>
      </c>
      <c r="E776" s="6">
        <v>1.415020944E-3</v>
      </c>
      <c r="F776" s="6">
        <v>5.2461360800000001E-4</v>
      </c>
      <c r="G776" s="6">
        <v>5.7707496880000009E-4</v>
      </c>
      <c r="H776" s="6">
        <v>1.5736048269999999E-3</v>
      </c>
      <c r="I776" s="6">
        <v>6.6187200329999992E-3</v>
      </c>
      <c r="J776" s="6">
        <v>5.427408412E-3</v>
      </c>
      <c r="K776" s="6">
        <v>-2.2994828070000001E-3</v>
      </c>
      <c r="L776" s="6">
        <v>-2.883922134E-3</v>
      </c>
      <c r="N776" s="2">
        <f t="shared" si="144"/>
        <v>4.9746250811522315E-3</v>
      </c>
      <c r="O776" s="2">
        <f t="shared" si="145"/>
        <v>3.7023646204178834E-3</v>
      </c>
      <c r="P776" s="2">
        <f t="shared" si="146"/>
        <v>1.4320907108634094E-3</v>
      </c>
      <c r="Q776" s="2">
        <f t="shared" si="147"/>
        <v>1.4838079851962334E-3</v>
      </c>
      <c r="R776" s="2">
        <f t="shared" si="148"/>
        <v>1.5592029290511548E-3</v>
      </c>
      <c r="S776" s="2">
        <f t="shared" si="149"/>
        <v>1.6291350631779653E-3</v>
      </c>
      <c r="T776" s="2">
        <f t="shared" si="150"/>
        <v>2.5774625417119426E-3</v>
      </c>
      <c r="U776" s="2">
        <f t="shared" si="151"/>
        <v>3.2970127890874939E-3</v>
      </c>
      <c r="V776" s="2">
        <f t="shared" si="152"/>
        <v>3.8510332648537806E-3</v>
      </c>
      <c r="W776" s="2">
        <f t="shared" si="153"/>
        <v>4.6926270586946277E-3</v>
      </c>
      <c r="X776" s="2">
        <f t="shared" si="154"/>
        <v>4.8619502539093079E-3</v>
      </c>
      <c r="Y776" s="2">
        <f t="shared" si="155"/>
        <v>4.9746250811522315E-3</v>
      </c>
    </row>
    <row r="777" spans="1:25" x14ac:dyDescent="0.35">
      <c r="A777" s="10">
        <v>42398</v>
      </c>
      <c r="B777" s="6">
        <v>5.2713124520000001E-3</v>
      </c>
      <c r="C777" s="6">
        <v>2.6918370279999998E-3</v>
      </c>
      <c r="D777" s="6">
        <v>-1.1025816759999999E-3</v>
      </c>
      <c r="E777" s="6">
        <v>2.6396186600000001E-4</v>
      </c>
      <c r="F777" s="6">
        <v>5.2461360800000001E-4</v>
      </c>
      <c r="G777" s="6">
        <v>5.7707496880000009E-4</v>
      </c>
      <c r="H777" s="6">
        <v>1.0617844219999999E-3</v>
      </c>
      <c r="I777" s="6">
        <v>4.5948744499000001E-2</v>
      </c>
      <c r="J777" s="6">
        <v>4.1835357625E-2</v>
      </c>
      <c r="K777" s="6">
        <v>1.2994073416E-2</v>
      </c>
      <c r="L777" s="6">
        <v>4.8204386599999998E-3</v>
      </c>
      <c r="N777" s="2">
        <f t="shared" si="144"/>
        <v>1.4888827098431865E-2</v>
      </c>
      <c r="O777" s="2">
        <f t="shared" si="145"/>
        <v>1.1496422798438828E-2</v>
      </c>
      <c r="P777" s="2">
        <f t="shared" si="146"/>
        <v>8.5202483964612395E-4</v>
      </c>
      <c r="Q777" s="2">
        <f t="shared" si="147"/>
        <v>1.3989307225932156E-3</v>
      </c>
      <c r="R777" s="2">
        <f t="shared" si="148"/>
        <v>1.9116604695192442E-3</v>
      </c>
      <c r="S777" s="2">
        <f t="shared" si="149"/>
        <v>2.4090153994254359E-3</v>
      </c>
      <c r="T777" s="2">
        <f t="shared" si="150"/>
        <v>7.4685430587489617E-3</v>
      </c>
      <c r="U777" s="2">
        <f t="shared" si="151"/>
        <v>1.0568015777104504E-2</v>
      </c>
      <c r="V777" s="2">
        <f t="shared" si="152"/>
        <v>1.3047695164714808E-2</v>
      </c>
      <c r="W777" s="2">
        <f t="shared" si="153"/>
        <v>1.4519433765553603E-2</v>
      </c>
      <c r="X777" s="2">
        <f t="shared" si="154"/>
        <v>1.4721639664505078E-2</v>
      </c>
      <c r="Y777" s="2">
        <f t="shared" si="155"/>
        <v>1.4888827098431865E-2</v>
      </c>
    </row>
    <row r="778" spans="1:25" x14ac:dyDescent="0.35">
      <c r="A778" s="10">
        <v>42401</v>
      </c>
      <c r="B778" s="6">
        <v>9.7059400529999999E-3</v>
      </c>
      <c r="C778" s="6">
        <v>7.0137604360000008E-3</v>
      </c>
      <c r="D778" s="6">
        <v>3.0282839769999997E-3</v>
      </c>
      <c r="E778" s="6">
        <v>9.3534560200000006E-4</v>
      </c>
      <c r="F778" s="6">
        <v>5.2461360800000001E-4</v>
      </c>
      <c r="G778" s="6">
        <v>5.7707496880000009E-4</v>
      </c>
      <c r="H778" s="6">
        <v>3.4851836000000002E-5</v>
      </c>
      <c r="I778" s="6">
        <v>4.083653013E-3</v>
      </c>
      <c r="J778" s="6">
        <v>1.8134715026E-2</v>
      </c>
      <c r="K778" s="6">
        <v>3.1520465629999998E-3</v>
      </c>
      <c r="L778" s="6">
        <v>-4.5574478289999998E-3</v>
      </c>
      <c r="N778" s="2">
        <f t="shared" si="144"/>
        <v>5.7001078391606249E-3</v>
      </c>
      <c r="O778" s="2">
        <f t="shared" si="145"/>
        <v>4.4580424942302849E-3</v>
      </c>
      <c r="P778" s="2">
        <f t="shared" si="146"/>
        <v>1.196179989226494E-3</v>
      </c>
      <c r="Q778" s="2">
        <f t="shared" si="147"/>
        <v>1.5423370342476949E-3</v>
      </c>
      <c r="R778" s="2">
        <f t="shared" si="148"/>
        <v>1.9938892263631361E-3</v>
      </c>
      <c r="S778" s="2">
        <f t="shared" si="149"/>
        <v>2.429605077900679E-3</v>
      </c>
      <c r="T778" s="2">
        <f t="shared" si="150"/>
        <v>3.6816830748928058E-3</v>
      </c>
      <c r="U778" s="2">
        <f t="shared" si="151"/>
        <v>4.2793131331260751E-3</v>
      </c>
      <c r="V778" s="2">
        <f t="shared" si="152"/>
        <v>4.7291966144725941E-3</v>
      </c>
      <c r="W778" s="2">
        <f t="shared" si="153"/>
        <v>5.6648174836095265E-3</v>
      </c>
      <c r="X778" s="2">
        <f t="shared" si="154"/>
        <v>5.7950484251579615E-3</v>
      </c>
      <c r="Y778" s="2">
        <f t="shared" si="155"/>
        <v>5.7001078391606249E-3</v>
      </c>
    </row>
    <row r="779" spans="1:25" x14ac:dyDescent="0.35">
      <c r="A779" s="10">
        <v>42402</v>
      </c>
      <c r="B779" s="6">
        <v>-1.1279035967999999E-2</v>
      </c>
      <c r="C779" s="6">
        <v>-7.2281602799999997E-3</v>
      </c>
      <c r="D779" s="6">
        <v>-1.1913593340000001E-3</v>
      </c>
      <c r="E779" s="6">
        <v>3.1926928299999996E-4</v>
      </c>
      <c r="F779" s="6">
        <v>5.2461360800000001E-4</v>
      </c>
      <c r="G779" s="6">
        <v>5.7707496880000009E-4</v>
      </c>
      <c r="H779" s="6">
        <v>-8.5794070599999996E-4</v>
      </c>
      <c r="I779" s="6">
        <v>-4.865664284E-2</v>
      </c>
      <c r="J779" s="6">
        <v>-2.1628498728E-2</v>
      </c>
      <c r="K779" s="6">
        <v>-8.2132738600000004E-4</v>
      </c>
      <c r="L779" s="6">
        <v>-9.1566265059999999E-3</v>
      </c>
      <c r="N779" s="2">
        <f t="shared" si="144"/>
        <v>-1.8857843767133349E-2</v>
      </c>
      <c r="O779" s="2">
        <f t="shared" si="145"/>
        <v>-1.3678466534153137E-2</v>
      </c>
      <c r="P779" s="2">
        <f t="shared" si="146"/>
        <v>-9.071021415376951E-4</v>
      </c>
      <c r="Q779" s="2">
        <f t="shared" si="147"/>
        <v>-2.2471369218297057E-3</v>
      </c>
      <c r="R779" s="2">
        <f t="shared" si="148"/>
        <v>-3.5487924660069919E-3</v>
      </c>
      <c r="S779" s="2">
        <f t="shared" si="149"/>
        <v>-4.8094840384673735E-3</v>
      </c>
      <c r="T779" s="2">
        <f t="shared" si="150"/>
        <v>-9.7487902799967222E-3</v>
      </c>
      <c r="U779" s="2">
        <f t="shared" si="151"/>
        <v>-1.3171588371721084E-2</v>
      </c>
      <c r="V779" s="2">
        <f t="shared" si="152"/>
        <v>-1.5894074675887875E-2</v>
      </c>
      <c r="W779" s="2">
        <f t="shared" si="153"/>
        <v>-1.7884931411590213E-2</v>
      </c>
      <c r="X779" s="2">
        <f t="shared" si="154"/>
        <v>-1.8293187079406636E-2</v>
      </c>
      <c r="Y779" s="2">
        <f t="shared" si="155"/>
        <v>-1.8857843767133349E-2</v>
      </c>
    </row>
    <row r="780" spans="1:25" x14ac:dyDescent="0.35">
      <c r="A780" s="10">
        <v>42403</v>
      </c>
      <c r="B780" s="6">
        <v>5.5184375579999997E-3</v>
      </c>
      <c r="C780" s="6">
        <v>3.8424159200000003E-3</v>
      </c>
      <c r="D780" s="6">
        <v>1.3699578859999999E-3</v>
      </c>
      <c r="E780" s="6">
        <v>4.02145384E-4</v>
      </c>
      <c r="F780" s="6">
        <v>5.2461360800000001E-4</v>
      </c>
      <c r="G780" s="6">
        <v>5.7707496880000009E-4</v>
      </c>
      <c r="H780" s="6">
        <v>-2.7642987009999999E-3</v>
      </c>
      <c r="I780" s="6">
        <v>2.57021453E-2</v>
      </c>
      <c r="J780" s="6">
        <v>2.6007802340000004E-3</v>
      </c>
      <c r="K780" s="6">
        <v>1.1719191873000001E-2</v>
      </c>
      <c r="L780" s="6">
        <v>-1.6050583657999998E-2</v>
      </c>
      <c r="N780" s="2">
        <f t="shared" si="144"/>
        <v>5.3563709091409943E-3</v>
      </c>
      <c r="O780" s="2">
        <f t="shared" si="145"/>
        <v>4.7707481898340825E-3</v>
      </c>
      <c r="P780" s="2">
        <f t="shared" si="146"/>
        <v>-1.0942178260076464E-4</v>
      </c>
      <c r="Q780" s="2">
        <f t="shared" si="147"/>
        <v>-5.6628540578544521E-4</v>
      </c>
      <c r="R780" s="2">
        <f t="shared" si="148"/>
        <v>-7.8212026297526144E-4</v>
      </c>
      <c r="S780" s="2">
        <f t="shared" si="149"/>
        <v>-9.7190728632775506E-4</v>
      </c>
      <c r="T780" s="2">
        <f t="shared" si="150"/>
        <v>8.4185493528238405E-4</v>
      </c>
      <c r="U780" s="2">
        <f t="shared" si="151"/>
        <v>2.5136246817072045E-3</v>
      </c>
      <c r="V780" s="2">
        <f t="shared" si="152"/>
        <v>3.8474085809550723E-3</v>
      </c>
      <c r="W780" s="2">
        <f t="shared" si="153"/>
        <v>4.726282046242751E-3</v>
      </c>
      <c r="X780" s="2">
        <f t="shared" si="154"/>
        <v>4.9476909947701216E-3</v>
      </c>
      <c r="Y780" s="2">
        <f t="shared" si="155"/>
        <v>5.3563709091409943E-3</v>
      </c>
    </row>
    <row r="781" spans="1:25" x14ac:dyDescent="0.35">
      <c r="A781" s="10">
        <v>42404</v>
      </c>
      <c r="B781" s="6">
        <v>-7.9573696159999999E-3</v>
      </c>
      <c r="C781" s="6">
        <v>-6.4301986700000006E-3</v>
      </c>
      <c r="D781" s="6">
        <v>-4.1679907960000002E-3</v>
      </c>
      <c r="E781" s="6">
        <v>3.05555473E-4</v>
      </c>
      <c r="F781" s="6">
        <v>5.2461360800000001E-4</v>
      </c>
      <c r="G781" s="6">
        <v>5.7707496880000009E-4</v>
      </c>
      <c r="H781" s="6">
        <v>-3.9052857479999997E-3</v>
      </c>
      <c r="I781" s="6">
        <v>3.1145801758E-2</v>
      </c>
      <c r="J781" s="6">
        <v>1.9455252917999998E-2</v>
      </c>
      <c r="K781" s="6">
        <v>-1.2075404190000001E-3</v>
      </c>
      <c r="L781" s="6">
        <v>-5.4374691050000003E-3</v>
      </c>
      <c r="N781" s="2">
        <f t="shared" si="144"/>
        <v>1.8998404365625973E-3</v>
      </c>
      <c r="O781" s="2">
        <f t="shared" si="145"/>
        <v>2.3436180354040417E-3</v>
      </c>
      <c r="P781" s="2">
        <f t="shared" si="146"/>
        <v>-9.062839149437008E-4</v>
      </c>
      <c r="Q781" s="2">
        <f t="shared" si="147"/>
        <v>-1.9182553575116531E-3</v>
      </c>
      <c r="R781" s="2">
        <f t="shared" si="148"/>
        <v>-2.742745516537518E-3</v>
      </c>
      <c r="S781" s="2">
        <f t="shared" si="149"/>
        <v>-3.4918688594244235E-3</v>
      </c>
      <c r="T781" s="2">
        <f t="shared" si="150"/>
        <v>-1.0492967187097722E-3</v>
      </c>
      <c r="U781" s="2">
        <f t="shared" si="151"/>
        <v>5.8424325947572424E-4</v>
      </c>
      <c r="V781" s="2">
        <f t="shared" si="152"/>
        <v>1.9281627965331367E-3</v>
      </c>
      <c r="W781" s="2">
        <f t="shared" si="153"/>
        <v>1.8488320145740309E-3</v>
      </c>
      <c r="X781" s="2">
        <f t="shared" si="154"/>
        <v>1.7913474088445439E-3</v>
      </c>
      <c r="Y781" s="2">
        <f t="shared" si="155"/>
        <v>1.8998404365625973E-3</v>
      </c>
    </row>
    <row r="782" spans="1:25" x14ac:dyDescent="0.35">
      <c r="A782" s="10">
        <v>42405</v>
      </c>
      <c r="B782" s="6">
        <v>8.3767378960000003E-3</v>
      </c>
      <c r="C782" s="6">
        <v>6.570989478E-3</v>
      </c>
      <c r="D782" s="6">
        <v>3.9063011440000003E-3</v>
      </c>
      <c r="E782" s="6">
        <v>4.1070594899999998E-4</v>
      </c>
      <c r="F782" s="6">
        <v>5.2461360800000001E-4</v>
      </c>
      <c r="G782" s="6">
        <v>5.7707496880000009E-4</v>
      </c>
      <c r="H782" s="6">
        <v>1.6921022899999999E-3</v>
      </c>
      <c r="I782" s="6">
        <v>-5.6098576710000006E-3</v>
      </c>
      <c r="J782" s="6">
        <v>7.6335877860000002E-3</v>
      </c>
      <c r="K782" s="6">
        <v>-1.417963357E-3</v>
      </c>
      <c r="L782" s="6">
        <v>-7.2067594430000005E-3</v>
      </c>
      <c r="N782" s="2">
        <f t="shared" si="144"/>
        <v>2.0748043027426499E-3</v>
      </c>
      <c r="O782" s="2">
        <f t="shared" si="145"/>
        <v>1.957031396308242E-3</v>
      </c>
      <c r="P782" s="2">
        <f t="shared" si="146"/>
        <v>8.8501706168877799E-4</v>
      </c>
      <c r="Q782" s="2">
        <f t="shared" si="147"/>
        <v>1.2602125286077515E-3</v>
      </c>
      <c r="R782" s="2">
        <f t="shared" si="148"/>
        <v>1.6474496942176227E-3</v>
      </c>
      <c r="S782" s="2">
        <f t="shared" si="149"/>
        <v>1.9906731775385803E-3</v>
      </c>
      <c r="T782" s="2">
        <f t="shared" si="150"/>
        <v>1.9419696682925148E-3</v>
      </c>
      <c r="U782" s="2">
        <f t="shared" si="151"/>
        <v>1.7804663183319314E-3</v>
      </c>
      <c r="V782" s="2">
        <f t="shared" si="152"/>
        <v>1.6263804049038179E-3</v>
      </c>
      <c r="W782" s="2">
        <f t="shared" si="153"/>
        <v>2.1240593733291117E-3</v>
      </c>
      <c r="X782" s="2">
        <f t="shared" si="154"/>
        <v>2.1945746683112955E-3</v>
      </c>
      <c r="Y782" s="2">
        <f t="shared" si="155"/>
        <v>2.0748043027426499E-3</v>
      </c>
    </row>
    <row r="783" spans="1:25" x14ac:dyDescent="0.35">
      <c r="A783" s="10">
        <v>42410</v>
      </c>
      <c r="B783" s="6">
        <v>5.1961821509999995E-3</v>
      </c>
      <c r="C783" s="6">
        <v>3.8916602410000002E-3</v>
      </c>
      <c r="D783" s="6">
        <v>1.9580450879999999E-3</v>
      </c>
      <c r="E783" s="6">
        <v>1.0524582419999999E-3</v>
      </c>
      <c r="F783" s="6">
        <v>5.2461360800000001E-4</v>
      </c>
      <c r="G783" s="6">
        <v>5.7707496880000009E-4</v>
      </c>
      <c r="H783" s="6">
        <v>1.082424163E-3</v>
      </c>
      <c r="I783" s="6">
        <v>-5.321245566E-3</v>
      </c>
      <c r="J783" s="6">
        <v>-8.838383838000001E-3</v>
      </c>
      <c r="K783" s="6">
        <v>2.3392249919999999E-3</v>
      </c>
      <c r="L783" s="6">
        <v>-1.0262828535999999E-2</v>
      </c>
      <c r="N783" s="2">
        <f t="shared" si="144"/>
        <v>-6.8123151724645121E-4</v>
      </c>
      <c r="O783" s="2">
        <f t="shared" si="145"/>
        <v>-3.3868432125221809E-4</v>
      </c>
      <c r="P783" s="2">
        <f t="shared" si="146"/>
        <v>7.4479680451896397E-4</v>
      </c>
      <c r="Q783" s="2">
        <f t="shared" si="147"/>
        <v>3.5368104924002764E-4</v>
      </c>
      <c r="R783" s="2">
        <f t="shared" si="148"/>
        <v>1.1533986118074336E-5</v>
      </c>
      <c r="S783" s="2">
        <f t="shared" si="149"/>
        <v>-3.2993231538788748E-4</v>
      </c>
      <c r="T783" s="2">
        <f t="shared" si="150"/>
        <v>-9.8433826920390631E-4</v>
      </c>
      <c r="U783" s="2">
        <f t="shared" si="151"/>
        <v>-1.1224815480938631E-3</v>
      </c>
      <c r="V783" s="2">
        <f t="shared" si="152"/>
        <v>-1.2512545112442187E-3</v>
      </c>
      <c r="W783" s="2">
        <f t="shared" si="153"/>
        <v>-8.9549468174538447E-4</v>
      </c>
      <c r="X783" s="2">
        <f t="shared" si="154"/>
        <v>-7.8688770112321635E-4</v>
      </c>
      <c r="Y783" s="2">
        <f t="shared" si="155"/>
        <v>-6.8123151724645121E-4</v>
      </c>
    </row>
    <row r="784" spans="1:25" x14ac:dyDescent="0.35">
      <c r="A784" s="10">
        <v>42411</v>
      </c>
      <c r="B784" s="6">
        <v>-7.631051949999999E-4</v>
      </c>
      <c r="C784" s="6">
        <v>-3.1522091799999997E-4</v>
      </c>
      <c r="D784" s="6">
        <v>3.5079680500000004E-4</v>
      </c>
      <c r="E784" s="6">
        <v>3.1446331999999998E-4</v>
      </c>
      <c r="F784" s="6">
        <v>5.2461360800000001E-4</v>
      </c>
      <c r="G784" s="6">
        <v>5.7707496880000009E-4</v>
      </c>
      <c r="H784" s="6">
        <v>1.2637472899999999E-3</v>
      </c>
      <c r="I784" s="6">
        <v>-2.6203685357999999E-2</v>
      </c>
      <c r="J784" s="6">
        <v>-2.6751592356999997E-2</v>
      </c>
      <c r="K784" s="6">
        <v>-9.7675181599999987E-4</v>
      </c>
      <c r="L784" s="6">
        <v>0</v>
      </c>
      <c r="N784" s="2">
        <f t="shared" si="144"/>
        <v>-6.8319506869394088E-3</v>
      </c>
      <c r="O784" s="2">
        <f t="shared" si="145"/>
        <v>-5.7473240207939888E-3</v>
      </c>
      <c r="P784" s="2">
        <f t="shared" si="146"/>
        <v>1.7086598026881309E-4</v>
      </c>
      <c r="Q784" s="2">
        <f t="shared" si="147"/>
        <v>-9.1344806830028595E-5</v>
      </c>
      <c r="R784" s="2">
        <f t="shared" si="148"/>
        <v>-4.18139562481395E-4</v>
      </c>
      <c r="S784" s="2">
        <f t="shared" si="149"/>
        <v>-7.4204143847683007E-4</v>
      </c>
      <c r="T784" s="2">
        <f t="shared" si="150"/>
        <v>-3.5056650683252914E-3</v>
      </c>
      <c r="U784" s="2">
        <f t="shared" si="151"/>
        <v>-5.0543475472404108E-3</v>
      </c>
      <c r="V784" s="2">
        <f t="shared" si="152"/>
        <v>-6.3040610850286826E-3</v>
      </c>
      <c r="W784" s="2">
        <f t="shared" si="153"/>
        <v>-6.7919041427025994E-3</v>
      </c>
      <c r="X784" s="2">
        <f t="shared" si="154"/>
        <v>-6.8214590202599198E-3</v>
      </c>
      <c r="Y784" s="2">
        <f t="shared" si="155"/>
        <v>-6.8319506869394088E-3</v>
      </c>
    </row>
    <row r="785" spans="1:25" x14ac:dyDescent="0.35">
      <c r="A785" s="10">
        <v>42412</v>
      </c>
      <c r="B785" s="6">
        <v>1.0976289513999999E-2</v>
      </c>
      <c r="C785" s="6">
        <v>7.792799213E-3</v>
      </c>
      <c r="D785" s="6">
        <v>3.064121207E-3</v>
      </c>
      <c r="E785" s="6">
        <v>7.218952350000001E-4</v>
      </c>
      <c r="F785" s="6">
        <v>5.2461360800000001E-4</v>
      </c>
      <c r="G785" s="6">
        <v>5.7707496880000009E-4</v>
      </c>
      <c r="H785" s="6">
        <v>2.011914458E-3</v>
      </c>
      <c r="I785" s="6">
        <v>1.2462485376000001E-2</v>
      </c>
      <c r="J785" s="6">
        <v>-1.3089005240000001E-3</v>
      </c>
      <c r="K785" s="6">
        <v>-2.5599498459999998E-3</v>
      </c>
      <c r="L785" s="6">
        <v>1.0369246332999999E-2</v>
      </c>
      <c r="N785" s="2">
        <f t="shared" si="144"/>
        <v>1.0516180528533346E-2</v>
      </c>
      <c r="O785" s="2">
        <f t="shared" si="145"/>
        <v>7.0590578213490475E-3</v>
      </c>
      <c r="P785" s="2">
        <f t="shared" si="146"/>
        <v>1.7999124866828092E-3</v>
      </c>
      <c r="Q785" s="2">
        <f t="shared" si="147"/>
        <v>2.967886023499637E-3</v>
      </c>
      <c r="R785" s="2">
        <f t="shared" si="148"/>
        <v>4.0782846592399705E-3</v>
      </c>
      <c r="S785" s="2">
        <f t="shared" si="149"/>
        <v>5.1499744449093219E-3</v>
      </c>
      <c r="T785" s="2">
        <f t="shared" si="150"/>
        <v>6.6311813980909438E-3</v>
      </c>
      <c r="U785" s="2">
        <f t="shared" si="151"/>
        <v>7.7869735798840193E-3</v>
      </c>
      <c r="V785" s="2">
        <f t="shared" si="152"/>
        <v>8.6829362752220158E-3</v>
      </c>
      <c r="W785" s="2">
        <f t="shared" si="153"/>
        <v>9.8942273376549043E-3</v>
      </c>
      <c r="X785" s="2">
        <f t="shared" si="154"/>
        <v>1.0182137940554658E-2</v>
      </c>
      <c r="Y785" s="2">
        <f t="shared" si="155"/>
        <v>1.0516180528533346E-2</v>
      </c>
    </row>
    <row r="786" spans="1:25" x14ac:dyDescent="0.35">
      <c r="A786" s="10">
        <v>42415</v>
      </c>
      <c r="B786" s="6">
        <v>1.9008922370000001E-3</v>
      </c>
      <c r="C786" s="6">
        <v>2.039084106E-3</v>
      </c>
      <c r="D786" s="6">
        <v>2.2459695719999999E-3</v>
      </c>
      <c r="E786" s="6">
        <v>5.9262684699999994E-4</v>
      </c>
      <c r="F786" s="6">
        <v>5.2461360800000001E-4</v>
      </c>
      <c r="G786" s="6">
        <v>5.7707496880000009E-4</v>
      </c>
      <c r="H786" s="6">
        <v>1.0130054600000001E-3</v>
      </c>
      <c r="I786" s="6">
        <v>7.1342443730000003E-3</v>
      </c>
      <c r="J786" s="6">
        <v>3.9318479690000005E-3</v>
      </c>
      <c r="K786" s="6">
        <v>-4.5718475950000002E-3</v>
      </c>
      <c r="L786" s="6">
        <v>2.753441802E-3</v>
      </c>
      <c r="N786" s="2">
        <f t="shared" si="144"/>
        <v>3.2313319539872152E-3</v>
      </c>
      <c r="O786" s="2">
        <f t="shared" si="145"/>
        <v>2.9184647983875253E-3</v>
      </c>
      <c r="P786" s="2">
        <f t="shared" si="146"/>
        <v>9.8504484714311306E-4</v>
      </c>
      <c r="Q786" s="2">
        <f t="shared" si="147"/>
        <v>1.4275907907400909E-3</v>
      </c>
      <c r="R786" s="2">
        <f t="shared" si="148"/>
        <v>1.8633613577143716E-3</v>
      </c>
      <c r="S786" s="2">
        <f t="shared" si="149"/>
        <v>2.2769324056388304E-3</v>
      </c>
      <c r="T786" s="2">
        <f t="shared" si="150"/>
        <v>2.7345367601379553E-3</v>
      </c>
      <c r="U786" s="2">
        <f t="shared" si="151"/>
        <v>2.9751462588772158E-3</v>
      </c>
      <c r="V786" s="2">
        <f t="shared" si="152"/>
        <v>3.1719944662951982E-3</v>
      </c>
      <c r="W786" s="2">
        <f t="shared" si="153"/>
        <v>3.1857702839709302E-3</v>
      </c>
      <c r="X786" s="2">
        <f t="shared" si="154"/>
        <v>3.1900163952835589E-3</v>
      </c>
      <c r="Y786" s="2">
        <f t="shared" si="155"/>
        <v>3.2313319539872152E-3</v>
      </c>
    </row>
    <row r="787" spans="1:25" x14ac:dyDescent="0.35">
      <c r="A787" s="10">
        <v>42416</v>
      </c>
      <c r="B787" s="6">
        <v>-2.1238314280000001E-3</v>
      </c>
      <c r="C787" s="6">
        <v>-4.8442189800000001E-4</v>
      </c>
      <c r="D787" s="6">
        <v>1.991743508E-3</v>
      </c>
      <c r="E787" s="6">
        <v>9.0758561700000006E-4</v>
      </c>
      <c r="F787" s="6">
        <v>5.2461360800000001E-4</v>
      </c>
      <c r="G787" s="6">
        <v>5.7707496880000009E-4</v>
      </c>
      <c r="H787" s="6">
        <v>3.5882363220000003E-3</v>
      </c>
      <c r="I787" s="6">
        <v>2.1325950314000003E-2</v>
      </c>
      <c r="J787" s="6">
        <v>3.0026109660999997E-2</v>
      </c>
      <c r="K787" s="6">
        <v>7.0283313160000001E-3</v>
      </c>
      <c r="L787" s="6">
        <v>2.9955067399000002E-2</v>
      </c>
      <c r="N787" s="2">
        <f t="shared" si="144"/>
        <v>1.0459688918610568E-2</v>
      </c>
      <c r="O787" s="2">
        <f t="shared" si="145"/>
        <v>8.4171007715847287E-3</v>
      </c>
      <c r="P787" s="2">
        <f t="shared" si="146"/>
        <v>2.5833705031864879E-3</v>
      </c>
      <c r="Q787" s="2">
        <f t="shared" si="147"/>
        <v>4.3719485771671731E-3</v>
      </c>
      <c r="R787" s="2">
        <f t="shared" si="148"/>
        <v>5.9465762644096741E-3</v>
      </c>
      <c r="S787" s="2">
        <f t="shared" si="149"/>
        <v>7.4597546855162582E-3</v>
      </c>
      <c r="T787" s="2">
        <f t="shared" si="150"/>
        <v>9.7952676972012306E-3</v>
      </c>
      <c r="U787" s="2">
        <f t="shared" si="151"/>
        <v>1.0524346183791045E-2</v>
      </c>
      <c r="V787" s="2">
        <f t="shared" si="152"/>
        <v>1.1136771698096553E-2</v>
      </c>
      <c r="W787" s="2">
        <f t="shared" si="153"/>
        <v>1.0810724213131319E-2</v>
      </c>
      <c r="X787" s="2">
        <f t="shared" si="154"/>
        <v>1.0655333425093328E-2</v>
      </c>
      <c r="Y787" s="2">
        <f t="shared" si="155"/>
        <v>1.0459688918610568E-2</v>
      </c>
    </row>
    <row r="788" spans="1:25" x14ac:dyDescent="0.35">
      <c r="A788" s="10">
        <v>42417</v>
      </c>
      <c r="B788" s="6">
        <v>-1.1335204E-5</v>
      </c>
      <c r="C788" s="6">
        <v>6.4956304000000009E-4</v>
      </c>
      <c r="D788" s="6">
        <v>1.6436842099999999E-3</v>
      </c>
      <c r="E788" s="6">
        <v>6.9962204299999994E-4</v>
      </c>
      <c r="F788" s="6">
        <v>5.2461360800000001E-4</v>
      </c>
      <c r="G788" s="6">
        <v>5.7707496880000009E-4</v>
      </c>
      <c r="H788" s="6">
        <v>-1.7950835849999999E-3</v>
      </c>
      <c r="I788" s="6">
        <v>1.6680098664000002E-2</v>
      </c>
      <c r="J788" s="6">
        <v>5.0697084919999998E-3</v>
      </c>
      <c r="K788" s="6">
        <v>-2.1945539229999999E-3</v>
      </c>
      <c r="L788" s="6">
        <v>-7.2709646099999999E-4</v>
      </c>
      <c r="N788" s="2">
        <f t="shared" si="144"/>
        <v>3.6086654373332291E-3</v>
      </c>
      <c r="O788" s="2">
        <f t="shared" si="145"/>
        <v>3.5321340218539879E-3</v>
      </c>
      <c r="P788" s="2">
        <f t="shared" si="146"/>
        <v>5.9545132625123858E-4</v>
      </c>
      <c r="Q788" s="2">
        <f t="shared" si="147"/>
        <v>7.0899511640718459E-4</v>
      </c>
      <c r="R788" s="2">
        <f t="shared" si="148"/>
        <v>9.6576068526783377E-4</v>
      </c>
      <c r="S788" s="2">
        <f t="shared" si="149"/>
        <v>1.2350865635963287E-3</v>
      </c>
      <c r="T788" s="2">
        <f t="shared" si="150"/>
        <v>2.2395087242021404E-3</v>
      </c>
      <c r="U788" s="2">
        <f t="shared" si="151"/>
        <v>2.9315976962800304E-3</v>
      </c>
      <c r="V788" s="2">
        <f t="shared" si="152"/>
        <v>3.5012533320111843E-3</v>
      </c>
      <c r="W788" s="2">
        <f t="shared" si="153"/>
        <v>3.461515722278455E-3</v>
      </c>
      <c r="X788" s="2">
        <f t="shared" si="154"/>
        <v>3.465492394342714E-3</v>
      </c>
      <c r="Y788" s="2">
        <f t="shared" si="155"/>
        <v>3.6086654373332291E-3</v>
      </c>
    </row>
    <row r="789" spans="1:25" x14ac:dyDescent="0.35">
      <c r="A789" s="10">
        <v>42418</v>
      </c>
      <c r="B789" s="6">
        <v>-5.4411062109999998E-3</v>
      </c>
      <c r="C789" s="6">
        <v>-3.9754732570000005E-3</v>
      </c>
      <c r="D789" s="6">
        <v>-1.774515421E-3</v>
      </c>
      <c r="E789" s="6">
        <v>2.2714875E-4</v>
      </c>
      <c r="F789" s="6">
        <v>5.2461360800000001E-4</v>
      </c>
      <c r="G789" s="6">
        <v>5.7707496880000009E-4</v>
      </c>
      <c r="H789" s="6">
        <v>1.757730834E-3</v>
      </c>
      <c r="I789" s="6">
        <v>-3.6752342059999999E-3</v>
      </c>
      <c r="J789" s="6">
        <v>-2.5220680960000002E-3</v>
      </c>
      <c r="K789" s="6">
        <v>-1.4438110630000001E-3</v>
      </c>
      <c r="L789" s="6">
        <v>7.7613388310000002E-3</v>
      </c>
      <c r="N789" s="2">
        <f t="shared" si="144"/>
        <v>-2.2158922558613969E-3</v>
      </c>
      <c r="O789" s="2">
        <f t="shared" si="145"/>
        <v>-1.774374911821739E-3</v>
      </c>
      <c r="P789" s="2">
        <f t="shared" si="146"/>
        <v>2.3890683574288136E-4</v>
      </c>
      <c r="Q789" s="2">
        <f t="shared" si="147"/>
        <v>1.5421107628129141E-4</v>
      </c>
      <c r="R789" s="2">
        <f t="shared" si="148"/>
        <v>-6.3899315748151657E-5</v>
      </c>
      <c r="S789" s="2">
        <f t="shared" si="149"/>
        <v>-2.7960826774804095E-4</v>
      </c>
      <c r="T789" s="2">
        <f t="shared" si="150"/>
        <v>-7.9080669053614326E-4</v>
      </c>
      <c r="U789" s="2">
        <f t="shared" si="151"/>
        <v>-1.1917527868468419E-3</v>
      </c>
      <c r="V789" s="2">
        <f t="shared" si="152"/>
        <v>-1.4977616864585682E-3</v>
      </c>
      <c r="W789" s="2">
        <f t="shared" si="153"/>
        <v>-2.0285727624193843E-3</v>
      </c>
      <c r="X789" s="2">
        <f t="shared" si="154"/>
        <v>-2.1382884587595303E-3</v>
      </c>
      <c r="Y789" s="2">
        <f t="shared" si="155"/>
        <v>-2.2158922558613969E-3</v>
      </c>
    </row>
    <row r="790" spans="1:25" x14ac:dyDescent="0.35">
      <c r="A790" s="10">
        <v>42419</v>
      </c>
      <c r="B790" s="6">
        <v>1.86849613E-3</v>
      </c>
      <c r="C790" s="6">
        <v>1.1832446700000001E-3</v>
      </c>
      <c r="D790" s="6">
        <v>1.5797460400000001E-4</v>
      </c>
      <c r="E790" s="6">
        <v>8.0626636599999998E-4</v>
      </c>
      <c r="F790" s="6">
        <v>5.2461360800000001E-4</v>
      </c>
      <c r="G790" s="6">
        <v>5.7707496880000009E-4</v>
      </c>
      <c r="H790" s="6">
        <v>1.24624473E-3</v>
      </c>
      <c r="I790" s="6">
        <v>1.5912433400000002E-3</v>
      </c>
      <c r="J790" s="6">
        <v>1.2642225030000001E-3</v>
      </c>
      <c r="K790" s="6">
        <v>2.8992890370000001E-3</v>
      </c>
      <c r="L790" s="6">
        <v>-2.647412756E-3</v>
      </c>
      <c r="N790" s="2">
        <f t="shared" si="144"/>
        <v>8.4733488371966411E-4</v>
      </c>
      <c r="O790" s="2">
        <f t="shared" si="145"/>
        <v>7.0701661471433714E-4</v>
      </c>
      <c r="P790" s="2">
        <f t="shared" si="146"/>
        <v>6.4544946204343084E-4</v>
      </c>
      <c r="Q790" s="2">
        <f t="shared" si="147"/>
        <v>4.1338198520563907E-4</v>
      </c>
      <c r="R790" s="2">
        <f t="shared" si="148"/>
        <v>1.6734405576645161E-4</v>
      </c>
      <c r="S790" s="2">
        <f t="shared" si="149"/>
        <v>-7.5270748715882318E-5</v>
      </c>
      <c r="T790" s="2">
        <f t="shared" si="150"/>
        <v>1.2523714609335946E-4</v>
      </c>
      <c r="U790" s="2">
        <f t="shared" si="151"/>
        <v>3.4228039255075799E-4</v>
      </c>
      <c r="V790" s="2">
        <f t="shared" si="152"/>
        <v>5.0935885308409101E-4</v>
      </c>
      <c r="W790" s="2">
        <f t="shared" si="153"/>
        <v>7.6380840782574327E-4</v>
      </c>
      <c r="X790" s="2">
        <f t="shared" si="154"/>
        <v>8.1416731284824826E-4</v>
      </c>
      <c r="Y790" s="2">
        <f t="shared" si="155"/>
        <v>8.4733488371966411E-4</v>
      </c>
    </row>
    <row r="791" spans="1:25" x14ac:dyDescent="0.35">
      <c r="A791" s="10">
        <v>42422</v>
      </c>
      <c r="B791" s="6">
        <v>7.4706004609999994E-3</v>
      </c>
      <c r="C791" s="6">
        <v>4.6032475229999996E-3</v>
      </c>
      <c r="D791" s="6">
        <v>3.0578906300000002E-4</v>
      </c>
      <c r="E791" s="6">
        <v>7.2440397100000001E-4</v>
      </c>
      <c r="F791" s="6">
        <v>5.2461360800000001E-4</v>
      </c>
      <c r="G791" s="6">
        <v>5.7707496880000009E-4</v>
      </c>
      <c r="H791" s="6">
        <v>-3.9127547820000004E-3</v>
      </c>
      <c r="I791" s="6">
        <v>4.0704811881999994E-2</v>
      </c>
      <c r="J791" s="6">
        <v>3.0303030302999998E-2</v>
      </c>
      <c r="K791" s="6">
        <v>2.9880179999999998E-5</v>
      </c>
      <c r="L791" s="6">
        <v>-6.2741312740000003E-3</v>
      </c>
      <c r="N791" s="2">
        <f t="shared" si="144"/>
        <v>1.231664220225032E-2</v>
      </c>
      <c r="O791" s="2">
        <f t="shared" si="145"/>
        <v>9.6926076290205117E-3</v>
      </c>
      <c r="P791" s="2">
        <f t="shared" si="146"/>
        <v>3.9102606430855327E-4</v>
      </c>
      <c r="Q791" s="2">
        <f t="shared" si="147"/>
        <v>4.0354217461996476E-4</v>
      </c>
      <c r="R791" s="2">
        <f t="shared" si="148"/>
        <v>6.98244828328897E-4</v>
      </c>
      <c r="S791" s="2">
        <f t="shared" si="149"/>
        <v>1.0297835614938799E-3</v>
      </c>
      <c r="T791" s="2">
        <f t="shared" si="150"/>
        <v>5.2661233392902913E-3</v>
      </c>
      <c r="U791" s="2">
        <f t="shared" si="151"/>
        <v>8.0646483086142355E-3</v>
      </c>
      <c r="V791" s="2">
        <f t="shared" si="152"/>
        <v>1.0296182057583935E-2</v>
      </c>
      <c r="W791" s="2">
        <f t="shared" si="153"/>
        <v>1.1794643849673648E-2</v>
      </c>
      <c r="X791" s="2">
        <f t="shared" si="154"/>
        <v>1.2045176974510095E-2</v>
      </c>
      <c r="Y791" s="2">
        <f t="shared" si="155"/>
        <v>1.231664220225032E-2</v>
      </c>
    </row>
    <row r="792" spans="1:25" x14ac:dyDescent="0.35">
      <c r="A792" s="10">
        <v>42423</v>
      </c>
      <c r="B792" s="6">
        <v>4.8554838300000002E-4</v>
      </c>
      <c r="C792" s="6">
        <v>2.1417820800000002E-4</v>
      </c>
      <c r="D792" s="6">
        <v>-1.9545188399999999E-4</v>
      </c>
      <c r="E792" s="6">
        <v>4.0723800099999998E-4</v>
      </c>
      <c r="F792" s="6">
        <v>5.2461360800000001E-4</v>
      </c>
      <c r="G792" s="6">
        <v>5.7707496880000009E-4</v>
      </c>
      <c r="H792" s="6">
        <v>1.5678707450000001E-3</v>
      </c>
      <c r="I792" s="6">
        <v>-1.6514780034E-2</v>
      </c>
      <c r="J792" s="6">
        <v>-1.4705882352999999E-2</v>
      </c>
      <c r="K792" s="6">
        <v>-2.4650412329999998E-3</v>
      </c>
      <c r="L792" s="6">
        <v>-7.5279261779999992E-3</v>
      </c>
      <c r="N792" s="2">
        <f t="shared" si="144"/>
        <v>-5.2589345464034605E-3</v>
      </c>
      <c r="O792" s="2">
        <f t="shared" si="145"/>
        <v>-4.1584936320260869E-3</v>
      </c>
      <c r="P792" s="2">
        <f t="shared" si="146"/>
        <v>-1.7228768091697658E-5</v>
      </c>
      <c r="Q792" s="2">
        <f t="shared" si="147"/>
        <v>-6.3020591596655933E-4</v>
      </c>
      <c r="R792" s="2">
        <f t="shared" si="148"/>
        <v>-1.2883740588202214E-3</v>
      </c>
      <c r="S792" s="2">
        <f t="shared" si="149"/>
        <v>-1.9411374063743954E-3</v>
      </c>
      <c r="T792" s="2">
        <f t="shared" si="150"/>
        <v>-3.617036159289687E-3</v>
      </c>
      <c r="U792" s="2">
        <f t="shared" si="151"/>
        <v>-4.4583672618176487E-3</v>
      </c>
      <c r="V792" s="2">
        <f t="shared" si="152"/>
        <v>-5.1439557482913841E-3</v>
      </c>
      <c r="W792" s="2">
        <f t="shared" si="153"/>
        <v>-5.2550035302412644E-3</v>
      </c>
      <c r="X792" s="2">
        <f t="shared" si="154"/>
        <v>-5.24359882395281E-3</v>
      </c>
      <c r="Y792" s="2">
        <f t="shared" si="155"/>
        <v>-5.2589345464034605E-3</v>
      </c>
    </row>
    <row r="793" spans="1:25" x14ac:dyDescent="0.35">
      <c r="A793" s="10">
        <v>42424</v>
      </c>
      <c r="B793" s="6">
        <v>4.4638008110000002E-3</v>
      </c>
      <c r="C793" s="6">
        <v>3.1184231540000002E-3</v>
      </c>
      <c r="D793" s="6">
        <v>1.0862067640000001E-3</v>
      </c>
      <c r="E793" s="6">
        <v>6.3890207600000002E-4</v>
      </c>
      <c r="F793" s="6">
        <v>5.2461360800000001E-4</v>
      </c>
      <c r="G793" s="6">
        <v>5.7707496880000009E-4</v>
      </c>
      <c r="H793" s="6">
        <v>1.4213390149999999E-3</v>
      </c>
      <c r="I793" s="6">
        <v>-1.0253998119000001E-2</v>
      </c>
      <c r="J793" s="6">
        <v>-1.1194029851000001E-2</v>
      </c>
      <c r="K793" s="6">
        <v>8.0798550269999998E-3</v>
      </c>
      <c r="L793" s="6">
        <v>2.446782481E-3</v>
      </c>
      <c r="N793" s="2">
        <f t="shared" si="144"/>
        <v>3.5501852036676017E-4</v>
      </c>
      <c r="O793" s="2">
        <f t="shared" si="145"/>
        <v>-4.0226813071582028E-4</v>
      </c>
      <c r="P793" s="2">
        <f t="shared" si="146"/>
        <v>8.8067482133210293E-4</v>
      </c>
      <c r="Q793" s="2">
        <f t="shared" si="147"/>
        <v>1.0491810820891974E-3</v>
      </c>
      <c r="R793" s="2">
        <f t="shared" si="148"/>
        <v>1.1749776712714254E-3</v>
      </c>
      <c r="S793" s="2">
        <f t="shared" si="149"/>
        <v>1.2934996245170967E-3</v>
      </c>
      <c r="T793" s="2">
        <f t="shared" si="150"/>
        <v>5.11485464612413E-4</v>
      </c>
      <c r="U793" s="2">
        <f t="shared" si="151"/>
        <v>1.6181656327327829E-4</v>
      </c>
      <c r="V793" s="2">
        <f t="shared" si="152"/>
        <v>-1.3919582948242063E-4</v>
      </c>
      <c r="W793" s="2">
        <f t="shared" si="153"/>
        <v>1.8532062797024931E-4</v>
      </c>
      <c r="X793" s="2">
        <f t="shared" si="154"/>
        <v>2.8552285769925528E-4</v>
      </c>
      <c r="Y793" s="2">
        <f t="shared" si="155"/>
        <v>3.5501852036676017E-4</v>
      </c>
    </row>
    <row r="794" spans="1:25" x14ac:dyDescent="0.35">
      <c r="A794" s="10">
        <v>42425</v>
      </c>
      <c r="B794" s="6">
        <v>-1.6922400990000001E-3</v>
      </c>
      <c r="C794" s="6">
        <v>-6.4151087499999995E-4</v>
      </c>
      <c r="D794" s="6">
        <v>9.5098909800000011E-4</v>
      </c>
      <c r="E794" s="6">
        <v>3.4383276900000004E-4</v>
      </c>
      <c r="F794" s="6">
        <v>5.2461360800000001E-4</v>
      </c>
      <c r="G794" s="6">
        <v>5.7707496880000009E-4</v>
      </c>
      <c r="H794" s="6">
        <v>-3.2401374999999996E-5</v>
      </c>
      <c r="I794" s="6">
        <v>-4.6811139629999998E-3</v>
      </c>
      <c r="J794" s="6">
        <v>2.5157232699999999E-3</v>
      </c>
      <c r="K794" s="6">
        <v>4.4866699850000004E-3</v>
      </c>
      <c r="L794" s="6">
        <v>5.8579448379999996E-3</v>
      </c>
      <c r="N794" s="2">
        <f t="shared" si="144"/>
        <v>-5.9200472128736288E-4</v>
      </c>
      <c r="O794" s="2">
        <f t="shared" si="145"/>
        <v>-2.097518536328442E-4</v>
      </c>
      <c r="P794" s="2">
        <f t="shared" si="146"/>
        <v>5.8832834863269514E-4</v>
      </c>
      <c r="Q794" s="2">
        <f t="shared" si="147"/>
        <v>8.8369738220786856E-4</v>
      </c>
      <c r="R794" s="2">
        <f t="shared" si="148"/>
        <v>1.180407727538657E-3</v>
      </c>
      <c r="S794" s="2">
        <f t="shared" si="149"/>
        <v>1.4716875449270171E-3</v>
      </c>
      <c r="T794" s="2">
        <f t="shared" si="150"/>
        <v>1.0341057409574447E-3</v>
      </c>
      <c r="U794" s="2">
        <f t="shared" si="151"/>
        <v>5.108569224939242E-4</v>
      </c>
      <c r="V794" s="2">
        <f t="shared" si="152"/>
        <v>1.0040180969288822E-4</v>
      </c>
      <c r="W794" s="2">
        <f t="shared" si="153"/>
        <v>-3.3606778282335519E-4</v>
      </c>
      <c r="X794" s="2">
        <f t="shared" si="154"/>
        <v>-4.4280755252312396E-4</v>
      </c>
      <c r="Y794" s="2">
        <f t="shared" si="155"/>
        <v>-5.9200472128736288E-4</v>
      </c>
    </row>
    <row r="795" spans="1:25" x14ac:dyDescent="0.35">
      <c r="A795" s="10">
        <v>42426</v>
      </c>
      <c r="B795" s="6">
        <v>4.2177012500000001E-4</v>
      </c>
      <c r="C795" s="6">
        <v>-1.47125472E-4</v>
      </c>
      <c r="D795" s="6">
        <v>-1.0070747260000001E-3</v>
      </c>
      <c r="E795" s="6">
        <v>3.65271264E-4</v>
      </c>
      <c r="F795" s="6">
        <v>5.2461360800000001E-4</v>
      </c>
      <c r="G795" s="6">
        <v>5.7707496880000009E-4</v>
      </c>
      <c r="H795" s="6">
        <v>2.1980026199999998E-3</v>
      </c>
      <c r="I795" s="6">
        <v>-7.0188841410000003E-3</v>
      </c>
      <c r="J795" s="6">
        <v>-3.7641154329999997E-3</v>
      </c>
      <c r="K795" s="6">
        <v>5.6350526899999996E-3</v>
      </c>
      <c r="L795" s="6">
        <v>1.2132977433E-2</v>
      </c>
      <c r="N795" s="2">
        <f t="shared" si="144"/>
        <v>1.0302674371777921E-3</v>
      </c>
      <c r="O795" s="2">
        <f t="shared" si="145"/>
        <v>-1.6519729636232895E-4</v>
      </c>
      <c r="P795" s="2">
        <f t="shared" si="146"/>
        <v>8.0387303409015895E-4</v>
      </c>
      <c r="Q795" s="2">
        <f t="shared" si="147"/>
        <v>1.1581260213500014E-3</v>
      </c>
      <c r="R795" s="2">
        <f t="shared" si="148"/>
        <v>1.3617943784416092E-3</v>
      </c>
      <c r="S795" s="2">
        <f t="shared" si="149"/>
        <v>1.5576875248970844E-3</v>
      </c>
      <c r="T795" s="2">
        <f t="shared" si="150"/>
        <v>1.3022773101044676E-3</v>
      </c>
      <c r="U795" s="2">
        <f t="shared" si="151"/>
        <v>1.0876468990605667E-3</v>
      </c>
      <c r="V795" s="2">
        <f t="shared" si="152"/>
        <v>9.062283567434369E-4</v>
      </c>
      <c r="W795" s="2">
        <f t="shared" si="153"/>
        <v>1.0282465757464304E-3</v>
      </c>
      <c r="X795" s="2">
        <f t="shared" si="154"/>
        <v>1.0545242359532106E-3</v>
      </c>
      <c r="Y795" s="2">
        <f t="shared" si="155"/>
        <v>1.0302674371777921E-3</v>
      </c>
    </row>
    <row r="796" spans="1:25" x14ac:dyDescent="0.35">
      <c r="A796" s="10">
        <v>42429</v>
      </c>
      <c r="B796" s="6">
        <v>3.1917687799999997E-4</v>
      </c>
      <c r="C796" s="6">
        <v>8.2123758100000001E-4</v>
      </c>
      <c r="D796" s="6">
        <v>1.5812438300000001E-3</v>
      </c>
      <c r="E796" s="6">
        <v>6.4175060000000006E-4</v>
      </c>
      <c r="F796" s="6">
        <v>5.2461360800000001E-4</v>
      </c>
      <c r="G796" s="6">
        <v>5.7707496880000009E-4</v>
      </c>
      <c r="H796" s="6">
        <v>6.9311950999999998E-4</v>
      </c>
      <c r="I796" s="6">
        <v>2.8851008583E-2</v>
      </c>
      <c r="J796" s="6">
        <v>1.7632241813999999E-2</v>
      </c>
      <c r="K796" s="6">
        <v>8.6773000399999992E-4</v>
      </c>
      <c r="L796" s="6">
        <v>-2.8770079119999998E-3</v>
      </c>
      <c r="N796" s="2">
        <f t="shared" si="144"/>
        <v>6.3592987524651971E-3</v>
      </c>
      <c r="O796" s="2">
        <f t="shared" si="145"/>
        <v>6.1449343330091388E-3</v>
      </c>
      <c r="P796" s="2">
        <f t="shared" si="146"/>
        <v>7.9529615147967019E-4</v>
      </c>
      <c r="Q796" s="2">
        <f t="shared" si="147"/>
        <v>9.5560974883815886E-4</v>
      </c>
      <c r="R796" s="2">
        <f t="shared" si="148"/>
        <v>1.1495638885066794E-3</v>
      </c>
      <c r="S796" s="2">
        <f t="shared" si="149"/>
        <v>1.3278296537965347E-3</v>
      </c>
      <c r="T796" s="2">
        <f t="shared" si="150"/>
        <v>3.4994114437393018E-3</v>
      </c>
      <c r="U796" s="2">
        <f t="shared" si="151"/>
        <v>4.8952291385286131E-3</v>
      </c>
      <c r="V796" s="2">
        <f t="shared" si="152"/>
        <v>6.0333495409400284E-3</v>
      </c>
      <c r="W796" s="2">
        <f t="shared" si="153"/>
        <v>6.2017164055211014E-3</v>
      </c>
      <c r="X796" s="2">
        <f t="shared" si="154"/>
        <v>6.2153030254979312E-3</v>
      </c>
      <c r="Y796" s="2">
        <f t="shared" si="155"/>
        <v>6.3592987524651971E-3</v>
      </c>
    </row>
    <row r="797" spans="1:25" x14ac:dyDescent="0.35">
      <c r="A797" s="10">
        <v>42430</v>
      </c>
      <c r="B797" s="6">
        <v>4.1225447380000002E-3</v>
      </c>
      <c r="C797" s="6">
        <v>3.757235389E-3</v>
      </c>
      <c r="D797" s="6">
        <v>3.2049364019999999E-3</v>
      </c>
      <c r="E797" s="6">
        <v>1.0636976579999999E-3</v>
      </c>
      <c r="F797" s="6">
        <v>5.2461360800000001E-4</v>
      </c>
      <c r="G797" s="6">
        <v>5.7707496880000009E-4</v>
      </c>
      <c r="H797" s="6">
        <v>-2.8363076199999998E-4</v>
      </c>
      <c r="I797" s="6">
        <v>3.1033112892E-2</v>
      </c>
      <c r="J797" s="6">
        <v>2.103960396E-2</v>
      </c>
      <c r="K797" s="6">
        <v>-7.6411594000000004E-4</v>
      </c>
      <c r="L797" s="6">
        <v>2.4044241399999999E-3</v>
      </c>
      <c r="N797" s="2">
        <f t="shared" si="144"/>
        <v>1.0014675741118377E-2</v>
      </c>
      <c r="O797" s="2">
        <f t="shared" si="145"/>
        <v>8.6591798878454234E-3</v>
      </c>
      <c r="P797" s="2">
        <f t="shared" si="146"/>
        <v>1.5214171106374735E-3</v>
      </c>
      <c r="Q797" s="2">
        <f t="shared" si="147"/>
        <v>2.1982252372630662E-3</v>
      </c>
      <c r="R797" s="2">
        <f t="shared" si="148"/>
        <v>2.9789151074729398E-3</v>
      </c>
      <c r="S797" s="2">
        <f t="shared" si="149"/>
        <v>3.7419760053598759E-3</v>
      </c>
      <c r="T797" s="2">
        <f t="shared" si="150"/>
        <v>6.408306491054604E-3</v>
      </c>
      <c r="U797" s="2">
        <f t="shared" si="151"/>
        <v>8.0111500694631296E-3</v>
      </c>
      <c r="V797" s="2">
        <f t="shared" si="152"/>
        <v>9.3057800211400078E-3</v>
      </c>
      <c r="W797" s="2">
        <f t="shared" si="153"/>
        <v>9.7826536414417371E-3</v>
      </c>
      <c r="X797" s="2">
        <f t="shared" si="154"/>
        <v>9.8527733975908756E-3</v>
      </c>
      <c r="Y797" s="2">
        <f t="shared" si="155"/>
        <v>1.0014675741118377E-2</v>
      </c>
    </row>
    <row r="798" spans="1:25" x14ac:dyDescent="0.35">
      <c r="A798" s="10">
        <v>42431</v>
      </c>
      <c r="B798" s="6">
        <v>6.1355366619999996E-3</v>
      </c>
      <c r="C798" s="6">
        <v>4.083672426E-3</v>
      </c>
      <c r="D798" s="6">
        <v>9.7869072599999986E-4</v>
      </c>
      <c r="E798" s="6">
        <v>4.9584643099999999E-4</v>
      </c>
      <c r="F798" s="6">
        <v>5.2461360800000001E-4</v>
      </c>
      <c r="G798" s="6">
        <v>5.7707496880000009E-4</v>
      </c>
      <c r="H798" s="6">
        <v>-1.641906942E-3</v>
      </c>
      <c r="I798" s="6">
        <v>1.7497336868999999E-2</v>
      </c>
      <c r="J798" s="6">
        <v>9.6969696969999991E-3</v>
      </c>
      <c r="K798" s="6">
        <v>6.9778898680000001E-3</v>
      </c>
      <c r="L798" s="6">
        <v>-5.2770448550000003E-3</v>
      </c>
      <c r="N798" s="2">
        <f t="shared" si="144"/>
        <v>6.2647531958001127E-3</v>
      </c>
      <c r="O798" s="2">
        <f t="shared" si="145"/>
        <v>4.8158223246325673E-3</v>
      </c>
      <c r="P798" s="2">
        <f t="shared" si="146"/>
        <v>4.1259718291017172E-4</v>
      </c>
      <c r="Q798" s="2">
        <f t="shared" si="147"/>
        <v>4.3467698292946313E-4</v>
      </c>
      <c r="R798" s="2">
        <f t="shared" si="148"/>
        <v>6.0446735979203256E-4</v>
      </c>
      <c r="S798" s="2">
        <f t="shared" si="149"/>
        <v>7.878494606017685E-4</v>
      </c>
      <c r="T798" s="2">
        <f t="shared" si="150"/>
        <v>2.5917076278948884E-3</v>
      </c>
      <c r="U798" s="2">
        <f t="shared" si="151"/>
        <v>3.9163107119246712E-3</v>
      </c>
      <c r="V798" s="2">
        <f t="shared" si="152"/>
        <v>4.9633540061560085E-3</v>
      </c>
      <c r="W798" s="2">
        <f t="shared" si="153"/>
        <v>5.8843714073273734E-3</v>
      </c>
      <c r="X798" s="2">
        <f t="shared" si="154"/>
        <v>6.0652519158097083E-3</v>
      </c>
      <c r="Y798" s="2">
        <f t="shared" si="155"/>
        <v>6.2647531958001127E-3</v>
      </c>
    </row>
    <row r="799" spans="1:25" x14ac:dyDescent="0.35">
      <c r="A799" s="10">
        <v>42432</v>
      </c>
      <c r="B799" s="6">
        <v>2.2256123693999999E-2</v>
      </c>
      <c r="C799" s="6">
        <v>1.3369316966E-2</v>
      </c>
      <c r="D799" s="6">
        <v>-1.4791688500000001E-4</v>
      </c>
      <c r="E799" s="6">
        <v>5.80858289E-4</v>
      </c>
      <c r="F799" s="6">
        <v>5.2461360800000001E-4</v>
      </c>
      <c r="G799" s="6">
        <v>5.7707496880000009E-4</v>
      </c>
      <c r="H799" s="6">
        <v>-3.4165568449999999E-3</v>
      </c>
      <c r="I799" s="6">
        <v>5.1232931636999997E-2</v>
      </c>
      <c r="J799" s="6">
        <v>3.2412965186000002E-2</v>
      </c>
      <c r="K799" s="6">
        <v>5.3888280389999994E-3</v>
      </c>
      <c r="L799" s="6">
        <v>-1.8326501084999999E-2</v>
      </c>
      <c r="N799" s="2">
        <f t="shared" si="144"/>
        <v>1.998805010128361E-2</v>
      </c>
      <c r="O799" s="2">
        <f t="shared" si="145"/>
        <v>1.4085861289352186E-2</v>
      </c>
      <c r="P799" s="2">
        <f t="shared" si="146"/>
        <v>2.1941141530413958E-4</v>
      </c>
      <c r="Q799" s="2">
        <f t="shared" si="147"/>
        <v>4.8510344278199355E-5</v>
      </c>
      <c r="R799" s="2">
        <f t="shared" si="148"/>
        <v>1.9320021202363187E-4</v>
      </c>
      <c r="S799" s="2">
        <f t="shared" si="149"/>
        <v>3.7573668813416358E-4</v>
      </c>
      <c r="T799" s="2">
        <f t="shared" si="150"/>
        <v>6.6032119731341717E-3</v>
      </c>
      <c r="U799" s="2">
        <f t="shared" si="151"/>
        <v>1.1238727427562538E-2</v>
      </c>
      <c r="V799" s="2">
        <f t="shared" si="152"/>
        <v>1.4880206950092381E-2</v>
      </c>
      <c r="W799" s="2">
        <f t="shared" si="153"/>
        <v>1.8626245522303103E-2</v>
      </c>
      <c r="X799" s="2">
        <f t="shared" si="154"/>
        <v>1.9343780093026942E-2</v>
      </c>
      <c r="Y799" s="2">
        <f t="shared" si="155"/>
        <v>1.998805010128361E-2</v>
      </c>
    </row>
    <row r="800" spans="1:25" x14ac:dyDescent="0.35">
      <c r="A800" s="10">
        <v>42433</v>
      </c>
      <c r="B800" s="6">
        <v>1.4838460194000001E-2</v>
      </c>
      <c r="C800" s="6">
        <v>9.1082082669999998E-3</v>
      </c>
      <c r="D800" s="6">
        <v>1.96934566E-4</v>
      </c>
      <c r="E800" s="6">
        <v>4.91721971E-4</v>
      </c>
      <c r="F800" s="6">
        <v>5.2461360800000001E-4</v>
      </c>
      <c r="G800" s="6">
        <v>5.7707496880000009E-4</v>
      </c>
      <c r="H800" s="6">
        <v>-9.0482182600000005E-4</v>
      </c>
      <c r="I800" s="6">
        <v>4.0069501832999996E-2</v>
      </c>
      <c r="J800" s="6">
        <v>2.5581395348999999E-2</v>
      </c>
      <c r="K800" s="6">
        <v>1.1947301145E-2</v>
      </c>
      <c r="L800" s="6">
        <v>-9.0886760010000008E-3</v>
      </c>
      <c r="N800" s="2">
        <f t="shared" si="144"/>
        <v>1.5395279930105341E-2</v>
      </c>
      <c r="O800" s="2">
        <f t="shared" si="145"/>
        <v>1.1132106074178855E-2</v>
      </c>
      <c r="P800" s="2">
        <f t="shared" si="146"/>
        <v>5.9040915897286153E-4</v>
      </c>
      <c r="Q800" s="2">
        <f t="shared" si="147"/>
        <v>7.1505111291875483E-4</v>
      </c>
      <c r="R800" s="2">
        <f t="shared" si="148"/>
        <v>9.8144852480148872E-4</v>
      </c>
      <c r="S800" s="2">
        <f t="shared" si="149"/>
        <v>1.2562715358286514E-3</v>
      </c>
      <c r="T800" s="2">
        <f t="shared" si="150"/>
        <v>5.904472583203731E-3</v>
      </c>
      <c r="U800" s="2">
        <f t="shared" si="151"/>
        <v>9.2809802081526577E-3</v>
      </c>
      <c r="V800" s="2">
        <f t="shared" si="152"/>
        <v>1.1941966560529538E-2</v>
      </c>
      <c r="W800" s="2">
        <f t="shared" si="153"/>
        <v>1.4472074958496631E-2</v>
      </c>
      <c r="X800" s="2">
        <f t="shared" si="154"/>
        <v>1.4945293081300614E-2</v>
      </c>
      <c r="Y800" s="2">
        <f t="shared" si="155"/>
        <v>1.5395279930105341E-2</v>
      </c>
    </row>
    <row r="801" spans="1:25" x14ac:dyDescent="0.35">
      <c r="A801" s="10">
        <v>42436</v>
      </c>
      <c r="B801" s="6">
        <v>-1.1603075716E-2</v>
      </c>
      <c r="C801" s="6">
        <v>-8.163047667E-3</v>
      </c>
      <c r="D801" s="6">
        <v>-2.7350527260000001E-3</v>
      </c>
      <c r="E801" s="6">
        <v>3.05671267E-4</v>
      </c>
      <c r="F801" s="6">
        <v>5.2461360800000001E-4</v>
      </c>
      <c r="G801" s="6">
        <v>5.7707496880000009E-4</v>
      </c>
      <c r="H801" s="6">
        <v>-8.7526847699999995E-4</v>
      </c>
      <c r="I801" s="6">
        <v>3.30046451E-3</v>
      </c>
      <c r="J801" s="6">
        <v>3.401360544E-3</v>
      </c>
      <c r="K801" s="6">
        <v>4.0909188800000002E-4</v>
      </c>
      <c r="L801" s="6">
        <v>2.9747149229999996E-3</v>
      </c>
      <c r="N801" s="2">
        <f t="shared" si="144"/>
        <v>-4.7465666061295639E-3</v>
      </c>
      <c r="O801" s="2">
        <f t="shared" si="145"/>
        <v>-2.7650223112179384E-3</v>
      </c>
      <c r="P801" s="2">
        <f t="shared" si="146"/>
        <v>-3.5340516321572473E-4</v>
      </c>
      <c r="Q801" s="2">
        <f t="shared" si="147"/>
        <v>-9.8284219123221262E-4</v>
      </c>
      <c r="R801" s="2">
        <f t="shared" si="148"/>
        <v>-1.6095316782199168E-3</v>
      </c>
      <c r="S801" s="2">
        <f t="shared" si="149"/>
        <v>-2.199006817854086E-3</v>
      </c>
      <c r="T801" s="2">
        <f t="shared" si="150"/>
        <v>-2.5470663269765307E-3</v>
      </c>
      <c r="U801" s="2">
        <f t="shared" si="151"/>
        <v>-2.9345896725133723E-3</v>
      </c>
      <c r="V801" s="2">
        <f t="shared" si="152"/>
        <v>-3.2024692238696592E-3</v>
      </c>
      <c r="W801" s="2">
        <f t="shared" si="153"/>
        <v>-4.3564156103218519E-3</v>
      </c>
      <c r="X801" s="2">
        <f t="shared" si="154"/>
        <v>-4.6026926626955332E-3</v>
      </c>
      <c r="Y801" s="2">
        <f t="shared" si="155"/>
        <v>-4.7465666061295639E-3</v>
      </c>
    </row>
    <row r="802" spans="1:25" x14ac:dyDescent="0.35">
      <c r="A802" s="10">
        <v>42437</v>
      </c>
      <c r="B802" s="6">
        <v>1.3842762807E-2</v>
      </c>
      <c r="C802" s="6">
        <v>9.0354205139999994E-3</v>
      </c>
      <c r="D802" s="6">
        <v>1.517403391E-3</v>
      </c>
      <c r="E802" s="6">
        <v>7.3355365099999996E-4</v>
      </c>
      <c r="F802" s="6">
        <v>5.2461360800000001E-4</v>
      </c>
      <c r="G802" s="6">
        <v>5.7707496880000009E-4</v>
      </c>
      <c r="H802" s="6">
        <v>1.7648814709999999E-3</v>
      </c>
      <c r="I802" s="6">
        <v>-2.9240953580000001E-3</v>
      </c>
      <c r="J802" s="6">
        <v>4.5197740110000002E-3</v>
      </c>
      <c r="K802" s="6">
        <v>5.3088456800000003E-4</v>
      </c>
      <c r="L802" s="6">
        <v>-1.458230351E-2</v>
      </c>
      <c r="N802" s="2">
        <f t="shared" si="144"/>
        <v>3.8969751983364089E-3</v>
      </c>
      <c r="O802" s="2">
        <f t="shared" si="145"/>
        <v>2.2914406454788015E-3</v>
      </c>
      <c r="P802" s="2">
        <f t="shared" si="146"/>
        <v>6.1690499451962815E-4</v>
      </c>
      <c r="Q802" s="2">
        <f t="shared" si="147"/>
        <v>3.2710691204737206E-4</v>
      </c>
      <c r="R802" s="2">
        <f t="shared" si="148"/>
        <v>6.8732203493433643E-5</v>
      </c>
      <c r="S802" s="2">
        <f t="shared" si="149"/>
        <v>-2.0082163266455432E-4</v>
      </c>
      <c r="T802" s="2">
        <f t="shared" si="150"/>
        <v>5.4140182566035731E-4</v>
      </c>
      <c r="U802" s="2">
        <f t="shared" si="151"/>
        <v>1.2963588702160039E-3</v>
      </c>
      <c r="V802" s="2">
        <f t="shared" si="152"/>
        <v>1.8441304225817316E-3</v>
      </c>
      <c r="W802" s="2">
        <f t="shared" si="153"/>
        <v>3.4966390686516362E-3</v>
      </c>
      <c r="X802" s="2">
        <f t="shared" si="154"/>
        <v>3.8073193468340862E-3</v>
      </c>
      <c r="Y802" s="2">
        <f t="shared" si="155"/>
        <v>3.8969751983364089E-3</v>
      </c>
    </row>
    <row r="803" spans="1:25" x14ac:dyDescent="0.35">
      <c r="A803" s="10">
        <v>42438</v>
      </c>
      <c r="B803" s="6">
        <v>9.1539507399999998E-3</v>
      </c>
      <c r="C803" s="6">
        <v>6.1353232099999998E-3</v>
      </c>
      <c r="D803" s="6">
        <v>1.3565112149999999E-3</v>
      </c>
      <c r="E803" s="6">
        <v>9.9165760699999991E-4</v>
      </c>
      <c r="F803" s="6">
        <v>5.2461360800000001E-4</v>
      </c>
      <c r="G803" s="6">
        <v>5.7707496880000009E-4</v>
      </c>
      <c r="H803" s="6">
        <v>8.3305258300000009E-4</v>
      </c>
      <c r="I803" s="6">
        <v>-8.8998411470000011E-3</v>
      </c>
      <c r="J803" s="6">
        <v>6.749156355E-3</v>
      </c>
      <c r="K803" s="6">
        <v>5.7362473469999998E-3</v>
      </c>
      <c r="L803" s="6">
        <v>-1.3544018059000001E-2</v>
      </c>
      <c r="N803" s="2">
        <f t="shared" si="144"/>
        <v>4.5906510344959203E-4</v>
      </c>
      <c r="O803" s="2">
        <f t="shared" si="145"/>
        <v>1.9470224471617153E-4</v>
      </c>
      <c r="P803" s="2">
        <f t="shared" si="146"/>
        <v>6.2255450285857779E-4</v>
      </c>
      <c r="Q803" s="2">
        <f t="shared" si="147"/>
        <v>1.4243527394947964E-4</v>
      </c>
      <c r="R803" s="2">
        <f t="shared" si="148"/>
        <v>-2.6263660722543108E-4</v>
      </c>
      <c r="S803" s="2">
        <f t="shared" si="149"/>
        <v>-6.6461075311980496E-4</v>
      </c>
      <c r="T803" s="2">
        <f t="shared" si="150"/>
        <v>-6.1961196246858004E-4</v>
      </c>
      <c r="U803" s="2">
        <f t="shared" si="151"/>
        <v>-5.5063928194428726E-4</v>
      </c>
      <c r="V803" s="2">
        <f t="shared" si="152"/>
        <v>-5.3543064277006714E-4</v>
      </c>
      <c r="W803" s="2">
        <f t="shared" si="153"/>
        <v>4.1718731272944506E-4</v>
      </c>
      <c r="X803" s="2">
        <f t="shared" si="154"/>
        <v>5.6396305632692946E-4</v>
      </c>
      <c r="Y803" s="2">
        <f t="shared" si="155"/>
        <v>4.5906510344959203E-4</v>
      </c>
    </row>
    <row r="804" spans="1:25" x14ac:dyDescent="0.35">
      <c r="A804" s="10">
        <v>42439</v>
      </c>
      <c r="B804" s="6">
        <v>6.0144752869999993E-3</v>
      </c>
      <c r="C804" s="6">
        <v>4.4923165109999998E-3</v>
      </c>
      <c r="D804" s="6">
        <v>2.0638113539999999E-3</v>
      </c>
      <c r="E804" s="6">
        <v>6.9897648600000003E-4</v>
      </c>
      <c r="F804" s="6">
        <v>5.2461360800000001E-4</v>
      </c>
      <c r="G804" s="6">
        <v>5.7707496880000009E-4</v>
      </c>
      <c r="H804" s="6">
        <v>4.6580571500000003E-4</v>
      </c>
      <c r="I804" s="6">
        <v>1.8617075927000001E-2</v>
      </c>
      <c r="J804" s="6">
        <v>1.3407821229000002E-2</v>
      </c>
      <c r="K804" s="6">
        <v>3.2011064849999998E-3</v>
      </c>
      <c r="L804" s="6">
        <v>-1.9832189169000002E-2</v>
      </c>
      <c r="N804" s="2">
        <f t="shared" si="144"/>
        <v>3.6575357215738293E-3</v>
      </c>
      <c r="O804" s="2">
        <f t="shared" si="145"/>
        <v>4.0129342052216809E-3</v>
      </c>
      <c r="P804" s="2">
        <f t="shared" si="146"/>
        <v>2.8946306626682656E-4</v>
      </c>
      <c r="Q804" s="2">
        <f t="shared" si="147"/>
        <v>-2.5731955782497371E-4</v>
      </c>
      <c r="R804" s="2">
        <f t="shared" si="148"/>
        <v>-6.8711262606274736E-4</v>
      </c>
      <c r="S804" s="2">
        <f t="shared" si="149"/>
        <v>-1.1237249410753756E-3</v>
      </c>
      <c r="T804" s="2">
        <f t="shared" si="150"/>
        <v>4.2370307943751136E-4</v>
      </c>
      <c r="U804" s="2">
        <f t="shared" si="151"/>
        <v>1.6534939001739248E-3</v>
      </c>
      <c r="V804" s="2">
        <f t="shared" si="152"/>
        <v>2.6298213111141449E-3</v>
      </c>
      <c r="W804" s="2">
        <f t="shared" si="153"/>
        <v>3.3862615350168527E-3</v>
      </c>
      <c r="X804" s="2">
        <f t="shared" si="154"/>
        <v>3.5180177407311388E-3</v>
      </c>
      <c r="Y804" s="2">
        <f t="shared" si="155"/>
        <v>3.6575357215738293E-3</v>
      </c>
    </row>
    <row r="805" spans="1:25" x14ac:dyDescent="0.35">
      <c r="A805" s="10">
        <v>42440</v>
      </c>
      <c r="B805" s="6">
        <v>9.9218601090000011E-3</v>
      </c>
      <c r="C805" s="6">
        <v>7.5282832990000003E-3</v>
      </c>
      <c r="D805" s="6">
        <v>3.694431703E-3</v>
      </c>
      <c r="E805" s="6">
        <v>7.7870779599999997E-4</v>
      </c>
      <c r="F805" s="6">
        <v>5.2461360800000001E-4</v>
      </c>
      <c r="G805" s="6">
        <v>5.7707496880000009E-4</v>
      </c>
      <c r="H805" s="6">
        <v>1.3186776450000001E-3</v>
      </c>
      <c r="I805" s="6">
        <v>1.3515967000000001E-3</v>
      </c>
      <c r="J805" s="6">
        <v>-2.2050716649999998E-3</v>
      </c>
      <c r="K805" s="6">
        <v>4.5269449160000004E-3</v>
      </c>
      <c r="L805" s="6">
        <v>3.3722438389999997E-3</v>
      </c>
      <c r="N805" s="2">
        <f t="shared" si="144"/>
        <v>6.2177932259859948E-3</v>
      </c>
      <c r="O805" s="2">
        <f t="shared" si="145"/>
        <v>4.2818827247383621E-3</v>
      </c>
      <c r="P805" s="2">
        <f t="shared" si="146"/>
        <v>1.5480475836052773E-3</v>
      </c>
      <c r="Q805" s="2">
        <f t="shared" si="147"/>
        <v>2.3580824450544135E-3</v>
      </c>
      <c r="R805" s="2">
        <f t="shared" si="148"/>
        <v>3.1738931939423302E-3</v>
      </c>
      <c r="S805" s="2">
        <f t="shared" si="149"/>
        <v>3.9569655436432916E-3</v>
      </c>
      <c r="T805" s="2">
        <f t="shared" si="150"/>
        <v>4.3952848620029319E-3</v>
      </c>
      <c r="U805" s="2">
        <f t="shared" si="151"/>
        <v>4.7719272164616156E-3</v>
      </c>
      <c r="V805" s="2">
        <f t="shared" si="152"/>
        <v>5.0447129915891717E-3</v>
      </c>
      <c r="W805" s="2">
        <f t="shared" si="153"/>
        <v>5.8797017728948742E-3</v>
      </c>
      <c r="X805" s="2">
        <f t="shared" si="154"/>
        <v>6.066477525030139E-3</v>
      </c>
      <c r="Y805" s="2">
        <f t="shared" si="155"/>
        <v>6.2177932259859948E-3</v>
      </c>
    </row>
    <row r="806" spans="1:25" x14ac:dyDescent="0.35">
      <c r="A806" s="10">
        <v>42443</v>
      </c>
      <c r="B806" s="6">
        <v>-1.0188903432000001E-2</v>
      </c>
      <c r="C806" s="6">
        <v>-6.3963351739999997E-3</v>
      </c>
      <c r="D806" s="6">
        <v>-2.8399409099999999E-4</v>
      </c>
      <c r="E806" s="6">
        <v>4.0266823100000001E-4</v>
      </c>
      <c r="F806" s="6">
        <v>5.2461360800000001E-4</v>
      </c>
      <c r="G806" s="6">
        <v>5.7707496880000009E-4</v>
      </c>
      <c r="H806" s="6">
        <v>-3.7891473399999999E-4</v>
      </c>
      <c r="I806" s="6">
        <v>-1.5532454974E-2</v>
      </c>
      <c r="J806" s="6">
        <v>-1.6574585635E-2</v>
      </c>
      <c r="K806" s="6">
        <v>7.0817120619999993E-3</v>
      </c>
      <c r="L806" s="6">
        <v>1.6804550155E-2</v>
      </c>
      <c r="N806" s="2">
        <f t="shared" si="144"/>
        <v>-5.7956308669016411E-3</v>
      </c>
      <c r="O806" s="2">
        <f t="shared" si="145"/>
        <v>-4.3344772590312858E-3</v>
      </c>
      <c r="P806" s="2">
        <f t="shared" si="146"/>
        <v>5.6590589737706015E-4</v>
      </c>
      <c r="Q806" s="2">
        <f t="shared" si="147"/>
        <v>8.4682361141480596E-4</v>
      </c>
      <c r="R806" s="2">
        <f t="shared" si="148"/>
        <v>1.0740821396906025E-3</v>
      </c>
      <c r="S806" s="2">
        <f t="shared" si="149"/>
        <v>1.3147928781457562E-3</v>
      </c>
      <c r="T806" s="2">
        <f t="shared" si="150"/>
        <v>-8.9955881851291452E-4</v>
      </c>
      <c r="U806" s="2">
        <f t="shared" si="151"/>
        <v>-2.5411631443782862E-3</v>
      </c>
      <c r="V806" s="2">
        <f t="shared" si="152"/>
        <v>-3.820173435521758E-3</v>
      </c>
      <c r="W806" s="2">
        <f t="shared" si="153"/>
        <v>-5.3874005831382561E-3</v>
      </c>
      <c r="X806" s="2">
        <f t="shared" si="154"/>
        <v>-5.6539527168044451E-3</v>
      </c>
      <c r="Y806" s="2">
        <f t="shared" si="155"/>
        <v>-5.7956308669016411E-3</v>
      </c>
    </row>
    <row r="807" spans="1:25" x14ac:dyDescent="0.35">
      <c r="A807" s="10">
        <v>42444</v>
      </c>
      <c r="B807" s="6">
        <v>-2.1658582677E-2</v>
      </c>
      <c r="C807" s="6">
        <v>-1.4187954543000002E-2</v>
      </c>
      <c r="D807" s="6">
        <v>-2.2671104490000001E-3</v>
      </c>
      <c r="E807" s="6">
        <v>3.1827612499999997E-4</v>
      </c>
      <c r="F807" s="6">
        <v>5.2461360800000001E-4</v>
      </c>
      <c r="G807" s="6">
        <v>5.7707496880000009E-4</v>
      </c>
      <c r="H807" s="6">
        <v>9.1638729399999997E-4</v>
      </c>
      <c r="I807" s="6">
        <v>-3.5545460125999996E-2</v>
      </c>
      <c r="J807" s="6">
        <v>-3.7078651684999998E-2</v>
      </c>
      <c r="K807" s="6">
        <v>-4.0955103929999999E-3</v>
      </c>
      <c r="L807" s="6">
        <v>3.0511060258999998E-2</v>
      </c>
      <c r="N807" s="2">
        <f t="shared" si="144"/>
        <v>-1.409483095772493E-2</v>
      </c>
      <c r="O807" s="2">
        <f t="shared" si="145"/>
        <v>-1.0839613166642559E-2</v>
      </c>
      <c r="P807" s="2">
        <f t="shared" si="146"/>
        <v>4.2286994944011201E-4</v>
      </c>
      <c r="Q807" s="2">
        <f t="shared" si="147"/>
        <v>6.4557607843195204E-4</v>
      </c>
      <c r="R807" s="2">
        <f t="shared" si="148"/>
        <v>6.4773878590646677E-4</v>
      </c>
      <c r="S807" s="2">
        <f t="shared" si="149"/>
        <v>6.7094240272176729E-4</v>
      </c>
      <c r="T807" s="2">
        <f t="shared" si="150"/>
        <v>-4.1139937031693464E-3</v>
      </c>
      <c r="U807" s="2">
        <f t="shared" si="151"/>
        <v>-7.5152241927135431E-3</v>
      </c>
      <c r="V807" s="2">
        <f t="shared" si="152"/>
        <v>-1.0171220408101856E-2</v>
      </c>
      <c r="W807" s="2">
        <f t="shared" si="153"/>
        <v>-1.3280884944544293E-2</v>
      </c>
      <c r="X807" s="2">
        <f t="shared" si="154"/>
        <v>-1.3808120545286174E-2</v>
      </c>
      <c r="Y807" s="2">
        <f t="shared" si="155"/>
        <v>-1.409483095772493E-2</v>
      </c>
    </row>
    <row r="808" spans="1:25" x14ac:dyDescent="0.35">
      <c r="A808" s="10">
        <v>42445</v>
      </c>
      <c r="B808" s="6">
        <v>-1.72279803E-4</v>
      </c>
      <c r="C808" s="6">
        <v>5.75666099E-4</v>
      </c>
      <c r="D808" s="6">
        <v>1.764865056E-3</v>
      </c>
      <c r="E808" s="6">
        <v>8.477291050000001E-4</v>
      </c>
      <c r="F808" s="6">
        <v>5.2461360800000001E-4</v>
      </c>
      <c r="G808" s="6">
        <v>5.7707496880000009E-4</v>
      </c>
      <c r="H808" s="6">
        <v>-1.2310195949999999E-3</v>
      </c>
      <c r="I808" s="6">
        <v>1.3430935710000001E-2</v>
      </c>
      <c r="J808" s="6">
        <v>2.2170361726999998E-2</v>
      </c>
      <c r="K808" s="6">
        <v>-1.453078269E-3</v>
      </c>
      <c r="L808" s="6">
        <v>0</v>
      </c>
      <c r="N808" s="2">
        <f t="shared" si="144"/>
        <v>3.5078853410767867E-3</v>
      </c>
      <c r="O808" s="2">
        <f t="shared" si="145"/>
        <v>3.7670616692408771E-3</v>
      </c>
      <c r="P808" s="2">
        <f t="shared" si="146"/>
        <v>8.3392995226525077E-4</v>
      </c>
      <c r="Q808" s="2">
        <f t="shared" si="147"/>
        <v>1.0239598982284199E-3</v>
      </c>
      <c r="R808" s="2">
        <f t="shared" si="148"/>
        <v>1.3391726443741613E-3</v>
      </c>
      <c r="S808" s="2">
        <f t="shared" si="149"/>
        <v>1.6565276551629672E-3</v>
      </c>
      <c r="T808" s="2">
        <f t="shared" si="150"/>
        <v>2.995325585768269E-3</v>
      </c>
      <c r="U808" s="2">
        <f t="shared" si="151"/>
        <v>3.4790110765730584E-3</v>
      </c>
      <c r="V808" s="2">
        <f t="shared" si="152"/>
        <v>3.8812436622372186E-3</v>
      </c>
      <c r="W808" s="2">
        <f t="shared" si="153"/>
        <v>3.7591749241578298E-3</v>
      </c>
      <c r="X808" s="2">
        <f t="shared" si="154"/>
        <v>3.6672065045373148E-3</v>
      </c>
      <c r="Y808" s="2">
        <f t="shared" si="155"/>
        <v>3.5078853410767867E-3</v>
      </c>
    </row>
    <row r="809" spans="1:25" x14ac:dyDescent="0.35">
      <c r="A809" s="10">
        <v>42446</v>
      </c>
      <c r="B809" s="6">
        <v>3.4499678493000001E-2</v>
      </c>
      <c r="C809" s="6">
        <v>2.3044670885999999E-2</v>
      </c>
      <c r="D809" s="6">
        <v>4.8669672840000004E-3</v>
      </c>
      <c r="E809" s="6">
        <v>5.7071142600000004E-4</v>
      </c>
      <c r="F809" s="6">
        <v>5.2461360800000001E-4</v>
      </c>
      <c r="G809" s="6">
        <v>5.7707496880000009E-4</v>
      </c>
      <c r="H809" s="6">
        <v>4.9811486000000006E-4</v>
      </c>
      <c r="I809" s="6">
        <v>6.5950631241999999E-2</v>
      </c>
      <c r="J809" s="6">
        <v>3.6529680364999997E-2</v>
      </c>
      <c r="K809" s="6">
        <v>1.1344852432000001E-2</v>
      </c>
      <c r="L809" s="6">
        <v>-1.8504811250999998E-2</v>
      </c>
      <c r="N809" s="2">
        <f t="shared" si="144"/>
        <v>2.9825301699288362E-2</v>
      </c>
      <c r="O809" s="2">
        <f t="shared" si="145"/>
        <v>2.1681709722443911E-2</v>
      </c>
      <c r="P809" s="2">
        <f t="shared" si="146"/>
        <v>1.6329140685317966E-3</v>
      </c>
      <c r="Q809" s="2">
        <f t="shared" si="147"/>
        <v>2.6785419410479553E-3</v>
      </c>
      <c r="R809" s="2">
        <f t="shared" si="148"/>
        <v>3.9210103178414684E-3</v>
      </c>
      <c r="S809" s="2">
        <f t="shared" si="149"/>
        <v>5.1150972234273685E-3</v>
      </c>
      <c r="T809" s="2">
        <f t="shared" si="150"/>
        <v>1.2818911800740641E-2</v>
      </c>
      <c r="U809" s="2">
        <f t="shared" si="151"/>
        <v>1.8577686955661789E-2</v>
      </c>
      <c r="V809" s="2">
        <f t="shared" si="152"/>
        <v>2.3091484888838575E-2</v>
      </c>
      <c r="W809" s="2">
        <f t="shared" si="153"/>
        <v>2.7970683642129193E-2</v>
      </c>
      <c r="X809" s="2">
        <f t="shared" si="154"/>
        <v>2.8919023349373678E-2</v>
      </c>
      <c r="Y809" s="2">
        <f t="shared" si="155"/>
        <v>2.9825301699288362E-2</v>
      </c>
    </row>
    <row r="810" spans="1:25" x14ac:dyDescent="0.35">
      <c r="A810" s="10">
        <v>42447</v>
      </c>
      <c r="B810" s="6">
        <v>7.3482327839999992E-3</v>
      </c>
      <c r="C810" s="6">
        <v>4.9450143119999998E-3</v>
      </c>
      <c r="D810" s="6">
        <v>1.018938495E-3</v>
      </c>
      <c r="E810" s="6">
        <v>4.0902684799999997E-4</v>
      </c>
      <c r="F810" s="6">
        <v>5.2461360800000001E-4</v>
      </c>
      <c r="G810" s="6">
        <v>5.7707496880000009E-4</v>
      </c>
      <c r="H810" s="6">
        <v>1.1438236250000001E-3</v>
      </c>
      <c r="I810" s="6">
        <v>-1.944493548E-3</v>
      </c>
      <c r="J810" s="6">
        <v>3.303964758E-3</v>
      </c>
      <c r="K810" s="6">
        <v>8.6751229320000001E-3</v>
      </c>
      <c r="L810" s="6">
        <v>-1.3574660633E-2</v>
      </c>
      <c r="N810" s="2">
        <f t="shared" si="144"/>
        <v>8.9761157353970659E-4</v>
      </c>
      <c r="O810" s="2">
        <f t="shared" si="145"/>
        <v>7.0657029239104834E-4</v>
      </c>
      <c r="P810" s="2">
        <f t="shared" si="146"/>
        <v>2.1168531192252826E-4</v>
      </c>
      <c r="Q810" s="2">
        <f t="shared" si="147"/>
        <v>-2.0056904640207364E-4</v>
      </c>
      <c r="R810" s="2">
        <f t="shared" si="148"/>
        <v>-5.8205638730636456E-4</v>
      </c>
      <c r="S810" s="2">
        <f t="shared" si="149"/>
        <v>-9.7053703631744476E-4</v>
      </c>
      <c r="T810" s="2">
        <f t="shared" si="150"/>
        <v>-7.1892688354699419E-4</v>
      </c>
      <c r="U810" s="2">
        <f t="shared" si="151"/>
        <v>-3.6758835063660468E-4</v>
      </c>
      <c r="V810" s="2">
        <f t="shared" si="152"/>
        <v>-1.1591898890406585E-4</v>
      </c>
      <c r="W810" s="2">
        <f t="shared" si="153"/>
        <v>7.2648706152022647E-4</v>
      </c>
      <c r="X810" s="2">
        <f t="shared" si="154"/>
        <v>8.7522343676809961E-4</v>
      </c>
      <c r="Y810" s="2">
        <f t="shared" si="155"/>
        <v>8.9761157353970659E-4</v>
      </c>
    </row>
    <row r="811" spans="1:25" x14ac:dyDescent="0.35">
      <c r="A811" s="10">
        <v>42450</v>
      </c>
      <c r="B811" s="6">
        <v>6.0277547149999999E-3</v>
      </c>
      <c r="C811" s="6">
        <v>3.9556706110000003E-3</v>
      </c>
      <c r="D811" s="6">
        <v>5.4915697899999996E-4</v>
      </c>
      <c r="E811" s="6">
        <v>4.5602734100000001E-4</v>
      </c>
      <c r="F811" s="6">
        <v>5.2461360800000001E-4</v>
      </c>
      <c r="G811" s="6">
        <v>5.7707496880000009E-4</v>
      </c>
      <c r="H811" s="6">
        <v>7.3900167399999989E-4</v>
      </c>
      <c r="I811" s="6">
        <v>7.0256228600000005E-3</v>
      </c>
      <c r="J811" s="6">
        <v>8.7815587270000002E-3</v>
      </c>
      <c r="K811" s="6">
        <v>-3.4346651890000001E-3</v>
      </c>
      <c r="L811" s="6">
        <v>9.6839959230000001E-3</v>
      </c>
      <c r="N811" s="2">
        <f t="shared" si="144"/>
        <v>6.8740636179920409E-3</v>
      </c>
      <c r="O811" s="2">
        <f t="shared" si="145"/>
        <v>4.3934728593268395E-3</v>
      </c>
      <c r="P811" s="2">
        <f t="shared" si="146"/>
        <v>1.0395576732090449E-3</v>
      </c>
      <c r="Q811" s="2">
        <f t="shared" si="147"/>
        <v>1.7325516660665319E-3</v>
      </c>
      <c r="R811" s="2">
        <f t="shared" si="148"/>
        <v>2.3922032562127449E-3</v>
      </c>
      <c r="S811" s="2">
        <f t="shared" si="149"/>
        <v>3.0403298173151769E-3</v>
      </c>
      <c r="T811" s="2">
        <f t="shared" si="150"/>
        <v>4.4089509137052721E-3</v>
      </c>
      <c r="U811" s="2">
        <f t="shared" si="151"/>
        <v>5.2098662488617511E-3</v>
      </c>
      <c r="V811" s="2">
        <f t="shared" si="152"/>
        <v>5.8304360790641056E-3</v>
      </c>
      <c r="W811" s="2">
        <f t="shared" si="153"/>
        <v>6.6736198778340385E-3</v>
      </c>
      <c r="X811" s="2">
        <f t="shared" si="154"/>
        <v>6.8140850607499859E-3</v>
      </c>
      <c r="Y811" s="2">
        <f t="shared" si="155"/>
        <v>6.8740636179920409E-3</v>
      </c>
    </row>
    <row r="812" spans="1:25" x14ac:dyDescent="0.35">
      <c r="A812" s="10">
        <v>42451</v>
      </c>
      <c r="B812" s="6">
        <v>1.529130309E-2</v>
      </c>
      <c r="C812" s="6">
        <v>1.0253388228E-2</v>
      </c>
      <c r="D812" s="6">
        <v>1.925687844E-3</v>
      </c>
      <c r="E812" s="6">
        <v>6.8310269100000005E-4</v>
      </c>
      <c r="F812" s="6">
        <v>5.2461360800000001E-4</v>
      </c>
      <c r="G812" s="6">
        <v>5.7707496880000009E-4</v>
      </c>
      <c r="H812" s="6">
        <v>2.269059512E-3</v>
      </c>
      <c r="I812" s="6">
        <v>-3.1463133419999999E-3</v>
      </c>
      <c r="J812" s="6">
        <v>0</v>
      </c>
      <c r="K812" s="6">
        <v>1.0137999082999999E-2</v>
      </c>
      <c r="L812" s="6">
        <v>-4.2907622410000004E-3</v>
      </c>
      <c r="N812" s="2">
        <f t="shared" si="144"/>
        <v>6.5975780177379359E-3</v>
      </c>
      <c r="O812" s="2">
        <f t="shared" si="145"/>
        <v>3.7335862117666759E-3</v>
      </c>
      <c r="P812" s="2">
        <f t="shared" si="146"/>
        <v>1.1666047039075426E-3</v>
      </c>
      <c r="Q812" s="2">
        <f t="shared" si="147"/>
        <v>1.4946577195636191E-3</v>
      </c>
      <c r="R812" s="2">
        <f t="shared" si="148"/>
        <v>1.7946440693769909E-3</v>
      </c>
      <c r="S812" s="2">
        <f t="shared" si="149"/>
        <v>2.0709011503662685E-3</v>
      </c>
      <c r="T812" s="2">
        <f t="shared" si="150"/>
        <v>2.9011498058944302E-3</v>
      </c>
      <c r="U812" s="2">
        <f t="shared" si="151"/>
        <v>3.7088664675078886E-3</v>
      </c>
      <c r="V812" s="2">
        <f t="shared" si="152"/>
        <v>4.2935668380154283E-3</v>
      </c>
      <c r="W812" s="2">
        <f t="shared" si="153"/>
        <v>6.0887501151555574E-3</v>
      </c>
      <c r="X812" s="2">
        <f t="shared" si="154"/>
        <v>6.4352571289920113E-3</v>
      </c>
      <c r="Y812" s="2">
        <f t="shared" si="155"/>
        <v>6.5975780177379359E-3</v>
      </c>
    </row>
    <row r="813" spans="1:25" x14ac:dyDescent="0.35">
      <c r="A813" s="10">
        <v>42452</v>
      </c>
      <c r="B813" s="6">
        <v>-1.7410707819000001E-2</v>
      </c>
      <c r="C813" s="6">
        <v>-1.2486656335999999E-2</v>
      </c>
      <c r="D813" s="6">
        <v>-4.2385920440000001E-3</v>
      </c>
      <c r="E813" s="6">
        <v>4.7285451300000005E-4</v>
      </c>
      <c r="F813" s="6">
        <v>5.2461360800000001E-4</v>
      </c>
      <c r="G813" s="6">
        <v>5.7707496880000009E-4</v>
      </c>
      <c r="H813" s="6">
        <v>-1.5347153900000001E-4</v>
      </c>
      <c r="I813" s="6">
        <v>-2.5877278965E-2</v>
      </c>
      <c r="J813" s="6">
        <v>-2.0674646355E-2</v>
      </c>
      <c r="K813" s="6">
        <v>3.5219745070000003E-3</v>
      </c>
      <c r="L813" s="6">
        <v>1.5969581748999997E-2</v>
      </c>
      <c r="N813" s="2">
        <f t="shared" si="144"/>
        <v>-1.2219429456540488E-2</v>
      </c>
      <c r="O813" s="2">
        <f t="shared" si="145"/>
        <v>-9.466465395942163E-3</v>
      </c>
      <c r="P813" s="2">
        <f t="shared" si="146"/>
        <v>-1.922961262824024E-4</v>
      </c>
      <c r="Q813" s="2">
        <f t="shared" si="147"/>
        <v>-8.2491994317501543E-4</v>
      </c>
      <c r="R813" s="2">
        <f t="shared" si="148"/>
        <v>-1.5716291865366461E-3</v>
      </c>
      <c r="S813" s="2">
        <f t="shared" si="149"/>
        <v>-2.2657866110537559E-3</v>
      </c>
      <c r="T813" s="2">
        <f t="shared" si="150"/>
        <v>-5.4354344716389703E-3</v>
      </c>
      <c r="U813" s="2">
        <f t="shared" si="151"/>
        <v>-7.6953657294650465E-3</v>
      </c>
      <c r="V813" s="2">
        <f t="shared" si="152"/>
        <v>-9.4582670750976462E-3</v>
      </c>
      <c r="W813" s="2">
        <f t="shared" si="153"/>
        <v>-1.156394319008416E-2</v>
      </c>
      <c r="X813" s="2">
        <f t="shared" si="154"/>
        <v>-1.1939195245713583E-2</v>
      </c>
      <c r="Y813" s="2">
        <f t="shared" si="155"/>
        <v>-1.2219429456540488E-2</v>
      </c>
    </row>
    <row r="814" spans="1:25" x14ac:dyDescent="0.35">
      <c r="A814" s="10">
        <v>42453</v>
      </c>
      <c r="B814" s="6">
        <v>-9.351728573E-3</v>
      </c>
      <c r="C814" s="6">
        <v>-7.0122146350000006E-3</v>
      </c>
      <c r="D814" s="6">
        <v>-3.1452364210000001E-3</v>
      </c>
      <c r="E814" s="6">
        <v>2.4438472499999997E-4</v>
      </c>
      <c r="F814" s="6">
        <v>5.2461360800000001E-4</v>
      </c>
      <c r="G814" s="6">
        <v>5.7707496880000009E-4</v>
      </c>
      <c r="H814" s="6">
        <v>-1.854303173E-3</v>
      </c>
      <c r="I814" s="6">
        <v>-6.6411752899999993E-4</v>
      </c>
      <c r="J814" s="6">
        <v>-3.3333333329999999E-3</v>
      </c>
      <c r="K814" s="6">
        <v>-2.5225348730000003E-3</v>
      </c>
      <c r="L814" s="6">
        <v>3.4930139719999997E-3</v>
      </c>
      <c r="N814" s="2">
        <f t="shared" si="144"/>
        <v>-4.5486893396794155E-3</v>
      </c>
      <c r="O814" s="2">
        <f t="shared" si="145"/>
        <v>-3.2944771416814622E-3</v>
      </c>
      <c r="P814" s="2">
        <f t="shared" si="146"/>
        <v>-5.1601016292225816E-4</v>
      </c>
      <c r="Q814" s="2">
        <f t="shared" si="147"/>
        <v>-1.1673087252585057E-3</v>
      </c>
      <c r="R814" s="2">
        <f t="shared" si="148"/>
        <v>-1.7764897316197336E-3</v>
      </c>
      <c r="S814" s="2">
        <f t="shared" si="149"/>
        <v>-2.3341505783935736E-3</v>
      </c>
      <c r="T814" s="2">
        <f t="shared" si="150"/>
        <v>-2.8693734858362407E-3</v>
      </c>
      <c r="U814" s="2">
        <f t="shared" si="151"/>
        <v>-3.2375311332568813E-3</v>
      </c>
      <c r="V814" s="2">
        <f t="shared" si="152"/>
        <v>-3.5034378597863956E-3</v>
      </c>
      <c r="W814" s="2">
        <f t="shared" si="153"/>
        <v>-4.3354674890644972E-3</v>
      </c>
      <c r="X814" s="2">
        <f t="shared" si="154"/>
        <v>-4.4910550822018702E-3</v>
      </c>
      <c r="Y814" s="2">
        <f t="shared" si="155"/>
        <v>-4.5486893396794155E-3</v>
      </c>
    </row>
    <row r="815" spans="1:25" x14ac:dyDescent="0.35">
      <c r="A815" s="10">
        <v>42457</v>
      </c>
      <c r="B815" s="6">
        <v>1.4383463005999998E-2</v>
      </c>
      <c r="C815" s="6">
        <v>9.9458539939999997E-3</v>
      </c>
      <c r="D815" s="6">
        <v>2.6566051109999998E-3</v>
      </c>
      <c r="E815" s="6">
        <v>7.4073393599999998E-4</v>
      </c>
      <c r="F815" s="6">
        <v>5.2461360800000001E-4</v>
      </c>
      <c r="G815" s="6">
        <v>5.7707496880000009E-4</v>
      </c>
      <c r="H815" s="6">
        <v>2.1306952390000001E-3</v>
      </c>
      <c r="I815" s="6">
        <v>2.3783152425999998E-2</v>
      </c>
      <c r="J815" s="6">
        <v>1.3377926420999999E-2</v>
      </c>
      <c r="K815" s="6">
        <v>9.8339025679999997E-3</v>
      </c>
      <c r="L815" s="6">
        <v>-1.3674788661999998E-2</v>
      </c>
      <c r="N815" s="2">
        <f t="shared" si="144"/>
        <v>1.0438346240650572E-2</v>
      </c>
      <c r="O815" s="2">
        <f t="shared" si="145"/>
        <v>8.0231995489520383E-3</v>
      </c>
      <c r="P815" s="2">
        <f t="shared" si="146"/>
        <v>1.0446571652825518E-3</v>
      </c>
      <c r="Q815" s="2">
        <f t="shared" si="147"/>
        <v>1.1537215998594177E-3</v>
      </c>
      <c r="R815" s="2">
        <f t="shared" si="148"/>
        <v>1.2965466150801938E-3</v>
      </c>
      <c r="S815" s="2">
        <f t="shared" si="149"/>
        <v>1.4090762069296132E-3</v>
      </c>
      <c r="T815" s="2">
        <f t="shared" si="150"/>
        <v>4.0774512741066464E-3</v>
      </c>
      <c r="U815" s="2">
        <f t="shared" si="151"/>
        <v>6.1907570868336217E-3</v>
      </c>
      <c r="V815" s="2">
        <f t="shared" si="152"/>
        <v>7.8425115527247548E-3</v>
      </c>
      <c r="W815" s="2">
        <f t="shared" si="153"/>
        <v>9.7385953318320419E-3</v>
      </c>
      <c r="X815" s="2">
        <f t="shared" si="154"/>
        <v>1.0101833298237516E-2</v>
      </c>
      <c r="Y815" s="2">
        <f t="shared" si="155"/>
        <v>1.0438346240650572E-2</v>
      </c>
    </row>
    <row r="816" spans="1:25" x14ac:dyDescent="0.35">
      <c r="A816" s="10">
        <v>42458</v>
      </c>
      <c r="B816" s="6">
        <v>5.3790591610000001E-3</v>
      </c>
      <c r="C816" s="6">
        <v>3.3461111570000004E-3</v>
      </c>
      <c r="D816" s="6">
        <v>-3.2280433E-5</v>
      </c>
      <c r="E816" s="6">
        <v>5.4736917E-4</v>
      </c>
      <c r="F816" s="6">
        <v>5.2461360800000001E-4</v>
      </c>
      <c r="G816" s="6">
        <v>5.7707496880000009E-4</v>
      </c>
      <c r="H816" s="6">
        <v>8.1331991899999997E-4</v>
      </c>
      <c r="I816" s="6">
        <v>6.2158228100000004E-3</v>
      </c>
      <c r="J816" s="6">
        <v>1.2101210120999999E-2</v>
      </c>
      <c r="K816" s="6">
        <v>7.084138607E-3</v>
      </c>
      <c r="L816" s="6">
        <v>8.3186286870000001E-3</v>
      </c>
      <c r="N816" s="2">
        <f t="shared" si="144"/>
        <v>6.2286006227569562E-3</v>
      </c>
      <c r="O816" s="2">
        <f t="shared" si="145"/>
        <v>3.9751301050713539E-3</v>
      </c>
      <c r="P816" s="2">
        <f t="shared" si="146"/>
        <v>1.0167411321985477E-3</v>
      </c>
      <c r="Q816" s="2">
        <f t="shared" si="147"/>
        <v>1.5248798676472902E-3</v>
      </c>
      <c r="R816" s="2">
        <f t="shared" si="148"/>
        <v>1.9988314372829576E-3</v>
      </c>
      <c r="S816" s="2">
        <f t="shared" si="149"/>
        <v>2.4672570252262673E-3</v>
      </c>
      <c r="T816" s="2">
        <f t="shared" si="150"/>
        <v>3.8902953828477528E-3</v>
      </c>
      <c r="U816" s="2">
        <f t="shared" si="151"/>
        <v>4.6734428528591911E-3</v>
      </c>
      <c r="V816" s="2">
        <f t="shared" si="152"/>
        <v>5.2799283800087412E-3</v>
      </c>
      <c r="W816" s="2">
        <f t="shared" si="153"/>
        <v>6.1113907873525126E-3</v>
      </c>
      <c r="X816" s="2">
        <f t="shared" si="154"/>
        <v>6.2308939701533157E-3</v>
      </c>
      <c r="Y816" s="2">
        <f t="shared" si="155"/>
        <v>6.2286006227569562E-3</v>
      </c>
    </row>
    <row r="817" spans="1:25" x14ac:dyDescent="0.35">
      <c r="A817" s="10">
        <v>42459</v>
      </c>
      <c r="B817" s="6">
        <v>-8.370844974000001E-3</v>
      </c>
      <c r="C817" s="6">
        <v>-6.0749463630000002E-3</v>
      </c>
      <c r="D817" s="6">
        <v>-2.2389319109999998E-3</v>
      </c>
      <c r="E817" s="6">
        <v>4.3159217200000003E-4</v>
      </c>
      <c r="F817" s="6">
        <v>5.2461360800000001E-4</v>
      </c>
      <c r="G817" s="6">
        <v>5.7707496880000009E-4</v>
      </c>
      <c r="H817" s="6">
        <v>-1.9507159439999999E-3</v>
      </c>
      <c r="I817" s="6">
        <v>1.8375884579999999E-3</v>
      </c>
      <c r="J817" s="6">
        <v>3.2608695650000004E-3</v>
      </c>
      <c r="K817" s="6">
        <v>-8.5141463200000007E-4</v>
      </c>
      <c r="L817" s="6">
        <v>0</v>
      </c>
      <c r="N817" s="2">
        <f t="shared" si="144"/>
        <v>-3.9629209611151996E-3</v>
      </c>
      <c r="O817" s="2">
        <f t="shared" si="145"/>
        <v>-2.4129853582623168E-3</v>
      </c>
      <c r="P817" s="2">
        <f t="shared" si="146"/>
        <v>-3.5428436736169945E-4</v>
      </c>
      <c r="Q817" s="2">
        <f t="shared" si="147"/>
        <v>-1.02643452226109E-3</v>
      </c>
      <c r="R817" s="2">
        <f t="shared" si="148"/>
        <v>-1.6176826038595779E-3</v>
      </c>
      <c r="S817" s="2">
        <f t="shared" si="149"/>
        <v>-2.1624514875301145E-3</v>
      </c>
      <c r="T817" s="2">
        <f t="shared" si="150"/>
        <v>-2.4090251971610427E-3</v>
      </c>
      <c r="U817" s="2">
        <f t="shared" si="151"/>
        <v>-2.6837586290624541E-3</v>
      </c>
      <c r="V817" s="2">
        <f t="shared" si="152"/>
        <v>-2.8742821059296541E-3</v>
      </c>
      <c r="W817" s="2">
        <f t="shared" si="153"/>
        <v>-3.6764436166715334E-3</v>
      </c>
      <c r="X817" s="2">
        <f t="shared" si="154"/>
        <v>-3.8469828786430881E-3</v>
      </c>
      <c r="Y817" s="2">
        <f t="shared" si="155"/>
        <v>-3.9629209611151996E-3</v>
      </c>
    </row>
    <row r="818" spans="1:25" x14ac:dyDescent="0.35">
      <c r="A818" s="10">
        <v>42460</v>
      </c>
      <c r="B818" s="6">
        <v>-8.676713652E-3</v>
      </c>
      <c r="C818" s="6">
        <v>-6.5759813300000003E-3</v>
      </c>
      <c r="D818" s="6">
        <v>-3.0876234209999999E-3</v>
      </c>
      <c r="E818" s="6">
        <v>2.30589884E-4</v>
      </c>
      <c r="F818" s="6">
        <v>5.2461360800000001E-4</v>
      </c>
      <c r="G818" s="6">
        <v>5.7707496880000009E-4</v>
      </c>
      <c r="H818" s="6">
        <v>-5.9953918480000002E-3</v>
      </c>
      <c r="I818" s="6">
        <v>-2.3278957228E-2</v>
      </c>
      <c r="J818" s="6">
        <v>-2.4918743229000003E-2</v>
      </c>
      <c r="K818" s="6">
        <v>4.8152681869999998E-3</v>
      </c>
      <c r="L818" s="6">
        <v>-3.7499999999999999E-3</v>
      </c>
      <c r="N818" s="2">
        <f t="shared" si="144"/>
        <v>-1.1113880567184773E-2</v>
      </c>
      <c r="O818" s="2">
        <f t="shared" si="145"/>
        <v>-8.8587043645932013E-3</v>
      </c>
      <c r="P818" s="2">
        <f t="shared" si="146"/>
        <v>-1.2817483883962907E-3</v>
      </c>
      <c r="Q818" s="2">
        <f t="shared" si="147"/>
        <v>-2.5134192516569499E-3</v>
      </c>
      <c r="R818" s="2">
        <f t="shared" si="148"/>
        <v>-3.4856726877601379E-3</v>
      </c>
      <c r="S818" s="2">
        <f t="shared" si="149"/>
        <v>-4.3556006664786E-3</v>
      </c>
      <c r="T818" s="2">
        <f t="shared" si="150"/>
        <v>-7.0748057894504364E-3</v>
      </c>
      <c r="U818" s="2">
        <f t="shared" si="151"/>
        <v>-8.6382898088746777E-3</v>
      </c>
      <c r="V818" s="2">
        <f t="shared" si="152"/>
        <v>-9.8764496090026719E-3</v>
      </c>
      <c r="W818" s="2">
        <f t="shared" si="153"/>
        <v>-1.0907952061261413E-2</v>
      </c>
      <c r="X818" s="2">
        <f t="shared" si="154"/>
        <v>-1.105101021400938E-2</v>
      </c>
      <c r="Y818" s="2">
        <f t="shared" si="155"/>
        <v>-1.1113880567184773E-2</v>
      </c>
    </row>
    <row r="819" spans="1:25" x14ac:dyDescent="0.35">
      <c r="A819" s="10">
        <v>42461</v>
      </c>
      <c r="B819" s="6">
        <v>6.4034149480000002E-3</v>
      </c>
      <c r="C819" s="6">
        <v>5.054702516E-3</v>
      </c>
      <c r="D819" s="6">
        <v>2.8276627170000001E-3</v>
      </c>
      <c r="E819" s="6">
        <v>7.7778675800000004E-4</v>
      </c>
      <c r="F819" s="6">
        <v>5.2461360800000001E-4</v>
      </c>
      <c r="G819" s="6">
        <v>5.7707496880000009E-4</v>
      </c>
      <c r="H819" s="6">
        <v>2.3535566259999998E-3</v>
      </c>
      <c r="I819" s="6">
        <v>1.0108880232E-2</v>
      </c>
      <c r="J819" s="6">
        <v>1.8888888888999998E-2</v>
      </c>
      <c r="K819" s="6">
        <v>1.137472657E-3</v>
      </c>
      <c r="L819" s="6">
        <v>-7.2772898370000007E-3</v>
      </c>
      <c r="N819" s="2">
        <f t="shared" si="144"/>
        <v>4.7313718933999199E-3</v>
      </c>
      <c r="O819" s="2">
        <f t="shared" si="145"/>
        <v>4.4457561714991252E-3</v>
      </c>
      <c r="P819" s="2">
        <f t="shared" si="146"/>
        <v>1.0999139064501457E-3</v>
      </c>
      <c r="Q819" s="2">
        <f t="shared" si="147"/>
        <v>1.2955405256139655E-3</v>
      </c>
      <c r="R819" s="2">
        <f t="shared" si="148"/>
        <v>1.4807185802448134E-3</v>
      </c>
      <c r="S819" s="2">
        <f t="shared" si="149"/>
        <v>1.6280970174575875E-3</v>
      </c>
      <c r="T819" s="2">
        <f t="shared" si="150"/>
        <v>2.9261976668547647E-3</v>
      </c>
      <c r="U819" s="2">
        <f t="shared" si="151"/>
        <v>3.6167677204989369E-3</v>
      </c>
      <c r="V819" s="2">
        <f t="shared" si="152"/>
        <v>4.1578481386502966E-3</v>
      </c>
      <c r="W819" s="2">
        <f t="shared" si="153"/>
        <v>4.7467180933156682E-3</v>
      </c>
      <c r="X819" s="2">
        <f t="shared" si="154"/>
        <v>4.8045027905425485E-3</v>
      </c>
      <c r="Y819" s="2">
        <f t="shared" si="155"/>
        <v>4.7313718933999199E-3</v>
      </c>
    </row>
    <row r="820" spans="1:25" x14ac:dyDescent="0.35">
      <c r="A820" s="10">
        <v>42464</v>
      </c>
      <c r="B820" s="6">
        <v>-1.1026537878E-2</v>
      </c>
      <c r="C820" s="6">
        <v>-7.9248908169999993E-3</v>
      </c>
      <c r="D820" s="6">
        <v>-2.7850841050000002E-3</v>
      </c>
      <c r="E820" s="6">
        <v>3.7741507200000001E-4</v>
      </c>
      <c r="F820" s="6">
        <v>5.2461360800000001E-4</v>
      </c>
      <c r="G820" s="6">
        <v>5.7707496880000009E-4</v>
      </c>
      <c r="H820" s="6">
        <v>-1.11788844E-3</v>
      </c>
      <c r="I820" s="6">
        <v>-3.5244556080999995E-2</v>
      </c>
      <c r="J820" s="6">
        <v>-3.1624863686000003E-2</v>
      </c>
      <c r="K820" s="6">
        <v>-4.1144516750000002E-3</v>
      </c>
      <c r="L820" s="6">
        <v>9.1001011119999989E-3</v>
      </c>
      <c r="N820" s="2">
        <f t="shared" si="144"/>
        <v>-1.2584060327927291E-2</v>
      </c>
      <c r="O820" s="2">
        <f t="shared" si="145"/>
        <v>-1.0281709813452481E-2</v>
      </c>
      <c r="P820" s="2">
        <f t="shared" si="146"/>
        <v>-3.7518974133454199E-4</v>
      </c>
      <c r="Q820" s="2">
        <f t="shared" si="147"/>
        <v>-1.038633060997371E-3</v>
      </c>
      <c r="R820" s="2">
        <f t="shared" si="148"/>
        <v>-1.7303336260013978E-3</v>
      </c>
      <c r="S820" s="2">
        <f t="shared" si="149"/>
        <v>-2.3680615157476268E-3</v>
      </c>
      <c r="T820" s="2">
        <f t="shared" si="150"/>
        <v>-6.2117938547182599E-3</v>
      </c>
      <c r="U820" s="2">
        <f t="shared" si="151"/>
        <v>-8.6647249234323015E-3</v>
      </c>
      <c r="V820" s="2">
        <f t="shared" si="152"/>
        <v>-1.0610034774539957E-2</v>
      </c>
      <c r="W820" s="2">
        <f t="shared" si="153"/>
        <v>-1.2164681668805587E-2</v>
      </c>
      <c r="X820" s="2">
        <f t="shared" si="154"/>
        <v>-1.2402510018834622E-2</v>
      </c>
      <c r="Y820" s="2">
        <f t="shared" si="155"/>
        <v>-1.2584060327927291E-2</v>
      </c>
    </row>
    <row r="821" spans="1:25" x14ac:dyDescent="0.35">
      <c r="A821" s="10">
        <v>42465</v>
      </c>
      <c r="B821" s="6">
        <v>8.0080303599999996E-4</v>
      </c>
      <c r="C821" s="6">
        <v>9.7122868900000004E-4</v>
      </c>
      <c r="D821" s="6">
        <v>1.251310927E-3</v>
      </c>
      <c r="E821" s="6">
        <v>5.5556601899999999E-4</v>
      </c>
      <c r="F821" s="6">
        <v>5.2461360800000001E-4</v>
      </c>
      <c r="G821" s="6">
        <v>5.7707496880000009E-4</v>
      </c>
      <c r="H821" s="6">
        <v>1.4833784769999999E-3</v>
      </c>
      <c r="I821" s="6">
        <v>5.6171713240000002E-3</v>
      </c>
      <c r="J821" s="6">
        <v>4.5045045049999996E-3</v>
      </c>
      <c r="K821" s="6">
        <v>-1.9644641269999999E-3</v>
      </c>
      <c r="L821" s="6">
        <v>1.2525050099999999E-2</v>
      </c>
      <c r="N821" s="2">
        <f t="shared" si="144"/>
        <v>4.2886649311848308E-3</v>
      </c>
      <c r="O821" s="2">
        <f t="shared" si="145"/>
        <v>3.1498059431194813E-3</v>
      </c>
      <c r="P821" s="2">
        <f t="shared" si="146"/>
        <v>1.2408772045951456E-3</v>
      </c>
      <c r="Q821" s="2">
        <f t="shared" si="147"/>
        <v>2.0031653631289057E-3</v>
      </c>
      <c r="R821" s="2">
        <f t="shared" si="148"/>
        <v>2.6867287069546599E-3</v>
      </c>
      <c r="S821" s="2">
        <f t="shared" si="149"/>
        <v>3.347560041669717E-3</v>
      </c>
      <c r="T821" s="2">
        <f t="shared" si="150"/>
        <v>3.9240825466726626E-3</v>
      </c>
      <c r="U821" s="2">
        <f t="shared" si="151"/>
        <v>4.127294487940341E-3</v>
      </c>
      <c r="V821" s="2">
        <f t="shared" si="152"/>
        <v>4.29439610127735E-3</v>
      </c>
      <c r="W821" s="2">
        <f t="shared" si="153"/>
        <v>4.2866632430997899E-3</v>
      </c>
      <c r="X821" s="2">
        <f t="shared" si="154"/>
        <v>4.2793768417128068E-3</v>
      </c>
      <c r="Y821" s="2">
        <f t="shared" si="155"/>
        <v>4.2886649311848308E-3</v>
      </c>
    </row>
    <row r="822" spans="1:25" x14ac:dyDescent="0.35">
      <c r="A822" s="10">
        <v>42466</v>
      </c>
      <c r="B822" s="6">
        <v>-4.332574439E-3</v>
      </c>
      <c r="C822" s="6">
        <v>-2.8461437490000002E-3</v>
      </c>
      <c r="D822" s="6">
        <v>-4.0440338599999999E-4</v>
      </c>
      <c r="E822" s="6">
        <v>3.68354242E-4</v>
      </c>
      <c r="F822" s="6">
        <v>5.2461360800000001E-4</v>
      </c>
      <c r="G822" s="6">
        <v>5.7707496880000009E-4</v>
      </c>
      <c r="H822" s="6">
        <v>-1.3615831829999999E-3</v>
      </c>
      <c r="I822" s="6">
        <v>-1.9509510122000001E-2</v>
      </c>
      <c r="J822" s="6">
        <v>-1.2331838564999999E-2</v>
      </c>
      <c r="K822" s="6">
        <v>1.9142186540000001E-3</v>
      </c>
      <c r="L822" s="6">
        <v>2.2266204849999997E-3</v>
      </c>
      <c r="N822" s="2">
        <f t="shared" si="144"/>
        <v>-6.3881895529249704E-3</v>
      </c>
      <c r="O822" s="2">
        <f t="shared" si="145"/>
        <v>-4.96985564236557E-3</v>
      </c>
      <c r="P822" s="2">
        <f t="shared" si="146"/>
        <v>-3.1245864465148651E-5</v>
      </c>
      <c r="Q822" s="2">
        <f t="shared" si="147"/>
        <v>-3.4761687442158432E-4</v>
      </c>
      <c r="R822" s="2">
        <f t="shared" si="148"/>
        <v>-6.1023168264344972E-4</v>
      </c>
      <c r="S822" s="2">
        <f t="shared" si="149"/>
        <v>-8.4434583111742535E-4</v>
      </c>
      <c r="T822" s="2">
        <f t="shared" si="150"/>
        <v>-2.8393581783807821E-3</v>
      </c>
      <c r="U822" s="2">
        <f t="shared" si="151"/>
        <v>-4.2079735764964585E-3</v>
      </c>
      <c r="V822" s="2">
        <f t="shared" si="152"/>
        <v>-5.2968963328388725E-3</v>
      </c>
      <c r="W822" s="2">
        <f t="shared" si="153"/>
        <v>-6.0832978600933113E-3</v>
      </c>
      <c r="X822" s="2">
        <f t="shared" si="154"/>
        <v>-6.221239026929083E-3</v>
      </c>
      <c r="Y822" s="2">
        <f t="shared" si="155"/>
        <v>-6.3881895529249704E-3</v>
      </c>
    </row>
    <row r="823" spans="1:25" x14ac:dyDescent="0.35">
      <c r="A823" s="10">
        <v>42467</v>
      </c>
      <c r="B823" s="6">
        <v>1.6075361199999999E-4</v>
      </c>
      <c r="C823" s="6">
        <v>-1.0342905299999999E-4</v>
      </c>
      <c r="D823" s="6">
        <v>-5.3569294299999997E-4</v>
      </c>
      <c r="E823" s="6">
        <v>3.6383759100000002E-4</v>
      </c>
      <c r="F823" s="6">
        <v>5.2461360800000001E-4</v>
      </c>
      <c r="G823" s="6">
        <v>5.7707496880000009E-4</v>
      </c>
      <c r="H823" s="6">
        <v>4.7926250199999999E-4</v>
      </c>
      <c r="I823" s="6">
        <v>8.6701596809999996E-3</v>
      </c>
      <c r="J823" s="6">
        <v>0</v>
      </c>
      <c r="K823" s="6">
        <v>-3.7198563369999996E-3</v>
      </c>
      <c r="L823" s="6">
        <v>-7.4055788700000001E-4</v>
      </c>
      <c r="N823" s="2">
        <f t="shared" si="144"/>
        <v>1.7605468559939712E-3</v>
      </c>
      <c r="O823" s="2">
        <f t="shared" si="145"/>
        <v>1.3701391696971821E-3</v>
      </c>
      <c r="P823" s="2">
        <f t="shared" si="146"/>
        <v>2.2298333348590673E-4</v>
      </c>
      <c r="Q823" s="2">
        <f t="shared" si="147"/>
        <v>6.4950940986308086E-5</v>
      </c>
      <c r="R823" s="2">
        <f t="shared" si="148"/>
        <v>-1.01997155127334E-4</v>
      </c>
      <c r="S823" s="2">
        <f t="shared" si="149"/>
        <v>-2.6124635366738035E-4</v>
      </c>
      <c r="T823" s="2">
        <f t="shared" si="150"/>
        <v>3.3817895872381839E-4</v>
      </c>
      <c r="U823" s="2">
        <f t="shared" si="151"/>
        <v>9.0043344756648254E-4</v>
      </c>
      <c r="V823" s="2">
        <f t="shared" si="152"/>
        <v>1.3525941815279263E-3</v>
      </c>
      <c r="W823" s="2">
        <f t="shared" si="153"/>
        <v>1.5651690575405866E-3</v>
      </c>
      <c r="X823" s="2">
        <f t="shared" si="154"/>
        <v>1.6222673146314228E-3</v>
      </c>
      <c r="Y823" s="2">
        <f t="shared" si="155"/>
        <v>1.7605468559939712E-3</v>
      </c>
    </row>
    <row r="824" spans="1:25" x14ac:dyDescent="0.35">
      <c r="A824" s="10">
        <v>42468</v>
      </c>
      <c r="B824" s="6">
        <v>1.3945825657E-2</v>
      </c>
      <c r="C824" s="6">
        <v>9.4725933500000008E-3</v>
      </c>
      <c r="D824" s="6">
        <v>2.1482484480000001E-3</v>
      </c>
      <c r="E824" s="6">
        <v>8.5689069099999997E-4</v>
      </c>
      <c r="F824" s="6">
        <v>5.2461360800000001E-4</v>
      </c>
      <c r="G824" s="6">
        <v>5.7707496880000009E-4</v>
      </c>
      <c r="H824" s="6">
        <v>2.6223671939999997E-3</v>
      </c>
      <c r="I824" s="6">
        <v>3.6670583143E-2</v>
      </c>
      <c r="J824" s="6">
        <v>3.2917139614000002E-2</v>
      </c>
      <c r="K824" s="6">
        <v>4.9263754209999998E-3</v>
      </c>
      <c r="L824" s="6">
        <v>-2.2480237154E-2</v>
      </c>
      <c r="N824" s="2">
        <f t="shared" si="144"/>
        <v>1.1772673442879428E-2</v>
      </c>
      <c r="O824" s="2">
        <f t="shared" si="145"/>
        <v>9.9203899687785174E-3</v>
      </c>
      <c r="P824" s="2">
        <f t="shared" si="146"/>
        <v>8.2424292892978107E-4</v>
      </c>
      <c r="Q824" s="2">
        <f t="shared" si="147"/>
        <v>5.2279562421535817E-4</v>
      </c>
      <c r="R824" s="2">
        <f t="shared" si="148"/>
        <v>2.7248320230009032E-4</v>
      </c>
      <c r="S824" s="2">
        <f t="shared" si="149"/>
        <v>-9.7189448227882891E-6</v>
      </c>
      <c r="T824" s="2">
        <f t="shared" si="150"/>
        <v>4.0146884126468782E-3</v>
      </c>
      <c r="U824" s="2">
        <f t="shared" si="151"/>
        <v>6.8694163733693603E-3</v>
      </c>
      <c r="V824" s="2">
        <f t="shared" si="152"/>
        <v>9.1218788536865207E-3</v>
      </c>
      <c r="W824" s="2">
        <f t="shared" si="153"/>
        <v>1.1195931827878054E-2</v>
      </c>
      <c r="X824" s="2">
        <f t="shared" si="154"/>
        <v>1.1532385039358224E-2</v>
      </c>
      <c r="Y824" s="2">
        <f t="shared" si="155"/>
        <v>1.1772673442879428E-2</v>
      </c>
    </row>
    <row r="825" spans="1:25" x14ac:dyDescent="0.35">
      <c r="A825" s="10">
        <v>42471</v>
      </c>
      <c r="B825" s="6">
        <v>6.9575200110000004E-3</v>
      </c>
      <c r="C825" s="6">
        <v>5.1155615679999997E-3</v>
      </c>
      <c r="D825" s="6">
        <v>2.0640859789999998E-3</v>
      </c>
      <c r="E825" s="6">
        <v>7.0210017099999996E-4</v>
      </c>
      <c r="F825" s="6">
        <v>5.2461360800000001E-4</v>
      </c>
      <c r="G825" s="6">
        <v>5.7707496880000009E-4</v>
      </c>
      <c r="H825" s="6">
        <v>-3.01102224E-4</v>
      </c>
      <c r="I825" s="6">
        <v>-2.525252525E-3</v>
      </c>
      <c r="J825" s="6">
        <v>-4.3956043960000002E-3</v>
      </c>
      <c r="K825" s="6">
        <v>-1.2677006069999998E-3</v>
      </c>
      <c r="L825" s="6">
        <v>-2.9315137730999998E-2</v>
      </c>
      <c r="N825" s="2">
        <f t="shared" si="144"/>
        <v>-2.8404497473774573E-3</v>
      </c>
      <c r="O825" s="2">
        <f t="shared" si="145"/>
        <v>-1.243785139281134E-3</v>
      </c>
      <c r="P825" s="2">
        <f t="shared" si="146"/>
        <v>-3.0148013067088082E-4</v>
      </c>
      <c r="Q825" s="2">
        <f t="shared" si="147"/>
        <v>-1.4797136320897975E-3</v>
      </c>
      <c r="R825" s="2">
        <f t="shared" si="148"/>
        <v>-2.479963242850272E-3</v>
      </c>
      <c r="S825" s="2">
        <f t="shared" si="149"/>
        <v>-3.4672606848768126E-3</v>
      </c>
      <c r="T825" s="2">
        <f t="shared" si="150"/>
        <v>-3.9452600833142218E-3</v>
      </c>
      <c r="U825" s="2">
        <f t="shared" si="151"/>
        <v>-3.7995829296325568E-3</v>
      </c>
      <c r="V825" s="2">
        <f t="shared" si="152"/>
        <v>-3.7071565618491285E-3</v>
      </c>
      <c r="W825" s="2">
        <f t="shared" si="153"/>
        <v>-3.0841709461875873E-3</v>
      </c>
      <c r="X825" s="2">
        <f t="shared" si="154"/>
        <v>-2.9441644457640233E-3</v>
      </c>
      <c r="Y825" s="2">
        <f t="shared" si="155"/>
        <v>-2.8404497473774573E-3</v>
      </c>
    </row>
    <row r="826" spans="1:25" x14ac:dyDescent="0.35">
      <c r="A826" s="10">
        <v>42472</v>
      </c>
      <c r="B826" s="6">
        <v>4.3143677080000001E-3</v>
      </c>
      <c r="C826" s="6">
        <v>2.6667801089999997E-3</v>
      </c>
      <c r="D826" s="6">
        <v>-7.6021062000000006E-5</v>
      </c>
      <c r="E826" s="6">
        <v>5.0585229099999992E-4</v>
      </c>
      <c r="F826" s="6">
        <v>5.2461360800000001E-4</v>
      </c>
      <c r="G826" s="6">
        <v>5.7707496880000009E-4</v>
      </c>
      <c r="H826" s="6">
        <v>1.690578901E-3</v>
      </c>
      <c r="I826" s="6">
        <v>3.6599222565999998E-2</v>
      </c>
      <c r="J826" s="6">
        <v>2.0971302428000001E-2</v>
      </c>
      <c r="K826" s="6">
        <v>5.2325267369999996E-3</v>
      </c>
      <c r="L826" s="6">
        <v>8.3311637589999991E-3</v>
      </c>
      <c r="N826" s="2">
        <f t="shared" si="144"/>
        <v>1.2440677236858311E-2</v>
      </c>
      <c r="O826" s="2">
        <f t="shared" si="145"/>
        <v>9.4317519728191884E-3</v>
      </c>
      <c r="P826" s="2">
        <f t="shared" si="146"/>
        <v>1.1768001725236752E-3</v>
      </c>
      <c r="Q826" s="2">
        <f t="shared" si="147"/>
        <v>1.8502176932589324E-3</v>
      </c>
      <c r="R826" s="2">
        <f t="shared" si="148"/>
        <v>2.4543468901092255E-3</v>
      </c>
      <c r="S826" s="2">
        <f t="shared" si="149"/>
        <v>3.0394243239351506E-3</v>
      </c>
      <c r="T826" s="2">
        <f t="shared" si="150"/>
        <v>6.6130139733223472E-3</v>
      </c>
      <c r="U826" s="2">
        <f t="shared" si="151"/>
        <v>8.9845569168091662E-3</v>
      </c>
      <c r="V826" s="2">
        <f t="shared" si="152"/>
        <v>1.0884079295164033E-2</v>
      </c>
      <c r="W826" s="2">
        <f t="shared" si="153"/>
        <v>1.195620472725031E-2</v>
      </c>
      <c r="X826" s="2">
        <f t="shared" si="154"/>
        <v>1.2142941661022647E-2</v>
      </c>
      <c r="Y826" s="2">
        <f t="shared" si="155"/>
        <v>1.2440677236858311E-2</v>
      </c>
    </row>
    <row r="827" spans="1:25" x14ac:dyDescent="0.35">
      <c r="A827" s="10">
        <v>42473</v>
      </c>
      <c r="B827" s="6">
        <v>1.4561890297E-2</v>
      </c>
      <c r="C827" s="6">
        <v>9.9745506910000007E-3</v>
      </c>
      <c r="D827" s="6">
        <v>2.3043039690000002E-3</v>
      </c>
      <c r="E827" s="6">
        <v>8.7998094499999995E-4</v>
      </c>
      <c r="F827" s="6">
        <v>5.2461360800000001E-4</v>
      </c>
      <c r="G827" s="6">
        <v>5.7707496880000009E-4</v>
      </c>
      <c r="H827" s="6">
        <v>4.8645350990000006E-3</v>
      </c>
      <c r="I827" s="6">
        <v>2.2076498529E-2</v>
      </c>
      <c r="J827" s="6">
        <v>2.1621621622000001E-2</v>
      </c>
      <c r="K827" s="6">
        <v>5.4940995520000001E-3</v>
      </c>
      <c r="L827" s="6">
        <v>7.7459333849999997E-3</v>
      </c>
      <c r="N827" s="2">
        <f t="shared" si="144"/>
        <v>1.4678466106253294E-2</v>
      </c>
      <c r="O827" s="2">
        <f t="shared" si="145"/>
        <v>1.0346369922619484E-2</v>
      </c>
      <c r="P827" s="2">
        <f t="shared" si="146"/>
        <v>2.1918312954713696E-3</v>
      </c>
      <c r="Q827" s="2">
        <f t="shared" si="147"/>
        <v>3.3519230807797142E-3</v>
      </c>
      <c r="R827" s="2">
        <f t="shared" si="148"/>
        <v>4.3383260243464424E-3</v>
      </c>
      <c r="S827" s="2">
        <f t="shared" si="149"/>
        <v>5.2616792358935131E-3</v>
      </c>
      <c r="T827" s="2">
        <f t="shared" si="150"/>
        <v>8.4898033642261811E-3</v>
      </c>
      <c r="U827" s="2">
        <f t="shared" si="151"/>
        <v>1.057273652621832E-2</v>
      </c>
      <c r="V827" s="2">
        <f t="shared" si="152"/>
        <v>1.2196964458569798E-2</v>
      </c>
      <c r="W827" s="2">
        <f t="shared" si="153"/>
        <v>1.4151676787180597E-2</v>
      </c>
      <c r="X827" s="2">
        <f t="shared" si="154"/>
        <v>1.4481902701531355E-2</v>
      </c>
      <c r="Y827" s="2">
        <f t="shared" si="155"/>
        <v>1.4678466106253294E-2</v>
      </c>
    </row>
    <row r="828" spans="1:25" x14ac:dyDescent="0.35">
      <c r="A828" s="10">
        <v>42474</v>
      </c>
      <c r="B828" s="6">
        <v>-2.69177964E-4</v>
      </c>
      <c r="C828" s="6">
        <v>-2.7454817400000001E-4</v>
      </c>
      <c r="D828" s="6">
        <v>-2.8363701799999998E-4</v>
      </c>
      <c r="E828" s="6">
        <v>4.9106041000000007E-4</v>
      </c>
      <c r="F828" s="6">
        <v>5.2461360800000001E-4</v>
      </c>
      <c r="G828" s="6">
        <v>5.7707496880000009E-4</v>
      </c>
      <c r="H828" s="6">
        <v>1.3976069990000002E-3</v>
      </c>
      <c r="I828" s="6">
        <v>-1.3885491731E-2</v>
      </c>
      <c r="J828" s="6">
        <v>-8.4656084660000002E-3</v>
      </c>
      <c r="K828" s="6">
        <v>1.7233893319999998E-3</v>
      </c>
      <c r="L828" s="6">
        <v>1.793492185E-3</v>
      </c>
      <c r="N828" s="2">
        <f t="shared" si="144"/>
        <v>-3.0155252299380385E-3</v>
      </c>
      <c r="O828" s="2">
        <f t="shared" si="145"/>
        <v>-2.6596965955144633E-3</v>
      </c>
      <c r="P828" s="2">
        <f t="shared" si="146"/>
        <v>4.2032168293664309E-4</v>
      </c>
      <c r="Q828" s="2">
        <f t="shared" si="147"/>
        <v>2.5571127652221338E-4</v>
      </c>
      <c r="R828" s="2">
        <f t="shared" si="148"/>
        <v>2.5194312422847253E-5</v>
      </c>
      <c r="S828" s="2">
        <f t="shared" si="149"/>
        <v>-2.0286124570709419E-4</v>
      </c>
      <c r="T828" s="2">
        <f t="shared" si="150"/>
        <v>-1.3928055617401965E-3</v>
      </c>
      <c r="U828" s="2">
        <f t="shared" si="151"/>
        <v>-2.1387804026949866E-3</v>
      </c>
      <c r="V828" s="2">
        <f t="shared" si="152"/>
        <v>-2.7436046905662281E-3</v>
      </c>
      <c r="W828" s="2">
        <f t="shared" si="153"/>
        <v>-2.9126438705410992E-3</v>
      </c>
      <c r="X828" s="2">
        <f t="shared" si="154"/>
        <v>-2.9361421444636889E-3</v>
      </c>
      <c r="Y828" s="2">
        <f t="shared" si="155"/>
        <v>-3.0155252299380385E-3</v>
      </c>
    </row>
    <row r="829" spans="1:25" x14ac:dyDescent="0.35">
      <c r="A829" s="10">
        <v>42475</v>
      </c>
      <c r="B829" s="6">
        <v>5.0723316720000002E-3</v>
      </c>
      <c r="C829" s="6">
        <v>3.7544481709999998E-3</v>
      </c>
      <c r="D829" s="6">
        <v>1.5239041819999999E-3</v>
      </c>
      <c r="E829" s="6">
        <v>6.7709673999999994E-4</v>
      </c>
      <c r="F829" s="6">
        <v>5.2461360800000001E-4</v>
      </c>
      <c r="G829" s="6">
        <v>5.7707496880000009E-4</v>
      </c>
      <c r="H829" s="6">
        <v>9.9890052399999991E-4</v>
      </c>
      <c r="I829" s="6">
        <v>1.5569250729999999E-2</v>
      </c>
      <c r="J829" s="6">
        <v>1.0672358590999999E-2</v>
      </c>
      <c r="K829" s="6">
        <v>8.7621613330000001E-3</v>
      </c>
      <c r="L829" s="6">
        <v>8.9514066500000003E-3</v>
      </c>
      <c r="N829" s="2">
        <f t="shared" si="144"/>
        <v>8.2002621547364214E-3</v>
      </c>
      <c r="O829" s="2">
        <f t="shared" si="145"/>
        <v>6.029019501831592E-3</v>
      </c>
      <c r="P829" s="2">
        <f t="shared" si="146"/>
        <v>1.3887039007346785E-3</v>
      </c>
      <c r="Q829" s="2">
        <f t="shared" si="147"/>
        <v>2.1631263608894702E-3</v>
      </c>
      <c r="R829" s="2">
        <f t="shared" si="148"/>
        <v>2.9147083721942873E-3</v>
      </c>
      <c r="S829" s="2">
        <f t="shared" si="149"/>
        <v>3.646703217985472E-3</v>
      </c>
      <c r="T829" s="2">
        <f t="shared" si="150"/>
        <v>5.3858606248007616E-3</v>
      </c>
      <c r="U829" s="2">
        <f t="shared" si="151"/>
        <v>6.4461256170817065E-3</v>
      </c>
      <c r="V829" s="2">
        <f t="shared" si="152"/>
        <v>7.2870052114117033E-3</v>
      </c>
      <c r="W829" s="2">
        <f t="shared" si="153"/>
        <v>7.9578907293213121E-3</v>
      </c>
      <c r="X829" s="2">
        <f t="shared" si="154"/>
        <v>8.073787550538546E-3</v>
      </c>
      <c r="Y829" s="2">
        <f t="shared" si="155"/>
        <v>8.2002621547364214E-3</v>
      </c>
    </row>
    <row r="830" spans="1:25" x14ac:dyDescent="0.35">
      <c r="A830" s="10">
        <v>42478</v>
      </c>
      <c r="B830" s="6">
        <v>4.9540061099999999E-3</v>
      </c>
      <c r="C830" s="6">
        <v>4.0642874559999997E-3</v>
      </c>
      <c r="D830" s="6">
        <v>2.5357637700000003E-3</v>
      </c>
      <c r="E830" s="6">
        <v>9.8910135399999993E-4</v>
      </c>
      <c r="F830" s="6">
        <v>5.2461360800000001E-4</v>
      </c>
      <c r="G830" s="6">
        <v>5.7707496880000009E-4</v>
      </c>
      <c r="H830" s="6">
        <v>1.115426194E-3</v>
      </c>
      <c r="I830" s="6">
        <v>-6.2562233450000008E-3</v>
      </c>
      <c r="J830" s="6">
        <v>-1.0559662091E-2</v>
      </c>
      <c r="K830" s="6">
        <v>2.0095586239999999E-3</v>
      </c>
      <c r="L830" s="6">
        <v>2.5348542458999999E-2</v>
      </c>
      <c r="N830" s="2">
        <f t="shared" si="144"/>
        <v>6.0801268387026481E-3</v>
      </c>
      <c r="O830" s="2">
        <f t="shared" si="145"/>
        <v>3.2688772103167964E-3</v>
      </c>
      <c r="P830" s="2">
        <f t="shared" si="146"/>
        <v>2.2011881871543335E-3</v>
      </c>
      <c r="Q830" s="2">
        <f t="shared" si="147"/>
        <v>3.6794613886343549E-3</v>
      </c>
      <c r="R830" s="2">
        <f t="shared" si="148"/>
        <v>5.078639918973761E-3</v>
      </c>
      <c r="S830" s="2">
        <f t="shared" si="149"/>
        <v>6.4552946947103E-3</v>
      </c>
      <c r="T830" s="2">
        <f t="shared" si="150"/>
        <v>6.2014694446063537E-3</v>
      </c>
      <c r="U830" s="2">
        <f t="shared" si="151"/>
        <v>5.9154566639829619E-3</v>
      </c>
      <c r="V830" s="2">
        <f t="shared" si="152"/>
        <v>5.6708558035267424E-3</v>
      </c>
      <c r="W830" s="2">
        <f t="shared" si="153"/>
        <v>5.8974318878135829E-3</v>
      </c>
      <c r="X830" s="2">
        <f t="shared" si="154"/>
        <v>5.9800915680322687E-3</v>
      </c>
      <c r="Y830" s="2">
        <f t="shared" si="155"/>
        <v>6.0801268387026481E-3</v>
      </c>
    </row>
    <row r="831" spans="1:25" x14ac:dyDescent="0.35">
      <c r="A831" s="10">
        <v>42479</v>
      </c>
      <c r="B831" s="6">
        <v>-9.9897834080000004E-3</v>
      </c>
      <c r="C831" s="6">
        <v>-6.2331243930000002E-3</v>
      </c>
      <c r="D831" s="6">
        <v>2.3632815399999999E-4</v>
      </c>
      <c r="E831" s="6">
        <v>2.24109496E-4</v>
      </c>
      <c r="F831" s="6">
        <v>5.2461360800000001E-4</v>
      </c>
      <c r="G831" s="6">
        <v>5.7707496880000009E-4</v>
      </c>
      <c r="H831" s="6">
        <v>-3.8810352399999996E-4</v>
      </c>
      <c r="I831" s="6">
        <v>1.5427080576E-2</v>
      </c>
      <c r="J831" s="6">
        <v>1.7075773746E-2</v>
      </c>
      <c r="K831" s="6">
        <v>-3.4305091000000001E-4</v>
      </c>
      <c r="L831" s="6">
        <v>-1.3102595797000001E-2</v>
      </c>
      <c r="N831" s="2">
        <f t="shared" si="144"/>
        <v>-4.0387827686493918E-3</v>
      </c>
      <c r="O831" s="2">
        <f t="shared" si="145"/>
        <v>-4.8926989172153805E-4</v>
      </c>
      <c r="P831" s="2">
        <f t="shared" si="146"/>
        <v>-4.7558562440917209E-4</v>
      </c>
      <c r="Q831" s="2">
        <f t="shared" si="147"/>
        <v>-1.2819403577662741E-3</v>
      </c>
      <c r="R831" s="2">
        <f t="shared" si="148"/>
        <v>-2.0140200246338141E-3</v>
      </c>
      <c r="S831" s="2">
        <f t="shared" si="149"/>
        <v>-2.7415621273558987E-3</v>
      </c>
      <c r="T831" s="2">
        <f t="shared" si="150"/>
        <v>-2.4046687985375616E-3</v>
      </c>
      <c r="U831" s="2">
        <f t="shared" si="151"/>
        <v>-2.4031138952051957E-3</v>
      </c>
      <c r="V831" s="2">
        <f t="shared" si="152"/>
        <v>-2.3479846132883945E-3</v>
      </c>
      <c r="W831" s="2">
        <f t="shared" si="153"/>
        <v>-3.5828433691409757E-3</v>
      </c>
      <c r="X831" s="2">
        <f t="shared" si="154"/>
        <v>-3.8590691079495973E-3</v>
      </c>
      <c r="Y831" s="2">
        <f t="shared" si="155"/>
        <v>-4.0387827686493918E-3</v>
      </c>
    </row>
    <row r="832" spans="1:25" x14ac:dyDescent="0.35">
      <c r="A832" s="10">
        <v>42480</v>
      </c>
      <c r="B832" s="6">
        <v>-4.2352680990000004E-3</v>
      </c>
      <c r="C832" s="6">
        <v>-2.8317678990000001E-3</v>
      </c>
      <c r="D832" s="6">
        <v>-4.3947003999999997E-4</v>
      </c>
      <c r="E832" s="6">
        <v>3.2840846299999997E-4</v>
      </c>
      <c r="F832" s="6">
        <v>5.2461360800000001E-4</v>
      </c>
      <c r="G832" s="6">
        <v>5.7707496880000009E-4</v>
      </c>
      <c r="H832" s="6">
        <v>7.1640636300000001E-4</v>
      </c>
      <c r="I832" s="6">
        <v>-1.4894805440000001E-3</v>
      </c>
      <c r="J832" s="6">
        <v>-2.0986358870000001E-3</v>
      </c>
      <c r="K832" s="6">
        <v>3.642867042E-3</v>
      </c>
      <c r="L832" s="6">
        <v>3.507014028E-3</v>
      </c>
      <c r="N832" s="2">
        <f t="shared" si="144"/>
        <v>-1.9011585360562554E-3</v>
      </c>
      <c r="O832" s="2">
        <f t="shared" si="145"/>
        <v>-1.1412210747233005E-3</v>
      </c>
      <c r="P832" s="2">
        <f t="shared" si="146"/>
        <v>2.8802499579998165E-4</v>
      </c>
      <c r="Q832" s="2">
        <f t="shared" si="147"/>
        <v>1.9518404911609638E-4</v>
      </c>
      <c r="R832" s="2">
        <f t="shared" si="148"/>
        <v>5.586112608166571E-5</v>
      </c>
      <c r="S832" s="2">
        <f t="shared" si="149"/>
        <v>-8.0309569841829193E-5</v>
      </c>
      <c r="T832" s="2">
        <f t="shared" si="150"/>
        <v>-5.6814021532869418E-4</v>
      </c>
      <c r="U832" s="2">
        <f t="shared" si="151"/>
        <v>-9.3480978365726157E-4</v>
      </c>
      <c r="V832" s="2">
        <f t="shared" si="152"/>
        <v>-1.2120884922871447E-3</v>
      </c>
      <c r="W832" s="2">
        <f t="shared" si="153"/>
        <v>-1.7542333923313016E-3</v>
      </c>
      <c r="X832" s="2">
        <f t="shared" si="154"/>
        <v>-1.8520109494774752E-3</v>
      </c>
      <c r="Y832" s="2">
        <f t="shared" si="155"/>
        <v>-1.9011585360562554E-3</v>
      </c>
    </row>
    <row r="833" spans="1:25" x14ac:dyDescent="0.35">
      <c r="A833" s="10">
        <v>42482</v>
      </c>
      <c r="B833" s="6">
        <v>-2.6479163379999997E-3</v>
      </c>
      <c r="C833" s="6">
        <v>-1.7026764429999999E-3</v>
      </c>
      <c r="D833" s="6">
        <v>-9.7611971000000007E-5</v>
      </c>
      <c r="E833" s="6">
        <v>3.35351273E-4</v>
      </c>
      <c r="F833" s="6">
        <v>5.2461360800000001E-4</v>
      </c>
      <c r="G833" s="6">
        <v>5.7707496880000009E-4</v>
      </c>
      <c r="H833" s="6">
        <v>3.0947266599999998E-4</v>
      </c>
      <c r="I833" s="6">
        <v>-1.3481260489E-2</v>
      </c>
      <c r="J833" s="6">
        <v>-1.5772870662000001E-2</v>
      </c>
      <c r="K833" s="6">
        <v>1.426871207E-3</v>
      </c>
      <c r="L833" s="6">
        <v>4.9925112330000002E-3</v>
      </c>
      <c r="N833" s="2">
        <f t="shared" si="144"/>
        <v>-3.7622396909835487E-3</v>
      </c>
      <c r="O833" s="2">
        <f t="shared" si="145"/>
        <v>-3.1780166296806003E-3</v>
      </c>
      <c r="P833" s="2">
        <f t="shared" si="146"/>
        <v>2.9518104694718978E-4</v>
      </c>
      <c r="Q833" s="2">
        <f t="shared" si="147"/>
        <v>2.5121852061563827E-4</v>
      </c>
      <c r="R833" s="2">
        <f t="shared" si="148"/>
        <v>1.7306488011005104E-4</v>
      </c>
      <c r="S833" s="2">
        <f t="shared" si="149"/>
        <v>1.0400982382047751E-4</v>
      </c>
      <c r="T833" s="2">
        <f t="shared" si="150"/>
        <v>-1.4820379713645386E-3</v>
      </c>
      <c r="U833" s="2">
        <f t="shared" si="151"/>
        <v>-2.424767948407965E-3</v>
      </c>
      <c r="V833" s="2">
        <f t="shared" si="152"/>
        <v>-3.1756076263974682E-3</v>
      </c>
      <c r="W833" s="2">
        <f t="shared" si="153"/>
        <v>-3.6992158789826233E-3</v>
      </c>
      <c r="X833" s="2">
        <f t="shared" si="154"/>
        <v>-3.7567720467941573E-3</v>
      </c>
      <c r="Y833" s="2">
        <f t="shared" si="155"/>
        <v>-3.7622396909835487E-3</v>
      </c>
    </row>
    <row r="834" spans="1:25" x14ac:dyDescent="0.35">
      <c r="A834" s="10">
        <v>42485</v>
      </c>
      <c r="B834" s="6">
        <v>3.6748648039999997E-3</v>
      </c>
      <c r="C834" s="6">
        <v>2.736008823E-3</v>
      </c>
      <c r="D834" s="6">
        <v>1.1458503900000001E-3</v>
      </c>
      <c r="E834" s="6">
        <v>5.9473884100000004E-4</v>
      </c>
      <c r="F834" s="6">
        <v>5.2461360800000001E-4</v>
      </c>
      <c r="G834" s="6">
        <v>5.7707496880000009E-4</v>
      </c>
      <c r="H834" s="6">
        <v>1.4716938039999999E-3</v>
      </c>
      <c r="I834" s="6">
        <v>-1.977054076E-2</v>
      </c>
      <c r="J834" s="6">
        <v>-7.4786324790000001E-3</v>
      </c>
      <c r="K834" s="6">
        <v>2.6329958370000001E-3</v>
      </c>
      <c r="L834" s="6">
        <v>-9.9354197710000008E-3</v>
      </c>
      <c r="N834" s="2">
        <f t="shared" ref="N834:N897" si="156">SUMPRODUCT($B834:$L834,$B$2119:$L$2119)</f>
        <v>-4.4784243139104878E-3</v>
      </c>
      <c r="O834" s="2">
        <f t="shared" ref="O834:O897" si="157">SUMPRODUCT($B834:$L834,$B$2123:$L$2123)</f>
        <v>-3.4247342386487384E-3</v>
      </c>
      <c r="P834" s="2">
        <f t="shared" ref="P834:P897" si="158">SUMPRODUCT($B834:$L834,$B$2124:$L$2124)</f>
        <v>2.985251186641311E-4</v>
      </c>
      <c r="Q834" s="2">
        <f t="shared" ref="Q834:Q897" si="159">SUMPRODUCT($B834:$L834,$B$2125:$L$2125)</f>
        <v>-1.7959229050207315E-4</v>
      </c>
      <c r="R834" s="2">
        <f t="shared" ref="R834:R897" si="160">SUMPRODUCT($B834:$L834,$B$2126:$L$2126)</f>
        <v>-6.6179579886509708E-4</v>
      </c>
      <c r="S834" s="2">
        <f t="shared" ref="S834:S897" si="161">SUMPRODUCT($B834:$L834,$B$2127:$L$2127)</f>
        <v>-1.1482038567158335E-3</v>
      </c>
      <c r="T834" s="2">
        <f t="shared" ref="T834:T897" si="162">SUMPRODUCT($B834:$L834,$B$2128:$L$2128)</f>
        <v>-2.7180001714751925E-3</v>
      </c>
      <c r="U834" s="2">
        <f t="shared" ref="U834:U897" si="163">SUMPRODUCT($B834:$L834,$B$2129:$L$2129)</f>
        <v>-3.6611345930671795E-3</v>
      </c>
      <c r="V834" s="2">
        <f t="shared" ref="V834:V897" si="164">SUMPRODUCT($B834:$L834,$B$2130:$L$2130)</f>
        <v>-4.4390153581393855E-3</v>
      </c>
      <c r="W834" s="2">
        <f t="shared" ref="W834:W897" si="165">SUMPRODUCT($B834:$L834,$B$2131:$L$2131)</f>
        <v>-4.3497761553404381E-3</v>
      </c>
      <c r="X834" s="2">
        <f t="shared" ref="X834:X897" si="166">SUMPRODUCT($B834:$L834,$B$2132:$L$2132)</f>
        <v>-4.3367467870488088E-3</v>
      </c>
      <c r="Y834" s="2">
        <f t="shared" ref="Y834:Y897" si="167">SUMPRODUCT($B834:$L834,$B$2133:$L$2133)</f>
        <v>-4.4784243139104878E-3</v>
      </c>
    </row>
    <row r="835" spans="1:25" x14ac:dyDescent="0.35">
      <c r="A835" s="10">
        <v>42486</v>
      </c>
      <c r="B835" s="6">
        <v>2.134102254E-3</v>
      </c>
      <c r="C835" s="6">
        <v>1.2694862349999999E-3</v>
      </c>
      <c r="D835" s="6">
        <v>-1.98629339E-4</v>
      </c>
      <c r="E835" s="6">
        <v>2.9214414999999998E-4</v>
      </c>
      <c r="F835" s="6">
        <v>5.2461360800000001E-4</v>
      </c>
      <c r="G835" s="6">
        <v>5.7707496880000009E-4</v>
      </c>
      <c r="H835" s="6">
        <v>4.6048439900000002E-4</v>
      </c>
      <c r="I835" s="6">
        <v>2.3543703361E-2</v>
      </c>
      <c r="J835" s="6">
        <v>2.2604951561000002E-2</v>
      </c>
      <c r="K835" s="6">
        <v>6.5946731810000003E-3</v>
      </c>
      <c r="L835" s="6">
        <v>-9.0316106370000003E-3</v>
      </c>
      <c r="N835" s="2">
        <f t="shared" si="156"/>
        <v>5.0826973975089248E-3</v>
      </c>
      <c r="O835" s="2">
        <f t="shared" si="157"/>
        <v>4.7249576896586975E-3</v>
      </c>
      <c r="P835" s="2">
        <f t="shared" si="158"/>
        <v>1.2568809596681874E-4</v>
      </c>
      <c r="Q835" s="2">
        <f t="shared" si="159"/>
        <v>-1.6228200270121363E-4</v>
      </c>
      <c r="R835" s="2">
        <f t="shared" si="160"/>
        <v>-4.1228482740308979E-4</v>
      </c>
      <c r="S835" s="2">
        <f t="shared" si="161"/>
        <v>-6.646456947377922E-4</v>
      </c>
      <c r="T835" s="2">
        <f t="shared" si="162"/>
        <v>1.6506013297867502E-3</v>
      </c>
      <c r="U835" s="2">
        <f t="shared" si="163"/>
        <v>3.144626869276068E-3</v>
      </c>
      <c r="V835" s="2">
        <f t="shared" si="164"/>
        <v>4.3435363074567869E-3</v>
      </c>
      <c r="W835" s="2">
        <f t="shared" si="165"/>
        <v>4.9671004295960049E-3</v>
      </c>
      <c r="X835" s="2">
        <f t="shared" si="166"/>
        <v>5.0331205518663411E-3</v>
      </c>
      <c r="Y835" s="2">
        <f t="shared" si="167"/>
        <v>5.0826973975089248E-3</v>
      </c>
    </row>
    <row r="836" spans="1:25" x14ac:dyDescent="0.35">
      <c r="A836" s="10">
        <v>42487</v>
      </c>
      <c r="B836" s="6">
        <v>1.0749704071E-2</v>
      </c>
      <c r="C836" s="6">
        <v>7.2623384899999999E-3</v>
      </c>
      <c r="D836" s="6">
        <v>1.326984598E-3</v>
      </c>
      <c r="E836" s="6">
        <v>5.6579718499999996E-4</v>
      </c>
      <c r="F836" s="6">
        <v>5.2461360800000001E-4</v>
      </c>
      <c r="G836" s="6">
        <v>5.7707496880000009E-4</v>
      </c>
      <c r="H836" s="6">
        <v>2.9338809020000001E-3</v>
      </c>
      <c r="I836" s="6">
        <v>2.6280094947E-2</v>
      </c>
      <c r="J836" s="6">
        <v>1.6842105263E-2</v>
      </c>
      <c r="K836" s="6">
        <v>4.2678880459999999E-3</v>
      </c>
      <c r="L836" s="6">
        <v>0</v>
      </c>
      <c r="N836" s="2">
        <f t="shared" si="156"/>
        <v>1.1851090691541114E-2</v>
      </c>
      <c r="O836" s="2">
        <f t="shared" si="157"/>
        <v>8.7090069959691596E-3</v>
      </c>
      <c r="P836" s="2">
        <f t="shared" si="158"/>
        <v>1.2771080076228538E-3</v>
      </c>
      <c r="Q836" s="2">
        <f t="shared" si="159"/>
        <v>1.8543209391229645E-3</v>
      </c>
      <c r="R836" s="2">
        <f t="shared" si="160"/>
        <v>2.3524286726223555E-3</v>
      </c>
      <c r="S836" s="2">
        <f t="shared" si="161"/>
        <v>2.8139406859474113E-3</v>
      </c>
      <c r="T836" s="2">
        <f t="shared" si="162"/>
        <v>5.8291308740315313E-3</v>
      </c>
      <c r="U836" s="2">
        <f t="shared" si="163"/>
        <v>7.9667950285284856E-3</v>
      </c>
      <c r="V836" s="2">
        <f t="shared" si="164"/>
        <v>9.6501857008351993E-3</v>
      </c>
      <c r="W836" s="2">
        <f t="shared" si="165"/>
        <v>1.1276913514054361E-2</v>
      </c>
      <c r="X836" s="2">
        <f t="shared" si="166"/>
        <v>1.1568117314562306E-2</v>
      </c>
      <c r="Y836" s="2">
        <f t="shared" si="167"/>
        <v>1.1851090691541114E-2</v>
      </c>
    </row>
    <row r="837" spans="1:25" x14ac:dyDescent="0.35">
      <c r="A837" s="10">
        <v>42488</v>
      </c>
      <c r="B837" s="6">
        <v>-2.5744041810000003E-3</v>
      </c>
      <c r="C837" s="6">
        <v>-2.142224512E-3</v>
      </c>
      <c r="D837" s="6">
        <v>-1.399750423E-3</v>
      </c>
      <c r="E837" s="6">
        <v>7.9675562999999999E-5</v>
      </c>
      <c r="F837" s="6">
        <v>5.2461360800000001E-4</v>
      </c>
      <c r="G837" s="6">
        <v>5.7707496880000009E-4</v>
      </c>
      <c r="H837" s="6">
        <v>-1.075115267E-3</v>
      </c>
      <c r="I837" s="6">
        <v>-3.0471575159999997E-3</v>
      </c>
      <c r="J837" s="6">
        <v>-7.2463768120000008E-3</v>
      </c>
      <c r="K837" s="6">
        <v>4.0618805149999996E-3</v>
      </c>
      <c r="L837" s="6">
        <v>-1.5443037975000001E-2</v>
      </c>
      <c r="N837" s="2">
        <f t="shared" si="156"/>
        <v>-5.3321108001134158E-3</v>
      </c>
      <c r="O837" s="2">
        <f t="shared" si="157"/>
        <v>-3.5345797309680629E-3</v>
      </c>
      <c r="P837" s="2">
        <f t="shared" si="158"/>
        <v>-9.0460781970845192E-4</v>
      </c>
      <c r="Q837" s="2">
        <f t="shared" si="159"/>
        <v>-2.035476237501015E-3</v>
      </c>
      <c r="R837" s="2">
        <f t="shared" si="160"/>
        <v>-3.0757272224129655E-3</v>
      </c>
      <c r="S837" s="2">
        <f t="shared" si="161"/>
        <v>-4.0807952388872215E-3</v>
      </c>
      <c r="T837" s="2">
        <f t="shared" si="162"/>
        <v>-4.8481040993400212E-3</v>
      </c>
      <c r="U837" s="2">
        <f t="shared" si="163"/>
        <v>-5.0342554832743585E-3</v>
      </c>
      <c r="V837" s="2">
        <f t="shared" si="164"/>
        <v>-5.1789788088556837E-3</v>
      </c>
      <c r="W837" s="2">
        <f t="shared" si="165"/>
        <v>-5.3634616161459224E-3</v>
      </c>
      <c r="X837" s="2">
        <f t="shared" si="166"/>
        <v>-5.3758984029672391E-3</v>
      </c>
      <c r="Y837" s="2">
        <f t="shared" si="167"/>
        <v>-5.3321108001134158E-3</v>
      </c>
    </row>
    <row r="838" spans="1:25" x14ac:dyDescent="0.35">
      <c r="A838" s="10">
        <v>42489</v>
      </c>
      <c r="B838" s="6">
        <v>1.4214452576E-2</v>
      </c>
      <c r="C838" s="6">
        <v>1.0515972904E-2</v>
      </c>
      <c r="D838" s="6">
        <v>4.1695515300000001E-3</v>
      </c>
      <c r="E838" s="6">
        <v>6.3791803399999999E-4</v>
      </c>
      <c r="F838" s="6">
        <v>5.2461360800000001E-4</v>
      </c>
      <c r="G838" s="6">
        <v>5.7707496880000009E-4</v>
      </c>
      <c r="H838" s="6">
        <v>5.3483708809999994E-3</v>
      </c>
      <c r="I838" s="6">
        <v>-7.3834029940000002E-3</v>
      </c>
      <c r="J838" s="6">
        <v>-9.384775808E-3</v>
      </c>
      <c r="K838" s="6">
        <v>2.7614862990000002E-3</v>
      </c>
      <c r="L838" s="6">
        <v>-1.3628182051999999E-2</v>
      </c>
      <c r="N838" s="2">
        <f t="shared" si="156"/>
        <v>2.9919176139972165E-3</v>
      </c>
      <c r="O838" s="2">
        <f t="shared" si="157"/>
        <v>2.0791382349309188E-3</v>
      </c>
      <c r="P838" s="2">
        <f t="shared" si="158"/>
        <v>1.2272018803233336E-3</v>
      </c>
      <c r="Q838" s="2">
        <f t="shared" si="159"/>
        <v>1.3920846747456676E-3</v>
      </c>
      <c r="R838" s="2">
        <f t="shared" si="160"/>
        <v>1.4252017006692185E-3</v>
      </c>
      <c r="S838" s="2">
        <f t="shared" si="161"/>
        <v>1.3922058726640136E-3</v>
      </c>
      <c r="T838" s="2">
        <f t="shared" si="162"/>
        <v>1.0016886297885778E-3</v>
      </c>
      <c r="U838" s="2">
        <f t="shared" si="163"/>
        <v>1.1850518145914289E-3</v>
      </c>
      <c r="V838" s="2">
        <f t="shared" si="164"/>
        <v>1.2808069161020321E-3</v>
      </c>
      <c r="W838" s="2">
        <f t="shared" si="165"/>
        <v>2.5358388184717234E-3</v>
      </c>
      <c r="X838" s="2">
        <f t="shared" si="166"/>
        <v>2.8094321160865503E-3</v>
      </c>
      <c r="Y838" s="2">
        <f t="shared" si="167"/>
        <v>2.9919176139972165E-3</v>
      </c>
    </row>
    <row r="839" spans="1:25" x14ac:dyDescent="0.35">
      <c r="A839" s="10">
        <v>42492</v>
      </c>
      <c r="B839" s="6">
        <v>-9.1783663799999994E-4</v>
      </c>
      <c r="C839" s="6">
        <v>-6.3361065400000004E-4</v>
      </c>
      <c r="D839" s="6">
        <v>-1.4101333400000002E-4</v>
      </c>
      <c r="E839" s="6">
        <v>2.9286237699999997E-4</v>
      </c>
      <c r="F839" s="6">
        <v>5.2461360800000001E-4</v>
      </c>
      <c r="G839" s="6">
        <v>5.7707496880000009E-4</v>
      </c>
      <c r="H839" s="6">
        <v>-3.8240758100000004E-4</v>
      </c>
      <c r="I839" s="6">
        <v>-6.4737525510000001E-3</v>
      </c>
      <c r="J839" s="6">
        <v>4.2105263159999996E-3</v>
      </c>
      <c r="K839" s="6">
        <v>2.5865896269999999E-3</v>
      </c>
      <c r="L839" s="6">
        <v>1.7205422315E-2</v>
      </c>
      <c r="N839" s="2">
        <f t="shared" si="156"/>
        <v>1.7120510195119782E-3</v>
      </c>
      <c r="O839" s="2">
        <f t="shared" si="157"/>
        <v>5.7896693012441779E-4</v>
      </c>
      <c r="P839" s="2">
        <f t="shared" si="158"/>
        <v>8.3775882763034118E-4</v>
      </c>
      <c r="Q839" s="2">
        <f t="shared" si="159"/>
        <v>1.5621437039528966E-3</v>
      </c>
      <c r="R839" s="2">
        <f t="shared" si="160"/>
        <v>2.2522134139204074E-3</v>
      </c>
      <c r="S839" s="2">
        <f t="shared" si="161"/>
        <v>2.9433861436869799E-3</v>
      </c>
      <c r="T839" s="2">
        <f t="shared" si="162"/>
        <v>2.8765357878668399E-3</v>
      </c>
      <c r="U839" s="2">
        <f t="shared" si="163"/>
        <v>2.4653884202746512E-3</v>
      </c>
      <c r="V839" s="2">
        <f t="shared" si="164"/>
        <v>2.1361735808578912E-3</v>
      </c>
      <c r="W839" s="2">
        <f t="shared" si="165"/>
        <v>1.9481752228195531E-3</v>
      </c>
      <c r="X839" s="2">
        <f t="shared" si="166"/>
        <v>1.8807428945394461E-3</v>
      </c>
      <c r="Y839" s="2">
        <f t="shared" si="167"/>
        <v>1.7120510195119782E-3</v>
      </c>
    </row>
    <row r="840" spans="1:25" x14ac:dyDescent="0.35">
      <c r="A840" s="10">
        <v>42493</v>
      </c>
      <c r="B840" s="6">
        <v>-9.0665251299999999E-4</v>
      </c>
      <c r="C840" s="6">
        <v>-4.97721167E-4</v>
      </c>
      <c r="D840" s="6">
        <v>2.1045523399999998E-4</v>
      </c>
      <c r="E840" s="6">
        <v>5.4493514500000004E-4</v>
      </c>
      <c r="F840" s="6">
        <v>5.2461360800000001E-4</v>
      </c>
      <c r="G840" s="6">
        <v>5.7707496880000009E-4</v>
      </c>
      <c r="H840" s="6">
        <v>-6.8529220900000003E-4</v>
      </c>
      <c r="I840" s="6">
        <v>-2.4290061799E-2</v>
      </c>
      <c r="J840" s="6">
        <v>-1.5723270439999999E-2</v>
      </c>
      <c r="K840" s="6">
        <v>-3.2088512949999997E-3</v>
      </c>
      <c r="L840" s="6">
        <v>1.3839056894E-2</v>
      </c>
      <c r="N840" s="2">
        <f t="shared" si="156"/>
        <v>-3.4062790995699217E-3</v>
      </c>
      <c r="O840" s="2">
        <f t="shared" si="157"/>
        <v>-3.6608019274637716E-3</v>
      </c>
      <c r="P840" s="2">
        <f t="shared" si="158"/>
        <v>7.1846758474513087E-4</v>
      </c>
      <c r="Q840" s="2">
        <f t="shared" si="159"/>
        <v>1.0951620169283405E-3</v>
      </c>
      <c r="R840" s="2">
        <f t="shared" si="160"/>
        <v>1.4660163885743278E-3</v>
      </c>
      <c r="S840" s="2">
        <f t="shared" si="161"/>
        <v>1.8527333065599407E-3</v>
      </c>
      <c r="T840" s="2">
        <f t="shared" si="162"/>
        <v>-1.3681920355574284E-4</v>
      </c>
      <c r="U840" s="2">
        <f t="shared" si="163"/>
        <v>-1.5736447710989875E-3</v>
      </c>
      <c r="V840" s="2">
        <f t="shared" si="164"/>
        <v>-2.7325650475611349E-3</v>
      </c>
      <c r="W840" s="2">
        <f t="shared" si="165"/>
        <v>-3.1964954663304688E-3</v>
      </c>
      <c r="X840" s="2">
        <f t="shared" si="166"/>
        <v>-3.2635262590138304E-3</v>
      </c>
      <c r="Y840" s="2">
        <f t="shared" si="167"/>
        <v>-3.4062790995699217E-3</v>
      </c>
    </row>
    <row r="841" spans="1:25" x14ac:dyDescent="0.35">
      <c r="A841" s="10">
        <v>42494</v>
      </c>
      <c r="B841" s="6">
        <v>-4.2418960999999995E-5</v>
      </c>
      <c r="C841" s="6">
        <v>3.5675510700000006E-4</v>
      </c>
      <c r="D841" s="6">
        <v>1.0472618670000001E-3</v>
      </c>
      <c r="E841" s="6">
        <v>4.5299926700000001E-4</v>
      </c>
      <c r="F841" s="6">
        <v>5.2461360800000001E-4</v>
      </c>
      <c r="G841" s="6">
        <v>5.7707496880000009E-4</v>
      </c>
      <c r="H841" s="6">
        <v>9.8540547600000001E-4</v>
      </c>
      <c r="I841" s="6">
        <v>5.587447378E-3</v>
      </c>
      <c r="J841" s="6">
        <v>6.3897763580000001E-3</v>
      </c>
      <c r="K841" s="6">
        <v>-3.9531544760000002E-3</v>
      </c>
      <c r="L841" s="6">
        <v>-1.0616784630999999E-2</v>
      </c>
      <c r="N841" s="2">
        <f t="shared" si="156"/>
        <v>-7.4646031590185047E-4</v>
      </c>
      <c r="O841" s="2">
        <f t="shared" si="157"/>
        <v>4.8461250296131012E-4</v>
      </c>
      <c r="P841" s="2">
        <f t="shared" si="158"/>
        <v>1.494043226667476E-4</v>
      </c>
      <c r="Q841" s="2">
        <f t="shared" si="159"/>
        <v>-2.7270036595862274E-4</v>
      </c>
      <c r="R841" s="2">
        <f t="shared" si="160"/>
        <v>-6.7216793621574468E-4</v>
      </c>
      <c r="S841" s="2">
        <f t="shared" si="161"/>
        <v>-1.0795213046592761E-3</v>
      </c>
      <c r="T841" s="2">
        <f t="shared" si="162"/>
        <v>-8.877290055428371E-4</v>
      </c>
      <c r="U841" s="2">
        <f t="shared" si="163"/>
        <v>-7.2710603482295305E-4</v>
      </c>
      <c r="V841" s="2">
        <f t="shared" si="164"/>
        <v>-5.9114902158498121E-4</v>
      </c>
      <c r="W841" s="2">
        <f t="shared" si="165"/>
        <v>-6.8603563769237762E-4</v>
      </c>
      <c r="X841" s="2">
        <f t="shared" si="166"/>
        <v>-7.1815309626649198E-4</v>
      </c>
      <c r="Y841" s="2">
        <f t="shared" si="167"/>
        <v>-7.4646031590185047E-4</v>
      </c>
    </row>
    <row r="842" spans="1:25" x14ac:dyDescent="0.35">
      <c r="A842" s="10">
        <v>42495</v>
      </c>
      <c r="B842" s="6">
        <v>6.6283506089999996E-3</v>
      </c>
      <c r="C842" s="6">
        <v>4.90923555E-3</v>
      </c>
      <c r="D842" s="6">
        <v>1.938680908E-3</v>
      </c>
      <c r="E842" s="6">
        <v>4.4481245599999996E-4</v>
      </c>
      <c r="F842" s="6">
        <v>5.2461360800000001E-4</v>
      </c>
      <c r="G842" s="6">
        <v>5.7707496880000009E-4</v>
      </c>
      <c r="H842" s="6">
        <v>7.8930873499999995E-4</v>
      </c>
      <c r="I842" s="6">
        <v>-1.6764347693999999E-2</v>
      </c>
      <c r="J842" s="6">
        <v>-1.4814814814999999E-2</v>
      </c>
      <c r="K842" s="6">
        <v>3.2578132570000003E-3</v>
      </c>
      <c r="L842" s="6">
        <v>-4.8543689320000001E-3</v>
      </c>
      <c r="N842" s="2">
        <f t="shared" si="156"/>
        <v>-1.4691481601225159E-3</v>
      </c>
      <c r="O842" s="2">
        <f t="shared" si="157"/>
        <v>-1.6933140185901295E-3</v>
      </c>
      <c r="P842" s="2">
        <f t="shared" si="158"/>
        <v>5.1484680679007551E-4</v>
      </c>
      <c r="Q842" s="2">
        <f t="shared" si="159"/>
        <v>5.0218250890794432E-4</v>
      </c>
      <c r="R842" s="2">
        <f t="shared" si="160"/>
        <v>5.0517220184687105E-4</v>
      </c>
      <c r="S842" s="2">
        <f t="shared" si="161"/>
        <v>5.0020993103310244E-4</v>
      </c>
      <c r="T842" s="2">
        <f t="shared" si="162"/>
        <v>-8.5179592653330421E-4</v>
      </c>
      <c r="U842" s="2">
        <f t="shared" si="163"/>
        <v>-1.4971362782659212E-3</v>
      </c>
      <c r="V842" s="2">
        <f t="shared" si="164"/>
        <v>-2.0450148653786333E-3</v>
      </c>
      <c r="W842" s="2">
        <f t="shared" si="165"/>
        <v>-1.6261729028989452E-3</v>
      </c>
      <c r="X842" s="2">
        <f t="shared" si="166"/>
        <v>-1.5116728927984063E-3</v>
      </c>
      <c r="Y842" s="2">
        <f t="shared" si="167"/>
        <v>-1.4691481601225159E-3</v>
      </c>
    </row>
    <row r="843" spans="1:25" x14ac:dyDescent="0.35">
      <c r="A843" s="10">
        <v>42496</v>
      </c>
      <c r="B843" s="6">
        <v>-3.1994771449999999E-3</v>
      </c>
      <c r="C843" s="6">
        <v>-1.7674916519999999E-3</v>
      </c>
      <c r="D843" s="6">
        <v>7.1849721900000001E-4</v>
      </c>
      <c r="E843" s="6">
        <v>5.1225189900000001E-4</v>
      </c>
      <c r="F843" s="6">
        <v>5.2461360800000001E-4</v>
      </c>
      <c r="G843" s="6">
        <v>5.7707496880000009E-4</v>
      </c>
      <c r="H843" s="6">
        <v>8.71787939E-4</v>
      </c>
      <c r="I843" s="6">
        <v>8.9024791500000007E-4</v>
      </c>
      <c r="J843" s="6">
        <v>0</v>
      </c>
      <c r="K843" s="6">
        <v>4.4134038619999998E-3</v>
      </c>
      <c r="L843" s="6">
        <v>-4.3645699609999996E-3</v>
      </c>
      <c r="N843" s="2">
        <f t="shared" si="156"/>
        <v>-2.3257168098338036E-3</v>
      </c>
      <c r="O843" s="2">
        <f t="shared" si="157"/>
        <v>-8.3401281452156703E-4</v>
      </c>
      <c r="P843" s="2">
        <f t="shared" si="158"/>
        <v>3.08451991508714E-4</v>
      </c>
      <c r="Q843" s="2">
        <f t="shared" si="159"/>
        <v>-1.1902864175609811E-7</v>
      </c>
      <c r="R843" s="2">
        <f t="shared" si="160"/>
        <v>-3.1223706357655194E-4</v>
      </c>
      <c r="S843" s="2">
        <f t="shared" si="161"/>
        <v>-6.2717458958888497E-4</v>
      </c>
      <c r="T843" s="2">
        <f t="shared" si="162"/>
        <v>-1.0961937632444452E-3</v>
      </c>
      <c r="U843" s="2">
        <f t="shared" si="163"/>
        <v>-1.4059912971533233E-3</v>
      </c>
      <c r="V843" s="2">
        <f t="shared" si="164"/>
        <v>-1.636482055592231E-3</v>
      </c>
      <c r="W843" s="2">
        <f t="shared" si="165"/>
        <v>-2.1808990931652516E-3</v>
      </c>
      <c r="X843" s="2">
        <f t="shared" si="166"/>
        <v>-2.2795187309144886E-3</v>
      </c>
      <c r="Y843" s="2">
        <f t="shared" si="167"/>
        <v>-2.3257168098338036E-3</v>
      </c>
    </row>
    <row r="844" spans="1:25" x14ac:dyDescent="0.35">
      <c r="A844" s="10">
        <v>42499</v>
      </c>
      <c r="B844" s="6">
        <v>-4.1460493269999997E-3</v>
      </c>
      <c r="C844" s="6">
        <v>-2.7649106870000001E-3</v>
      </c>
      <c r="D844" s="6">
        <v>-3.7658159900000001E-4</v>
      </c>
      <c r="E844" s="6">
        <v>3.9833728300000003E-4</v>
      </c>
      <c r="F844" s="6">
        <v>5.2461360800000001E-4</v>
      </c>
      <c r="G844" s="6">
        <v>5.7707496880000009E-4</v>
      </c>
      <c r="H844" s="6">
        <v>5.2089726999999998E-5</v>
      </c>
      <c r="I844" s="6">
        <v>-1.4057273237000002E-2</v>
      </c>
      <c r="J844" s="6">
        <v>-1.1815252416999999E-2</v>
      </c>
      <c r="K844" s="6">
        <v>-4.6249374579999999E-3</v>
      </c>
      <c r="L844" s="6">
        <v>8.2516761219999998E-3</v>
      </c>
      <c r="N844" s="2">
        <f t="shared" si="156"/>
        <v>-3.9369576798120743E-3</v>
      </c>
      <c r="O844" s="2">
        <f t="shared" si="157"/>
        <v>-3.2880896261072252E-3</v>
      </c>
      <c r="P844" s="2">
        <f t="shared" si="158"/>
        <v>3.5145366689021102E-4</v>
      </c>
      <c r="Q844" s="2">
        <f t="shared" si="159"/>
        <v>3.8277270261579549E-4</v>
      </c>
      <c r="R844" s="2">
        <f t="shared" si="160"/>
        <v>3.7971581792110409E-4</v>
      </c>
      <c r="S844" s="2">
        <f t="shared" si="161"/>
        <v>3.8893387571886455E-4</v>
      </c>
      <c r="T844" s="2">
        <f t="shared" si="162"/>
        <v>-1.1434702490891041E-3</v>
      </c>
      <c r="U844" s="2">
        <f t="shared" si="163"/>
        <v>-2.2020234831922249E-3</v>
      </c>
      <c r="V844" s="2">
        <f t="shared" si="164"/>
        <v>-3.0403080647673484E-3</v>
      </c>
      <c r="W844" s="2">
        <f t="shared" si="165"/>
        <v>-3.7380864438321562E-3</v>
      </c>
      <c r="X844" s="2">
        <f t="shared" si="166"/>
        <v>-3.8468586079240057E-3</v>
      </c>
      <c r="Y844" s="2">
        <f t="shared" si="167"/>
        <v>-3.9369576798120743E-3</v>
      </c>
    </row>
    <row r="845" spans="1:25" x14ac:dyDescent="0.35">
      <c r="A845" s="10">
        <v>42500</v>
      </c>
      <c r="B845" s="6">
        <v>1.1979574205000001E-2</v>
      </c>
      <c r="C845" s="6">
        <v>8.2950121819999993E-3</v>
      </c>
      <c r="D845" s="6">
        <v>1.9475230669999998E-3</v>
      </c>
      <c r="E845" s="6">
        <v>7.6467622500000002E-4</v>
      </c>
      <c r="F845" s="6">
        <v>5.2461360800000001E-4</v>
      </c>
      <c r="G845" s="6">
        <v>5.7707496880000009E-4</v>
      </c>
      <c r="H845" s="6">
        <v>2.4348620100000003E-3</v>
      </c>
      <c r="I845" s="6">
        <v>4.0792312217999997E-2</v>
      </c>
      <c r="J845" s="6">
        <v>3.1521739129999997E-2</v>
      </c>
      <c r="K845" s="6">
        <v>7.9330811420000001E-3</v>
      </c>
      <c r="L845" s="6">
        <v>-7.9283887469999998E-3</v>
      </c>
      <c r="N845" s="2">
        <f t="shared" si="156"/>
        <v>1.450785643725996E-2</v>
      </c>
      <c r="O845" s="2">
        <f t="shared" si="157"/>
        <v>1.156635712960394E-2</v>
      </c>
      <c r="P845" s="2">
        <f t="shared" si="158"/>
        <v>1.2867199381664538E-3</v>
      </c>
      <c r="Q845" s="2">
        <f t="shared" si="159"/>
        <v>1.6671387627477487E-3</v>
      </c>
      <c r="R845" s="2">
        <f t="shared" si="160"/>
        <v>2.0475575497386498E-3</v>
      </c>
      <c r="S845" s="2">
        <f t="shared" si="161"/>
        <v>2.391424350561497E-3</v>
      </c>
      <c r="T845" s="2">
        <f t="shared" si="162"/>
        <v>6.736992506848929E-3</v>
      </c>
      <c r="U845" s="2">
        <f t="shared" si="163"/>
        <v>9.6878248886965758E-3</v>
      </c>
      <c r="V845" s="2">
        <f t="shared" si="164"/>
        <v>1.2027162714689846E-2</v>
      </c>
      <c r="W845" s="2">
        <f t="shared" si="165"/>
        <v>1.3914527926861629E-2</v>
      </c>
      <c r="X845" s="2">
        <f t="shared" si="166"/>
        <v>1.421917952605475E-2</v>
      </c>
      <c r="Y845" s="2">
        <f t="shared" si="167"/>
        <v>1.450785643725996E-2</v>
      </c>
    </row>
    <row r="846" spans="1:25" x14ac:dyDescent="0.35">
      <c r="A846" s="10">
        <v>42501</v>
      </c>
      <c r="B846" s="6">
        <v>6.0378696610000008E-3</v>
      </c>
      <c r="C846" s="6">
        <v>4.7036972300000006E-3</v>
      </c>
      <c r="D846" s="6">
        <v>2.3822710870000001E-3</v>
      </c>
      <c r="E846" s="6">
        <v>6.4556318799999994E-4</v>
      </c>
      <c r="F846" s="6">
        <v>5.2461360800000001E-4</v>
      </c>
      <c r="G846" s="6">
        <v>5.7707496880000009E-4</v>
      </c>
      <c r="H846" s="6">
        <v>1.925134878E-3</v>
      </c>
      <c r="I846" s="6">
        <v>-5.765969474E-3</v>
      </c>
      <c r="J846" s="6">
        <v>9.4836670180000002E-3</v>
      </c>
      <c r="K846" s="6">
        <v>3.7019513570000001E-3</v>
      </c>
      <c r="L846" s="6">
        <v>-1.1858726476000002E-2</v>
      </c>
      <c r="N846" s="2">
        <f t="shared" si="156"/>
        <v>-6.1574737115726967E-5</v>
      </c>
      <c r="O846" s="2">
        <f t="shared" si="157"/>
        <v>5.5055591435002895E-4</v>
      </c>
      <c r="P846" s="2">
        <f t="shared" si="158"/>
        <v>6.4091283755587599E-4</v>
      </c>
      <c r="Q846" s="2">
        <f t="shared" si="159"/>
        <v>4.4585835752339255E-4</v>
      </c>
      <c r="R846" s="2">
        <f t="shared" si="160"/>
        <v>2.5963222443936172E-4</v>
      </c>
      <c r="S846" s="2">
        <f t="shared" si="161"/>
        <v>4.7885826712387464E-5</v>
      </c>
      <c r="T846" s="2">
        <f t="shared" si="162"/>
        <v>-3.8408521605332903E-5</v>
      </c>
      <c r="U846" s="2">
        <f t="shared" si="163"/>
        <v>-1.8810480384465721E-4</v>
      </c>
      <c r="V846" s="2">
        <f t="shared" si="164"/>
        <v>-3.2873861998757373E-4</v>
      </c>
      <c r="W846" s="2">
        <f t="shared" si="165"/>
        <v>7.8835805218497538E-5</v>
      </c>
      <c r="X846" s="2">
        <f t="shared" si="166"/>
        <v>1.0718166828354268E-4</v>
      </c>
      <c r="Y846" s="2">
        <f t="shared" si="167"/>
        <v>-6.1574737115726967E-5</v>
      </c>
    </row>
    <row r="847" spans="1:25" x14ac:dyDescent="0.35">
      <c r="A847" s="10">
        <v>42502</v>
      </c>
      <c r="B847" s="6">
        <v>8.9474825870000003E-3</v>
      </c>
      <c r="C847" s="6">
        <v>6.5266734329999998E-3</v>
      </c>
      <c r="D847" s="6">
        <v>2.299166013E-3</v>
      </c>
      <c r="E847" s="6">
        <v>6.2278330499999999E-4</v>
      </c>
      <c r="F847" s="6">
        <v>5.2461360800000001E-4</v>
      </c>
      <c r="G847" s="6">
        <v>5.7707496880000009E-4</v>
      </c>
      <c r="H847" s="6">
        <v>1.7476223679999999E-3</v>
      </c>
      <c r="I847" s="6">
        <v>9.0402547190000012E-3</v>
      </c>
      <c r="J847" s="6">
        <v>1.5657620042000001E-2</v>
      </c>
      <c r="K847" s="6">
        <v>8.2429307630000007E-3</v>
      </c>
      <c r="L847" s="6">
        <v>5.2178450300000003E-3</v>
      </c>
      <c r="N847" s="2">
        <f t="shared" si="156"/>
        <v>8.2659519916511697E-3</v>
      </c>
      <c r="O847" s="2">
        <f t="shared" si="157"/>
        <v>5.9612623129018123E-3</v>
      </c>
      <c r="P847" s="2">
        <f t="shared" si="158"/>
        <v>1.4586234312913633E-3</v>
      </c>
      <c r="Q847" s="2">
        <f t="shared" si="159"/>
        <v>2.2817252354494725E-3</v>
      </c>
      <c r="R847" s="2">
        <f t="shared" si="160"/>
        <v>3.0697682422399859E-3</v>
      </c>
      <c r="S847" s="2">
        <f t="shared" si="161"/>
        <v>3.8230256897377624E-3</v>
      </c>
      <c r="T847" s="2">
        <f t="shared" si="162"/>
        <v>5.4896144015583017E-3</v>
      </c>
      <c r="U847" s="2">
        <f t="shared" si="163"/>
        <v>6.4017600668898611E-3</v>
      </c>
      <c r="V847" s="2">
        <f t="shared" si="164"/>
        <v>7.1061467641118144E-3</v>
      </c>
      <c r="W847" s="2">
        <f t="shared" si="165"/>
        <v>8.1187272542709004E-3</v>
      </c>
      <c r="X847" s="2">
        <f t="shared" si="166"/>
        <v>8.2629417625497154E-3</v>
      </c>
      <c r="Y847" s="2">
        <f t="shared" si="167"/>
        <v>8.2659519916511697E-3</v>
      </c>
    </row>
    <row r="848" spans="1:25" x14ac:dyDescent="0.35">
      <c r="A848" s="10">
        <v>42503</v>
      </c>
      <c r="B848" s="6">
        <v>2.2763573060000002E-3</v>
      </c>
      <c r="C848" s="6">
        <v>1.6443028639999998E-3</v>
      </c>
      <c r="D848" s="6">
        <v>5.3321257899999999E-4</v>
      </c>
      <c r="E848" s="6">
        <v>4.8248197800000004E-4</v>
      </c>
      <c r="F848" s="6">
        <v>5.2461360800000001E-4</v>
      </c>
      <c r="G848" s="6">
        <v>5.7707496880000009E-4</v>
      </c>
      <c r="H848" s="6">
        <v>-1.9639672800000001E-4</v>
      </c>
      <c r="I848" s="6">
        <v>-2.6990477263999998E-2</v>
      </c>
      <c r="J848" s="6">
        <v>-1.8499486124999999E-2</v>
      </c>
      <c r="K848" s="6">
        <v>6.0589978330000006E-3</v>
      </c>
      <c r="L848" s="6">
        <v>7.2670646250000007E-3</v>
      </c>
      <c r="N848" s="2">
        <f t="shared" si="156"/>
        <v>-3.6561395637856814E-3</v>
      </c>
      <c r="O848" s="2">
        <f t="shared" si="157"/>
        <v>-3.9461025522060152E-3</v>
      </c>
      <c r="P848" s="2">
        <f t="shared" si="158"/>
        <v>6.0371530135812238E-4</v>
      </c>
      <c r="Q848" s="2">
        <f t="shared" si="159"/>
        <v>7.8377739894664616E-4</v>
      </c>
      <c r="R848" s="2">
        <f t="shared" si="160"/>
        <v>9.6111723129334455E-4</v>
      </c>
      <c r="S848" s="2">
        <f t="shared" si="161"/>
        <v>1.1498625194091374E-3</v>
      </c>
      <c r="T848" s="2">
        <f t="shared" si="162"/>
        <v>-9.7327518657103315E-4</v>
      </c>
      <c r="U848" s="2">
        <f t="shared" si="163"/>
        <v>-2.3430363969220462E-3</v>
      </c>
      <c r="V848" s="2">
        <f t="shared" si="164"/>
        <v>-3.4626792913027395E-3</v>
      </c>
      <c r="W848" s="2">
        <f t="shared" si="165"/>
        <v>-3.565447187466487E-3</v>
      </c>
      <c r="X848" s="2">
        <f t="shared" si="166"/>
        <v>-3.5575892535137169E-3</v>
      </c>
      <c r="Y848" s="2">
        <f t="shared" si="167"/>
        <v>-3.6561395637856814E-3</v>
      </c>
    </row>
    <row r="849" spans="1:25" x14ac:dyDescent="0.35">
      <c r="A849" s="10">
        <v>42506</v>
      </c>
      <c r="B849" s="6">
        <v>1.515091515E-3</v>
      </c>
      <c r="C849" s="6">
        <v>1.012814078E-3</v>
      </c>
      <c r="D849" s="6">
        <v>1.28320458E-4</v>
      </c>
      <c r="E849" s="6">
        <v>4.2296777000000002E-4</v>
      </c>
      <c r="F849" s="6">
        <v>5.2461360800000001E-4</v>
      </c>
      <c r="G849" s="6">
        <v>5.7707496880000009E-4</v>
      </c>
      <c r="H849" s="6">
        <v>-8.5430652999999993E-5</v>
      </c>
      <c r="I849" s="6">
        <v>-3.8607057000000001E-5</v>
      </c>
      <c r="J849" s="6">
        <v>-9.424083770000001E-3</v>
      </c>
      <c r="K849" s="6">
        <v>7.0084654219999994E-3</v>
      </c>
      <c r="L849" s="6">
        <v>7.7299665000000008E-4</v>
      </c>
      <c r="N849" s="2">
        <f t="shared" si="156"/>
        <v>6.9035973392680505E-4</v>
      </c>
      <c r="O849" s="2">
        <f t="shared" si="157"/>
        <v>1.9185307024455303E-4</v>
      </c>
      <c r="P849" s="2">
        <f t="shared" si="158"/>
        <v>3.8283788290843605E-4</v>
      </c>
      <c r="Q849" s="2">
        <f t="shared" si="159"/>
        <v>3.3570325513485397E-4</v>
      </c>
      <c r="R849" s="2">
        <f t="shared" si="160"/>
        <v>3.0723210589797518E-4</v>
      </c>
      <c r="S849" s="2">
        <f t="shared" si="161"/>
        <v>2.9002684131878968E-4</v>
      </c>
      <c r="T849" s="2">
        <f t="shared" si="162"/>
        <v>8.203861058349364E-5</v>
      </c>
      <c r="U849" s="2">
        <f t="shared" si="163"/>
        <v>1.8594224608441161E-4</v>
      </c>
      <c r="V849" s="2">
        <f t="shared" si="164"/>
        <v>2.628527096276611E-4</v>
      </c>
      <c r="W849" s="2">
        <f t="shared" si="165"/>
        <v>4.543825885081132E-4</v>
      </c>
      <c r="X849" s="2">
        <f t="shared" si="166"/>
        <v>5.3171847985209028E-4</v>
      </c>
      <c r="Y849" s="2">
        <f t="shared" si="167"/>
        <v>6.9035973392680505E-4</v>
      </c>
    </row>
    <row r="850" spans="1:25" x14ac:dyDescent="0.35">
      <c r="A850" s="10">
        <v>42507</v>
      </c>
      <c r="B850" s="6">
        <v>-3.9343105360000004E-3</v>
      </c>
      <c r="C850" s="6">
        <v>-2.251796628E-3</v>
      </c>
      <c r="D850" s="6">
        <v>4.42199095E-4</v>
      </c>
      <c r="E850" s="6">
        <v>3.4871071599999997E-4</v>
      </c>
      <c r="F850" s="6">
        <v>5.2461360800000001E-4</v>
      </c>
      <c r="G850" s="6">
        <v>5.7707496880000009E-4</v>
      </c>
      <c r="H850" s="6">
        <v>-5.7175414800000001E-4</v>
      </c>
      <c r="I850" s="6">
        <v>-1.8590015830000001E-2</v>
      </c>
      <c r="J850" s="6">
        <v>-1.5856236786E-2</v>
      </c>
      <c r="K850" s="6">
        <v>2.4758032329999999E-3</v>
      </c>
      <c r="L850" s="6">
        <v>-1.3645726056E-2</v>
      </c>
      <c r="N850" s="2">
        <f t="shared" si="156"/>
        <v>-9.239966867776471E-3</v>
      </c>
      <c r="O850" s="2">
        <f t="shared" si="157"/>
        <v>-6.2288151903066406E-3</v>
      </c>
      <c r="P850" s="2">
        <f t="shared" si="158"/>
        <v>-4.9277025004096397E-4</v>
      </c>
      <c r="Q850" s="2">
        <f t="shared" si="159"/>
        <v>-1.4595546889677844E-3</v>
      </c>
      <c r="R850" s="2">
        <f t="shared" si="160"/>
        <v>-2.3469700243114789E-3</v>
      </c>
      <c r="S850" s="2">
        <f t="shared" si="161"/>
        <v>-3.2126991900880506E-3</v>
      </c>
      <c r="T850" s="2">
        <f t="shared" si="162"/>
        <v>-5.6378827344419104E-3</v>
      </c>
      <c r="U850" s="2">
        <f t="shared" si="163"/>
        <v>-7.0384570126992788E-3</v>
      </c>
      <c r="V850" s="2">
        <f t="shared" si="164"/>
        <v>-8.1510015873709624E-3</v>
      </c>
      <c r="W850" s="2">
        <f t="shared" si="165"/>
        <v>-8.9978513333508932E-3</v>
      </c>
      <c r="X850" s="2">
        <f t="shared" si="166"/>
        <v>-9.1301702877082443E-3</v>
      </c>
      <c r="Y850" s="2">
        <f t="shared" si="167"/>
        <v>-9.239966867776471E-3</v>
      </c>
    </row>
    <row r="851" spans="1:25" x14ac:dyDescent="0.35">
      <c r="A851" s="10">
        <v>42508</v>
      </c>
      <c r="B851" s="6">
        <v>-1.4193172639000001E-2</v>
      </c>
      <c r="C851" s="6">
        <v>-9.1808205539999996E-3</v>
      </c>
      <c r="D851" s="6">
        <v>-1.1902853930000001E-3</v>
      </c>
      <c r="E851" s="6">
        <v>4.0155926399999998E-4</v>
      </c>
      <c r="F851" s="6">
        <v>5.2461360800000001E-4</v>
      </c>
      <c r="G851" s="6">
        <v>5.7707496880000009E-4</v>
      </c>
      <c r="H851" s="6">
        <v>-3.7612789399999998E-4</v>
      </c>
      <c r="I851" s="6">
        <v>-5.4682428839999998E-3</v>
      </c>
      <c r="J851" s="6">
        <v>-7.5187969919999998E-3</v>
      </c>
      <c r="K851" s="6">
        <v>-5.4121643099999998E-4</v>
      </c>
      <c r="L851" s="6">
        <v>1.7488906291E-2</v>
      </c>
      <c r="N851" s="2">
        <f t="shared" si="156"/>
        <v>-5.3843768422296833E-3</v>
      </c>
      <c r="O851" s="2">
        <f t="shared" si="157"/>
        <v>-3.4504344430908405E-3</v>
      </c>
      <c r="P851" s="2">
        <f t="shared" si="158"/>
        <v>4.0731894567872721E-4</v>
      </c>
      <c r="Q851" s="2">
        <f t="shared" si="159"/>
        <v>5.6476534425030215E-4</v>
      </c>
      <c r="R851" s="2">
        <f t="shared" si="160"/>
        <v>6.5720451578552171E-4</v>
      </c>
      <c r="S851" s="2">
        <f t="shared" si="161"/>
        <v>7.6729427340437159E-4</v>
      </c>
      <c r="T851" s="2">
        <f t="shared" si="162"/>
        <v>-7.3192758229034512E-4</v>
      </c>
      <c r="U851" s="2">
        <f t="shared" si="163"/>
        <v>-2.0217998835653276E-3</v>
      </c>
      <c r="V851" s="2">
        <f t="shared" si="164"/>
        <v>-2.9995434741480306E-3</v>
      </c>
      <c r="W851" s="2">
        <f t="shared" si="165"/>
        <v>-4.857785792472263E-3</v>
      </c>
      <c r="X851" s="2">
        <f t="shared" si="166"/>
        <v>-5.2070199325455636E-3</v>
      </c>
      <c r="Y851" s="2">
        <f t="shared" si="167"/>
        <v>-5.3843768422296833E-3</v>
      </c>
    </row>
    <row r="852" spans="1:25" x14ac:dyDescent="0.35">
      <c r="A852" s="10">
        <v>42509</v>
      </c>
      <c r="B852" s="6">
        <v>5.9724799669999993E-3</v>
      </c>
      <c r="C852" s="6">
        <v>4.0180673809999999E-3</v>
      </c>
      <c r="D852" s="6">
        <v>9.4296435299999991E-4</v>
      </c>
      <c r="E852" s="6">
        <v>5.7647978599999997E-4</v>
      </c>
      <c r="F852" s="6">
        <v>5.2461360800000001E-4</v>
      </c>
      <c r="G852" s="6">
        <v>5.7707496880000009E-4</v>
      </c>
      <c r="H852" s="6">
        <v>4.0521091899999999E-4</v>
      </c>
      <c r="I852" s="6">
        <v>-8.4848005379999994E-3</v>
      </c>
      <c r="J852" s="6">
        <v>-4.329004329E-3</v>
      </c>
      <c r="K852" s="6">
        <v>-5.2470403699999999E-3</v>
      </c>
      <c r="L852" s="6">
        <v>6.4135454079999998E-3</v>
      </c>
      <c r="N852" s="2">
        <f t="shared" si="156"/>
        <v>2.462371073449111E-3</v>
      </c>
      <c r="O852" s="2">
        <f t="shared" si="157"/>
        <v>8.4986973179685386E-4</v>
      </c>
      <c r="P852" s="2">
        <f t="shared" si="158"/>
        <v>8.9238425742201987E-4</v>
      </c>
      <c r="Q852" s="2">
        <f t="shared" si="159"/>
        <v>1.317638979242651E-3</v>
      </c>
      <c r="R852" s="2">
        <f t="shared" si="160"/>
        <v>1.7373315569553468E-3</v>
      </c>
      <c r="S852" s="2">
        <f t="shared" si="161"/>
        <v>2.1546771685916101E-3</v>
      </c>
      <c r="T852" s="2">
        <f t="shared" si="162"/>
        <v>1.9679616970474656E-3</v>
      </c>
      <c r="U852" s="2">
        <f t="shared" si="163"/>
        <v>1.857847100282774E-3</v>
      </c>
      <c r="V852" s="2">
        <f t="shared" si="164"/>
        <v>1.7423403285598156E-3</v>
      </c>
      <c r="W852" s="2">
        <f t="shared" si="165"/>
        <v>2.3211652074501127E-3</v>
      </c>
      <c r="X852" s="2">
        <f t="shared" si="166"/>
        <v>2.4425115765578055E-3</v>
      </c>
      <c r="Y852" s="2">
        <f t="shared" si="167"/>
        <v>2.462371073449111E-3</v>
      </c>
    </row>
    <row r="853" spans="1:25" x14ac:dyDescent="0.35">
      <c r="A853" s="10">
        <v>42510</v>
      </c>
      <c r="B853" s="6">
        <v>1.315241905E-3</v>
      </c>
      <c r="C853" s="6">
        <v>7.4483841400000003E-4</v>
      </c>
      <c r="D853" s="6">
        <v>-1.5715192999999998E-4</v>
      </c>
      <c r="E853" s="6">
        <v>4.9090701100000002E-4</v>
      </c>
      <c r="F853" s="6">
        <v>5.2461360800000001E-4</v>
      </c>
      <c r="G853" s="6">
        <v>5.7707496880000009E-4</v>
      </c>
      <c r="H853" s="6">
        <v>1.2345953670000001E-3</v>
      </c>
      <c r="I853" s="6">
        <v>-8.1784089999999993E-3</v>
      </c>
      <c r="J853" s="6">
        <v>-1.0869565220000001E-3</v>
      </c>
      <c r="K853" s="6">
        <v>2.4590317799999999E-3</v>
      </c>
      <c r="L853" s="6">
        <v>-9.9413713989999989E-3</v>
      </c>
      <c r="N853" s="2">
        <f t="shared" si="156"/>
        <v>-3.074679756852515E-3</v>
      </c>
      <c r="O853" s="2">
        <f t="shared" si="157"/>
        <v>-2.1309885157213722E-3</v>
      </c>
      <c r="P853" s="2">
        <f t="shared" si="158"/>
        <v>4.1848739701749868E-5</v>
      </c>
      <c r="Q853" s="2">
        <f t="shared" si="159"/>
        <v>-5.9360212800617504E-4</v>
      </c>
      <c r="R853" s="2">
        <f t="shared" si="160"/>
        <v>-1.2366141592553871E-3</v>
      </c>
      <c r="S853" s="2">
        <f t="shared" si="161"/>
        <v>-1.8744332429747506E-3</v>
      </c>
      <c r="T853" s="2">
        <f t="shared" si="162"/>
        <v>-2.5177101371880216E-3</v>
      </c>
      <c r="U853" s="2">
        <f t="shared" si="163"/>
        <v>-2.8389177391002747E-3</v>
      </c>
      <c r="V853" s="2">
        <f t="shared" si="164"/>
        <v>-3.1070005469044115E-3</v>
      </c>
      <c r="W853" s="2">
        <f t="shared" si="165"/>
        <v>-3.0036493166469896E-3</v>
      </c>
      <c r="X853" s="2">
        <f t="shared" si="166"/>
        <v>-2.9941334881641614E-3</v>
      </c>
      <c r="Y853" s="2">
        <f t="shared" si="167"/>
        <v>-3.074679756852515E-3</v>
      </c>
    </row>
    <row r="854" spans="1:25" x14ac:dyDescent="0.35">
      <c r="A854" s="10">
        <v>42513</v>
      </c>
      <c r="B854" s="6">
        <v>-1.5768579157000001E-2</v>
      </c>
      <c r="C854" s="6">
        <v>-1.0631523311E-2</v>
      </c>
      <c r="D854" s="6">
        <v>-2.4962254700000002E-3</v>
      </c>
      <c r="E854" s="6">
        <v>4.4954526199999996E-4</v>
      </c>
      <c r="F854" s="6">
        <v>5.2461360800000001E-4</v>
      </c>
      <c r="G854" s="6">
        <v>5.7707496880000009E-4</v>
      </c>
      <c r="H854" s="6">
        <v>-1.8266034749999998E-3</v>
      </c>
      <c r="I854" s="6">
        <v>-7.8838341179999997E-3</v>
      </c>
      <c r="J854" s="6">
        <v>-1.4145810664000001E-2</v>
      </c>
      <c r="K854" s="6">
        <v>-3.7450378249999998E-3</v>
      </c>
      <c r="L854" s="6">
        <v>1.7250257466999999E-2</v>
      </c>
      <c r="N854" s="2">
        <f t="shared" si="156"/>
        <v>-7.0283694597794728E-3</v>
      </c>
      <c r="O854" s="2">
        <f t="shared" si="157"/>
        <v>-5.0278859017011453E-3</v>
      </c>
      <c r="P854" s="2">
        <f t="shared" si="158"/>
        <v>3.7188116899066772E-5</v>
      </c>
      <c r="Q854" s="2">
        <f t="shared" si="159"/>
        <v>-1.2542519685103761E-4</v>
      </c>
      <c r="R854" s="2">
        <f t="shared" si="160"/>
        <v>-2.9722164837874725E-4</v>
      </c>
      <c r="S854" s="2">
        <f t="shared" si="161"/>
        <v>-4.2170085559326692E-4</v>
      </c>
      <c r="T854" s="2">
        <f t="shared" si="162"/>
        <v>-2.2437941213290535E-3</v>
      </c>
      <c r="U854" s="2">
        <f t="shared" si="163"/>
        <v>-3.6161139304908556E-3</v>
      </c>
      <c r="V854" s="2">
        <f t="shared" si="164"/>
        <v>-4.6593382471910357E-3</v>
      </c>
      <c r="W854" s="2">
        <f t="shared" si="165"/>
        <v>-6.5681665335273805E-3</v>
      </c>
      <c r="X854" s="2">
        <f t="shared" si="166"/>
        <v>-6.9077066436684081E-3</v>
      </c>
      <c r="Y854" s="2">
        <f t="shared" si="167"/>
        <v>-7.0283694597794728E-3</v>
      </c>
    </row>
    <row r="855" spans="1:25" x14ac:dyDescent="0.35">
      <c r="A855" s="10">
        <v>42514</v>
      </c>
      <c r="B855" s="6">
        <v>-2.2163599499999998E-4</v>
      </c>
      <c r="C855" s="6">
        <v>-3.1445996499999994E-4</v>
      </c>
      <c r="D855" s="6">
        <v>-4.5950478700000001E-4</v>
      </c>
      <c r="E855" s="6">
        <v>5.5762205400000002E-4</v>
      </c>
      <c r="F855" s="6">
        <v>5.2461360800000001E-4</v>
      </c>
      <c r="G855" s="6">
        <v>5.7707496880000009E-4</v>
      </c>
      <c r="H855" s="6">
        <v>-3.8094420400000003E-4</v>
      </c>
      <c r="I855" s="6">
        <v>3.0407460000000003E-4</v>
      </c>
      <c r="J855" s="6">
        <v>4.4150110379999998E-3</v>
      </c>
      <c r="K855" s="6">
        <v>2.4935468510000002E-3</v>
      </c>
      <c r="L855" s="6">
        <v>9.8709187549999994E-3</v>
      </c>
      <c r="N855" s="2">
        <f t="shared" si="156"/>
        <v>2.0601928265863824E-3</v>
      </c>
      <c r="O855" s="2">
        <f t="shared" si="157"/>
        <v>1.123249756766045E-3</v>
      </c>
      <c r="P855" s="2">
        <f t="shared" si="158"/>
        <v>7.1517016198525464E-4</v>
      </c>
      <c r="Q855" s="2">
        <f t="shared" si="159"/>
        <v>1.0095308109440257E-3</v>
      </c>
      <c r="R855" s="2">
        <f t="shared" si="160"/>
        <v>1.3065593417179895E-3</v>
      </c>
      <c r="S855" s="2">
        <f t="shared" si="161"/>
        <v>1.6160008134875321E-3</v>
      </c>
      <c r="T855" s="2">
        <f t="shared" si="162"/>
        <v>1.9760304466371567E-3</v>
      </c>
      <c r="U855" s="2">
        <f t="shared" si="163"/>
        <v>2.0372516013831225E-3</v>
      </c>
      <c r="V855" s="2">
        <f t="shared" si="164"/>
        <v>2.0856424591885001E-3</v>
      </c>
      <c r="W855" s="2">
        <f t="shared" si="165"/>
        <v>2.1282132652426923E-3</v>
      </c>
      <c r="X855" s="2">
        <f t="shared" si="166"/>
        <v>2.1167306068390307E-3</v>
      </c>
      <c r="Y855" s="2">
        <f t="shared" si="167"/>
        <v>2.0601928265863824E-3</v>
      </c>
    </row>
    <row r="856" spans="1:25" x14ac:dyDescent="0.35">
      <c r="A856" s="10">
        <v>42515</v>
      </c>
      <c r="B856" s="6">
        <v>-2.459253263E-3</v>
      </c>
      <c r="C856" s="6">
        <v>-1.627764394E-3</v>
      </c>
      <c r="D856" s="6">
        <v>-3.2818846800000001E-4</v>
      </c>
      <c r="E856" s="6">
        <v>5.0007064800000004E-4</v>
      </c>
      <c r="F856" s="6">
        <v>5.2461360800000001E-4</v>
      </c>
      <c r="G856" s="6">
        <v>5.7707496880000009E-4</v>
      </c>
      <c r="H856" s="6">
        <v>-5.4372983599999998E-4</v>
      </c>
      <c r="I856" s="6">
        <v>2.7763704530000002E-3</v>
      </c>
      <c r="J856" s="6">
        <v>4.3956043960000002E-3</v>
      </c>
      <c r="K856" s="6">
        <v>5.8746328400000004E-4</v>
      </c>
      <c r="L856" s="6">
        <v>1.4536340852E-2</v>
      </c>
      <c r="N856" s="2">
        <f t="shared" si="156"/>
        <v>2.3425949920714978E-3</v>
      </c>
      <c r="O856" s="2">
        <f t="shared" si="157"/>
        <v>1.4868153882197611E-3</v>
      </c>
      <c r="P856" s="2">
        <f t="shared" si="158"/>
        <v>8.1611112789516549E-4</v>
      </c>
      <c r="Q856" s="2">
        <f t="shared" si="159"/>
        <v>1.328389462670612E-3</v>
      </c>
      <c r="R856" s="2">
        <f t="shared" si="160"/>
        <v>1.8310232741234323E-3</v>
      </c>
      <c r="S856" s="2">
        <f t="shared" si="161"/>
        <v>2.3429046427174719E-3</v>
      </c>
      <c r="T856" s="2">
        <f t="shared" si="162"/>
        <v>2.7164953201155979E-3</v>
      </c>
      <c r="U856" s="2">
        <f t="shared" si="163"/>
        <v>2.71431863847816E-3</v>
      </c>
      <c r="V856" s="2">
        <f t="shared" si="164"/>
        <v>2.7236636688318053E-3</v>
      </c>
      <c r="W856" s="2">
        <f t="shared" si="165"/>
        <v>2.4673390749633288E-3</v>
      </c>
      <c r="X856" s="2">
        <f t="shared" si="166"/>
        <v>2.4007953024584132E-3</v>
      </c>
      <c r="Y856" s="2">
        <f t="shared" si="167"/>
        <v>2.3425949920714978E-3</v>
      </c>
    </row>
    <row r="857" spans="1:25" x14ac:dyDescent="0.35">
      <c r="A857" s="10">
        <v>42517</v>
      </c>
      <c r="B857" s="6">
        <v>-6.5732196919999998E-3</v>
      </c>
      <c r="C857" s="6">
        <v>-4.2591517490000001E-3</v>
      </c>
      <c r="D857" s="6">
        <v>-6.5008851800000004E-4</v>
      </c>
      <c r="E857" s="6">
        <v>5.2519377800000001E-4</v>
      </c>
      <c r="F857" s="6">
        <v>5.2461360800000001E-4</v>
      </c>
      <c r="G857" s="6">
        <v>5.7707496880000009E-4</v>
      </c>
      <c r="H857" s="6">
        <v>1.4719678889999999E-3</v>
      </c>
      <c r="I857" s="6">
        <v>-8.7102380659999992E-3</v>
      </c>
      <c r="J857" s="6">
        <v>-4.3763676150000005E-3</v>
      </c>
      <c r="K857" s="6">
        <v>9.743666619999999E-4</v>
      </c>
      <c r="L857" s="6">
        <v>6.1758893280000008E-3</v>
      </c>
      <c r="N857" s="2">
        <f t="shared" si="156"/>
        <v>-4.2229876918322782E-3</v>
      </c>
      <c r="O857" s="2">
        <f t="shared" si="157"/>
        <v>-2.8528121008999981E-3</v>
      </c>
      <c r="P857" s="2">
        <f t="shared" si="158"/>
        <v>4.563685881814176E-4</v>
      </c>
      <c r="Q857" s="2">
        <f t="shared" si="159"/>
        <v>3.2285788393490809E-4</v>
      </c>
      <c r="R857" s="2">
        <f t="shared" si="160"/>
        <v>9.5589629545599552E-5</v>
      </c>
      <c r="S857" s="2">
        <f t="shared" si="161"/>
        <v>-1.2964550847718382E-4</v>
      </c>
      <c r="T857" s="2">
        <f t="shared" si="162"/>
        <v>-1.3170254240507211E-3</v>
      </c>
      <c r="U857" s="2">
        <f t="shared" si="163"/>
        <v>-2.2397528765835412E-3</v>
      </c>
      <c r="V857" s="2">
        <f t="shared" si="164"/>
        <v>-2.9569201128931306E-3</v>
      </c>
      <c r="W857" s="2">
        <f t="shared" si="165"/>
        <v>-3.8791210854120508E-3</v>
      </c>
      <c r="X857" s="2">
        <f t="shared" si="166"/>
        <v>-4.063547801094582E-3</v>
      </c>
      <c r="Y857" s="2">
        <f t="shared" si="167"/>
        <v>-4.2229876918322782E-3</v>
      </c>
    </row>
    <row r="858" spans="1:25" x14ac:dyDescent="0.35">
      <c r="A858" s="10">
        <v>42520</v>
      </c>
      <c r="B858" s="6">
        <v>4.835306902E-3</v>
      </c>
      <c r="C858" s="6">
        <v>3.4686691170000001E-3</v>
      </c>
      <c r="D858" s="6">
        <v>1.3498681109999999E-3</v>
      </c>
      <c r="E858" s="6">
        <v>6.9519743499999993E-4</v>
      </c>
      <c r="F858" s="6">
        <v>5.2461360800000001E-4</v>
      </c>
      <c r="G858" s="6">
        <v>5.7707496880000009E-4</v>
      </c>
      <c r="H858" s="6">
        <v>2.1753616530000002E-3</v>
      </c>
      <c r="I858" s="6">
        <v>-1.7736641450000002E-3</v>
      </c>
      <c r="J858" s="6">
        <v>-3.2967032969999999E-3</v>
      </c>
      <c r="K858" s="6">
        <v>4.3117434170000003E-3</v>
      </c>
      <c r="L858" s="6">
        <v>-1.9641541860000002E-3</v>
      </c>
      <c r="N858" s="2">
        <f t="shared" si="156"/>
        <v>1.7165832245406012E-3</v>
      </c>
      <c r="O858" s="2">
        <f t="shared" si="157"/>
        <v>1.1472081795229321E-3</v>
      </c>
      <c r="P858" s="2">
        <f t="shared" si="158"/>
        <v>8.9365565199991568E-4</v>
      </c>
      <c r="Q858" s="2">
        <f t="shared" si="159"/>
        <v>9.5956551131092947E-4</v>
      </c>
      <c r="R858" s="2">
        <f t="shared" si="160"/>
        <v>9.7231256684144989E-4</v>
      </c>
      <c r="S858" s="2">
        <f t="shared" si="161"/>
        <v>9.6798150374065479E-4</v>
      </c>
      <c r="T858" s="2">
        <f t="shared" si="162"/>
        <v>9.0731351985032303E-4</v>
      </c>
      <c r="U858" s="2">
        <f t="shared" si="163"/>
        <v>1.0180941042476843E-3</v>
      </c>
      <c r="V858" s="2">
        <f t="shared" si="164"/>
        <v>1.0897477316360431E-3</v>
      </c>
      <c r="W858" s="2">
        <f t="shared" si="165"/>
        <v>1.5333049417047032E-3</v>
      </c>
      <c r="X858" s="2">
        <f t="shared" si="166"/>
        <v>1.6376445364030706E-3</v>
      </c>
      <c r="Y858" s="2">
        <f t="shared" si="167"/>
        <v>1.7165832245406012E-3</v>
      </c>
    </row>
    <row r="859" spans="1:25" x14ac:dyDescent="0.35">
      <c r="A859" s="10">
        <v>42521</v>
      </c>
      <c r="B859" s="6">
        <v>-4.0258184869999998E-3</v>
      </c>
      <c r="C859" s="6">
        <v>-2.517650378E-3</v>
      </c>
      <c r="D859" s="6">
        <v>-1.7128572200000001E-4</v>
      </c>
      <c r="E859" s="6">
        <v>4.83362429E-4</v>
      </c>
      <c r="F859" s="6">
        <v>5.2461360800000001E-4</v>
      </c>
      <c r="G859" s="6">
        <v>5.7707496880000009E-4</v>
      </c>
      <c r="H859" s="6">
        <v>5.5176020100000005E-4</v>
      </c>
      <c r="I859" s="6">
        <v>-1.0068621845E-2</v>
      </c>
      <c r="J859" s="6">
        <v>3.3076074970000004E-3</v>
      </c>
      <c r="K859" s="6">
        <v>1.770725252E-3</v>
      </c>
      <c r="L859" s="6">
        <v>2.9520295200000002E-3</v>
      </c>
      <c r="N859" s="2">
        <f t="shared" si="156"/>
        <v>-3.5690893800853973E-3</v>
      </c>
      <c r="O859" s="2">
        <f t="shared" si="157"/>
        <v>-2.3470809262535271E-3</v>
      </c>
      <c r="P859" s="2">
        <f t="shared" si="158"/>
        <v>3.7149944268128921E-4</v>
      </c>
      <c r="Q859" s="2">
        <f t="shared" si="159"/>
        <v>2.4076332070263677E-4</v>
      </c>
      <c r="R859" s="2">
        <f t="shared" si="160"/>
        <v>8.2669195995804768E-5</v>
      </c>
      <c r="S859" s="2">
        <f t="shared" si="161"/>
        <v>-7.1607094682809452E-5</v>
      </c>
      <c r="T859" s="2">
        <f t="shared" si="162"/>
        <v>-9.5514267979351333E-4</v>
      </c>
      <c r="U859" s="2">
        <f t="shared" si="163"/>
        <v>-1.8111176688836844E-3</v>
      </c>
      <c r="V859" s="2">
        <f t="shared" si="164"/>
        <v>-2.4849567825474339E-3</v>
      </c>
      <c r="W859" s="2">
        <f t="shared" si="165"/>
        <v>-3.1435083471714944E-3</v>
      </c>
      <c r="X859" s="2">
        <f t="shared" si="166"/>
        <v>-3.3101968085792847E-3</v>
      </c>
      <c r="Y859" s="2">
        <f t="shared" si="167"/>
        <v>-3.5690893800853973E-3</v>
      </c>
    </row>
    <row r="860" spans="1:25" x14ac:dyDescent="0.35">
      <c r="A860" s="10">
        <v>42522</v>
      </c>
      <c r="B860" s="6">
        <v>3.6181667919999998E-3</v>
      </c>
      <c r="C860" s="6">
        <v>2.8643107270000003E-3</v>
      </c>
      <c r="D860" s="6">
        <v>1.696005154E-3</v>
      </c>
      <c r="E860" s="6">
        <v>6.7918334100000003E-4</v>
      </c>
      <c r="F860" s="6">
        <v>5.2461360800000001E-4</v>
      </c>
      <c r="G860" s="6">
        <v>5.7707496880000009E-4</v>
      </c>
      <c r="H860" s="6">
        <v>9.3081919900000001E-4</v>
      </c>
      <c r="I860" s="6">
        <v>1.116131295E-2</v>
      </c>
      <c r="J860" s="6">
        <v>7.6923076919999996E-3</v>
      </c>
      <c r="K860" s="6">
        <v>3.1444590539999998E-3</v>
      </c>
      <c r="L860" s="6">
        <v>-7.3583517290000001E-3</v>
      </c>
      <c r="N860" s="2">
        <f t="shared" si="156"/>
        <v>3.1117379185272428E-3</v>
      </c>
      <c r="O860" s="2">
        <f t="shared" si="157"/>
        <v>3.0518809480551039E-3</v>
      </c>
      <c r="P860" s="2">
        <f t="shared" si="158"/>
        <v>6.6066868542680375E-4</v>
      </c>
      <c r="Q860" s="2">
        <f t="shared" si="159"/>
        <v>5.7099749085516994E-4</v>
      </c>
      <c r="R860" s="2">
        <f t="shared" si="160"/>
        <v>5.1805172729801159E-4</v>
      </c>
      <c r="S860" s="2">
        <f t="shared" si="161"/>
        <v>4.5369721673342556E-4</v>
      </c>
      <c r="T860" s="2">
        <f t="shared" si="162"/>
        <v>1.3617778843561588E-3</v>
      </c>
      <c r="U860" s="2">
        <f t="shared" si="163"/>
        <v>2.0374201556316069E-3</v>
      </c>
      <c r="V860" s="2">
        <f t="shared" si="164"/>
        <v>2.575139775493172E-3</v>
      </c>
      <c r="W860" s="2">
        <f t="shared" si="165"/>
        <v>2.9604434198886483E-3</v>
      </c>
      <c r="X860" s="2">
        <f t="shared" si="166"/>
        <v>3.0295822367821888E-3</v>
      </c>
      <c r="Y860" s="2">
        <f t="shared" si="167"/>
        <v>3.1117379185272428E-3</v>
      </c>
    </row>
    <row r="861" spans="1:25" x14ac:dyDescent="0.35">
      <c r="A861" s="10">
        <v>42523</v>
      </c>
      <c r="B861" s="6">
        <v>5.1240206009999997E-3</v>
      </c>
      <c r="C861" s="6">
        <v>3.9431157609999996E-3</v>
      </c>
      <c r="D861" s="6">
        <v>2.109468366E-3</v>
      </c>
      <c r="E861" s="6">
        <v>5.13413054E-4</v>
      </c>
      <c r="F861" s="6">
        <v>5.2461360800000001E-4</v>
      </c>
      <c r="G861" s="6">
        <v>5.7707496880000009E-4</v>
      </c>
      <c r="H861" s="6">
        <v>1.1762185579999999E-3</v>
      </c>
      <c r="I861" s="6">
        <v>1.785277075E-2</v>
      </c>
      <c r="J861" s="6">
        <v>2.0719738277000001E-2</v>
      </c>
      <c r="K861" s="6">
        <v>1.143789839E-3</v>
      </c>
      <c r="L861" s="6">
        <v>1.235483074E-3</v>
      </c>
      <c r="N861" s="2">
        <f t="shared" si="156"/>
        <v>7.4558409086277408E-3</v>
      </c>
      <c r="O861" s="2">
        <f t="shared" si="157"/>
        <v>6.1664668915971206E-3</v>
      </c>
      <c r="P861" s="2">
        <f t="shared" si="158"/>
        <v>1.0746000313793442E-3</v>
      </c>
      <c r="Q861" s="2">
        <f t="shared" si="159"/>
        <v>1.6470000175360174E-3</v>
      </c>
      <c r="R861" s="2">
        <f t="shared" si="160"/>
        <v>2.2193360365243128E-3</v>
      </c>
      <c r="S861" s="2">
        <f t="shared" si="161"/>
        <v>2.7612442196903344E-3</v>
      </c>
      <c r="T861" s="2">
        <f t="shared" si="162"/>
        <v>4.7693486776775353E-3</v>
      </c>
      <c r="U861" s="2">
        <f t="shared" si="163"/>
        <v>5.8783593200762568E-3</v>
      </c>
      <c r="V861" s="2">
        <f t="shared" si="164"/>
        <v>6.7617099545352038E-3</v>
      </c>
      <c r="W861" s="2">
        <f t="shared" si="165"/>
        <v>7.3773395852143597E-3</v>
      </c>
      <c r="X861" s="2">
        <f t="shared" si="166"/>
        <v>7.4490691082788017E-3</v>
      </c>
      <c r="Y861" s="2">
        <f t="shared" si="167"/>
        <v>7.4558409086277408E-3</v>
      </c>
    </row>
    <row r="862" spans="1:25" x14ac:dyDescent="0.35">
      <c r="A862" s="10">
        <v>42524</v>
      </c>
      <c r="B862" s="6">
        <v>8.9037097170000003E-3</v>
      </c>
      <c r="C862" s="6">
        <v>6.5586405530000001E-3</v>
      </c>
      <c r="D862" s="6">
        <v>2.9063874730000001E-3</v>
      </c>
      <c r="E862" s="6">
        <v>6.57661523E-4</v>
      </c>
      <c r="F862" s="6">
        <v>5.2461360800000001E-4</v>
      </c>
      <c r="G862" s="6">
        <v>5.7707496880000009E-4</v>
      </c>
      <c r="H862" s="6">
        <v>5.1780526200000002E-4</v>
      </c>
      <c r="I862" s="6">
        <v>1.4673161345000001E-2</v>
      </c>
      <c r="J862" s="6">
        <v>1.3888888888999999E-2</v>
      </c>
      <c r="K862" s="6">
        <v>3.2113037900000004E-4</v>
      </c>
      <c r="L862" s="6">
        <v>-1.8262586377000001E-2</v>
      </c>
      <c r="N862" s="2">
        <f t="shared" si="156"/>
        <v>4.6624745432720591E-3</v>
      </c>
      <c r="O862" s="2">
        <f t="shared" si="157"/>
        <v>4.4728750515217082E-3</v>
      </c>
      <c r="P862" s="2">
        <f t="shared" si="158"/>
        <v>4.8571819320625731E-4</v>
      </c>
      <c r="Q862" s="2">
        <f t="shared" si="159"/>
        <v>2.152924120685136E-4</v>
      </c>
      <c r="R862" s="2">
        <f t="shared" si="160"/>
        <v>6.3672339446773502E-5</v>
      </c>
      <c r="S862" s="2">
        <f t="shared" si="161"/>
        <v>-1.0482533726142475E-4</v>
      </c>
      <c r="T862" s="2">
        <f t="shared" si="162"/>
        <v>1.3848700016538375E-3</v>
      </c>
      <c r="U862" s="2">
        <f t="shared" si="163"/>
        <v>2.5171793532741647E-3</v>
      </c>
      <c r="V862" s="2">
        <f t="shared" si="164"/>
        <v>3.403868972094496E-3</v>
      </c>
      <c r="W862" s="2">
        <f t="shared" si="165"/>
        <v>4.3828910936890911E-3</v>
      </c>
      <c r="X862" s="2">
        <f t="shared" si="166"/>
        <v>4.5538866976025747E-3</v>
      </c>
      <c r="Y862" s="2">
        <f t="shared" si="167"/>
        <v>4.6624745432720591E-3</v>
      </c>
    </row>
    <row r="863" spans="1:25" x14ac:dyDescent="0.35">
      <c r="A863" s="10">
        <v>42527</v>
      </c>
      <c r="B863" s="6">
        <v>1.895608332E-3</v>
      </c>
      <c r="C863" s="6">
        <v>1.5321464169999999E-3</v>
      </c>
      <c r="D863" s="6">
        <v>9.62699222E-4</v>
      </c>
      <c r="E863" s="6">
        <v>5.3332412100000001E-4</v>
      </c>
      <c r="F863" s="6">
        <v>5.2461360800000001E-4</v>
      </c>
      <c r="G863" s="6">
        <v>5.7707496880000009E-4</v>
      </c>
      <c r="H863" s="6">
        <v>7.0807106800000006E-4</v>
      </c>
      <c r="I863" s="6">
        <v>-3.7140204269999998E-3</v>
      </c>
      <c r="J863" s="6">
        <v>1.05374078E-3</v>
      </c>
      <c r="K863" s="6">
        <v>5.9760464250000001E-3</v>
      </c>
      <c r="L863" s="6">
        <v>-6.535947712E-3</v>
      </c>
      <c r="N863" s="2">
        <f t="shared" si="156"/>
        <v>-1.0212290958465718E-3</v>
      </c>
      <c r="O863" s="2">
        <f t="shared" si="157"/>
        <v>-4.2114681553859213E-4</v>
      </c>
      <c r="P863" s="2">
        <f t="shared" si="158"/>
        <v>3.7038279226958885E-4</v>
      </c>
      <c r="Q863" s="2">
        <f t="shared" si="159"/>
        <v>1.0232239227980962E-4</v>
      </c>
      <c r="R863" s="2">
        <f t="shared" si="160"/>
        <v>-1.4355512489884134E-4</v>
      </c>
      <c r="S863" s="2">
        <f t="shared" si="161"/>
        <v>-3.9176003144127266E-4</v>
      </c>
      <c r="T863" s="2">
        <f t="shared" si="162"/>
        <v>-7.0861712547967996E-4</v>
      </c>
      <c r="U863" s="2">
        <f t="shared" si="163"/>
        <v>-8.8989355225369785E-4</v>
      </c>
      <c r="V863" s="2">
        <f t="shared" si="164"/>
        <v>-1.0417157673818665E-3</v>
      </c>
      <c r="W863" s="2">
        <f t="shared" si="165"/>
        <v>-9.7120757267975472E-4</v>
      </c>
      <c r="X863" s="2">
        <f t="shared" si="166"/>
        <v>-9.6624653308262842E-4</v>
      </c>
      <c r="Y863" s="2">
        <f t="shared" si="167"/>
        <v>-1.0212290958465718E-3</v>
      </c>
    </row>
    <row r="864" spans="1:25" x14ac:dyDescent="0.35">
      <c r="A864" s="10">
        <v>42528</v>
      </c>
      <c r="B864" s="6">
        <v>-2.6337546469999999E-3</v>
      </c>
      <c r="C864" s="6">
        <v>-1.541644594E-3</v>
      </c>
      <c r="D864" s="6">
        <v>1.7099274899999998E-4</v>
      </c>
      <c r="E864" s="6">
        <v>3.9510976599999996E-4</v>
      </c>
      <c r="F864" s="6">
        <v>5.2461360800000001E-4</v>
      </c>
      <c r="G864" s="6">
        <v>5.7707496880000009E-4</v>
      </c>
      <c r="H864" s="6">
        <v>1.54922811E-4</v>
      </c>
      <c r="I864" s="6">
        <v>1.1104281100000001E-3</v>
      </c>
      <c r="J864" s="6">
        <v>-1.0526315789999999E-3</v>
      </c>
      <c r="K864" s="6">
        <v>-5.3145788839999994E-3</v>
      </c>
      <c r="L864" s="6">
        <v>-1.1892712551000001E-2</v>
      </c>
      <c r="N864" s="2">
        <f t="shared" si="156"/>
        <v>-3.5765998780875408E-3</v>
      </c>
      <c r="O864" s="2">
        <f t="shared" si="157"/>
        <v>-1.70898595191168E-3</v>
      </c>
      <c r="P864" s="2">
        <f t="shared" si="158"/>
        <v>-2.438740335649257E-4</v>
      </c>
      <c r="Q864" s="2">
        <f t="shared" si="159"/>
        <v>-9.782558336145998E-4</v>
      </c>
      <c r="R864" s="2">
        <f t="shared" si="160"/>
        <v>-1.6633606222687125E-3</v>
      </c>
      <c r="S864" s="2">
        <f t="shared" si="161"/>
        <v>-2.337675981015037E-3</v>
      </c>
      <c r="T864" s="2">
        <f t="shared" si="162"/>
        <v>-2.8140636716242479E-3</v>
      </c>
      <c r="U864" s="2">
        <f t="shared" si="163"/>
        <v>-2.9898082284515104E-3</v>
      </c>
      <c r="V864" s="2">
        <f t="shared" si="164"/>
        <v>-3.1176541516955507E-3</v>
      </c>
      <c r="W864" s="2">
        <f t="shared" si="165"/>
        <v>-3.4946613173426717E-3</v>
      </c>
      <c r="X864" s="2">
        <f t="shared" si="166"/>
        <v>-3.5631647777647057E-3</v>
      </c>
      <c r="Y864" s="2">
        <f t="shared" si="167"/>
        <v>-3.5765998780875408E-3</v>
      </c>
    </row>
    <row r="865" spans="1:25" x14ac:dyDescent="0.35">
      <c r="A865" s="10">
        <v>42529</v>
      </c>
      <c r="B865" s="6">
        <v>5.1141284789999993E-3</v>
      </c>
      <c r="C865" s="6">
        <v>3.7437381450000002E-3</v>
      </c>
      <c r="D865" s="6">
        <v>1.600730025E-3</v>
      </c>
      <c r="E865" s="6">
        <v>5.7234584300000003E-4</v>
      </c>
      <c r="F865" s="6">
        <v>5.2461360800000001E-4</v>
      </c>
      <c r="G865" s="6">
        <v>5.7707496880000009E-4</v>
      </c>
      <c r="H865" s="6">
        <v>1.3685068519999999E-3</v>
      </c>
      <c r="I865" s="6">
        <v>2.2619684274999999E-2</v>
      </c>
      <c r="J865" s="6">
        <v>2.3182297154999996E-2</v>
      </c>
      <c r="K865" s="6">
        <v>8.5697363059999993E-3</v>
      </c>
      <c r="L865" s="6">
        <v>-1.8693982073999998E-2</v>
      </c>
      <c r="N865" s="2">
        <f t="shared" si="156"/>
        <v>4.5858417484372907E-3</v>
      </c>
      <c r="O865" s="2">
        <f t="shared" si="157"/>
        <v>4.9248682794246542E-3</v>
      </c>
      <c r="P865" s="2">
        <f t="shared" si="158"/>
        <v>3.2362857967155377E-4</v>
      </c>
      <c r="Q865" s="2">
        <f t="shared" si="159"/>
        <v>-1.5796900813489813E-4</v>
      </c>
      <c r="R865" s="2">
        <f t="shared" si="160"/>
        <v>-5.7769296870779181E-4</v>
      </c>
      <c r="S865" s="2">
        <f t="shared" si="161"/>
        <v>-1.0153545065387866E-3</v>
      </c>
      <c r="T865" s="2">
        <f t="shared" si="162"/>
        <v>1.1028055470437654E-3</v>
      </c>
      <c r="U865" s="2">
        <f t="shared" si="163"/>
        <v>2.5421276543037977E-3</v>
      </c>
      <c r="V865" s="2">
        <f t="shared" si="164"/>
        <v>3.6906428957364842E-3</v>
      </c>
      <c r="W865" s="2">
        <f t="shared" si="165"/>
        <v>4.4419467805485542E-3</v>
      </c>
      <c r="X865" s="2">
        <f t="shared" si="166"/>
        <v>4.5373810686870865E-3</v>
      </c>
      <c r="Y865" s="2">
        <f t="shared" si="167"/>
        <v>4.5858417484372907E-3</v>
      </c>
    </row>
    <row r="866" spans="1:25" x14ac:dyDescent="0.35">
      <c r="A866" s="10">
        <v>42530</v>
      </c>
      <c r="B866" s="6">
        <v>-3.0114824100000001E-4</v>
      </c>
      <c r="C866" s="6">
        <v>8.501841600000001E-5</v>
      </c>
      <c r="D866" s="6">
        <v>6.9102186800000011E-4</v>
      </c>
      <c r="E866" s="6">
        <v>1.98530525E-4</v>
      </c>
      <c r="F866" s="6">
        <v>5.2461360800000001E-4</v>
      </c>
      <c r="G866" s="6">
        <v>5.7707496880000009E-4</v>
      </c>
      <c r="H866" s="6">
        <v>1.0557395999999999E-5</v>
      </c>
      <c r="I866" s="6">
        <v>-9.8975382050000005E-3</v>
      </c>
      <c r="J866" s="6">
        <v>-2.0597322349999998E-3</v>
      </c>
      <c r="K866" s="6">
        <v>1.25404506E-3</v>
      </c>
      <c r="L866" s="6">
        <v>7.3068893530000003E-3</v>
      </c>
      <c r="N866" s="2">
        <f t="shared" si="156"/>
        <v>-8.5523067157238365E-4</v>
      </c>
      <c r="O866" s="2">
        <f t="shared" si="157"/>
        <v>-9.1303081880678323E-4</v>
      </c>
      <c r="P866" s="2">
        <f t="shared" si="158"/>
        <v>4.9997654328023608E-4</v>
      </c>
      <c r="Q866" s="2">
        <f t="shared" si="159"/>
        <v>8.582197689163321E-4</v>
      </c>
      <c r="R866" s="2">
        <f t="shared" si="160"/>
        <v>1.2006633855719542E-3</v>
      </c>
      <c r="S866" s="2">
        <f t="shared" si="161"/>
        <v>1.538192940103056E-3</v>
      </c>
      <c r="T866" s="2">
        <f t="shared" si="162"/>
        <v>8.0231265256008064E-4</v>
      </c>
      <c r="U866" s="2">
        <f t="shared" si="163"/>
        <v>1.4025540151764047E-4</v>
      </c>
      <c r="V866" s="2">
        <f t="shared" si="164"/>
        <v>-3.9128774897798481E-4</v>
      </c>
      <c r="W866" s="2">
        <f t="shared" si="165"/>
        <v>-6.6199677110472172E-4</v>
      </c>
      <c r="X866" s="2">
        <f t="shared" si="166"/>
        <v>-7.2412720829026782E-4</v>
      </c>
      <c r="Y866" s="2">
        <f t="shared" si="167"/>
        <v>-8.5523067157238365E-4</v>
      </c>
    </row>
    <row r="867" spans="1:25" x14ac:dyDescent="0.35">
      <c r="A867" s="10">
        <v>42531</v>
      </c>
      <c r="B867" s="6">
        <v>-5.9074783449999998E-3</v>
      </c>
      <c r="C867" s="6">
        <v>-3.4442820149999998E-3</v>
      </c>
      <c r="D867" s="6">
        <v>4.1732944700000003E-4</v>
      </c>
      <c r="E867" s="6">
        <v>4.1881846499999999E-4</v>
      </c>
      <c r="F867" s="6">
        <v>5.2461360800000001E-4</v>
      </c>
      <c r="G867" s="6">
        <v>5.7707496880000009E-4</v>
      </c>
      <c r="H867" s="6">
        <v>-1.2875513769999999E-3</v>
      </c>
      <c r="I867" s="6">
        <v>-3.3178136859999999E-2</v>
      </c>
      <c r="J867" s="6">
        <v>-2.2703818368999998E-2</v>
      </c>
      <c r="K867" s="6">
        <v>3.6535594710000001E-3</v>
      </c>
      <c r="L867" s="6">
        <v>-1.5544041450000002E-3</v>
      </c>
      <c r="N867" s="2">
        <f t="shared" si="156"/>
        <v>-1.1184537184730727E-2</v>
      </c>
      <c r="O867" s="2">
        <f t="shared" si="157"/>
        <v>-8.3488574714538407E-3</v>
      </c>
      <c r="P867" s="2">
        <f t="shared" si="158"/>
        <v>-1.4940822196335329E-4</v>
      </c>
      <c r="Q867" s="2">
        <f t="shared" si="159"/>
        <v>-6.8957282090881603E-4</v>
      </c>
      <c r="R867" s="2">
        <f t="shared" si="160"/>
        <v>-1.165554836142607E-3</v>
      </c>
      <c r="S867" s="2">
        <f t="shared" si="161"/>
        <v>-1.6139023830272292E-3</v>
      </c>
      <c r="T867" s="2">
        <f t="shared" si="162"/>
        <v>-5.1705652891079288E-3</v>
      </c>
      <c r="U867" s="2">
        <f t="shared" si="163"/>
        <v>-7.5286379191388027E-3</v>
      </c>
      <c r="V867" s="2">
        <f t="shared" si="164"/>
        <v>-9.4073012482795669E-3</v>
      </c>
      <c r="W867" s="2">
        <f t="shared" si="165"/>
        <v>-1.070657819961586E-2</v>
      </c>
      <c r="X867" s="2">
        <f t="shared" si="166"/>
        <v>-1.0928735689393424E-2</v>
      </c>
      <c r="Y867" s="2">
        <f t="shared" si="167"/>
        <v>-1.1184537184730727E-2</v>
      </c>
    </row>
    <row r="868" spans="1:25" x14ac:dyDescent="0.35">
      <c r="A868" s="10">
        <v>42534</v>
      </c>
      <c r="B868" s="6">
        <v>3.5156755099999999E-3</v>
      </c>
      <c r="C868" s="6">
        <v>2.5043473760000003E-3</v>
      </c>
      <c r="D868" s="6">
        <v>9.2888798800000005E-4</v>
      </c>
      <c r="E868" s="6">
        <v>5.3176691900000005E-4</v>
      </c>
      <c r="F868" s="6">
        <v>5.2461360800000001E-4</v>
      </c>
      <c r="G868" s="6">
        <v>5.7707496880000009E-4</v>
      </c>
      <c r="H868" s="6">
        <v>6.3385741999999993E-5</v>
      </c>
      <c r="I868" s="6">
        <v>4.8156691350000006E-3</v>
      </c>
      <c r="J868" s="6">
        <v>-1.055966209E-3</v>
      </c>
      <c r="K868" s="6">
        <v>-2.1488488740000001E-3</v>
      </c>
      <c r="L868" s="6">
        <v>9.3409444730000006E-3</v>
      </c>
      <c r="N868" s="2">
        <f t="shared" si="156"/>
        <v>4.722876864703361E-3</v>
      </c>
      <c r="O868" s="2">
        <f t="shared" si="157"/>
        <v>2.9973070148205713E-3</v>
      </c>
      <c r="P868" s="2">
        <f t="shared" si="158"/>
        <v>9.7009433413721921E-4</v>
      </c>
      <c r="Q868" s="2">
        <f t="shared" si="159"/>
        <v>1.5568261628146132E-3</v>
      </c>
      <c r="R868" s="2">
        <f t="shared" si="160"/>
        <v>2.1438429904587384E-3</v>
      </c>
      <c r="S868" s="2">
        <f t="shared" si="161"/>
        <v>2.7276538795667649E-3</v>
      </c>
      <c r="T868" s="2">
        <f t="shared" si="162"/>
        <v>3.3366768539669625E-3</v>
      </c>
      <c r="U868" s="2">
        <f t="shared" si="163"/>
        <v>3.7597866398667731E-3</v>
      </c>
      <c r="V868" s="2">
        <f t="shared" si="164"/>
        <v>4.0893135208939736E-3</v>
      </c>
      <c r="W868" s="2">
        <f t="shared" si="165"/>
        <v>4.4966483803736568E-3</v>
      </c>
      <c r="X868" s="2">
        <f t="shared" si="166"/>
        <v>4.5947747205846339E-3</v>
      </c>
      <c r="Y868" s="2">
        <f t="shared" si="167"/>
        <v>4.722876864703361E-3</v>
      </c>
    </row>
    <row r="869" spans="1:25" x14ac:dyDescent="0.35">
      <c r="A869" s="10">
        <v>42535</v>
      </c>
      <c r="B869" s="6">
        <v>1.967788171E-3</v>
      </c>
      <c r="C869" s="6">
        <v>1.5428490289999999E-3</v>
      </c>
      <c r="D869" s="6">
        <v>8.7916251400000007E-4</v>
      </c>
      <c r="E869" s="6">
        <v>4.0342406999999998E-4</v>
      </c>
      <c r="F869" s="6">
        <v>5.2461360800000001E-4</v>
      </c>
      <c r="G869" s="6">
        <v>5.7707496880000009E-4</v>
      </c>
      <c r="H869" s="6">
        <v>-3.0298604099999999E-4</v>
      </c>
      <c r="I869" s="6">
        <v>-2.0378574304999997E-2</v>
      </c>
      <c r="J869" s="6">
        <v>-2.1141649049E-2</v>
      </c>
      <c r="K869" s="6">
        <v>-3.8738172659999997E-3</v>
      </c>
      <c r="L869" s="6">
        <v>-2.3136246790000001E-3</v>
      </c>
      <c r="N869" s="2">
        <f t="shared" si="156"/>
        <v>-4.4441119716418813E-3</v>
      </c>
      <c r="O869" s="2">
        <f t="shared" si="157"/>
        <v>-3.941147015422029E-3</v>
      </c>
      <c r="P869" s="2">
        <f t="shared" si="158"/>
        <v>1.643462597572803E-4</v>
      </c>
      <c r="Q869" s="2">
        <f t="shared" si="159"/>
        <v>-5.3719312439757665E-5</v>
      </c>
      <c r="R869" s="2">
        <f t="shared" si="160"/>
        <v>-2.339411176376797E-4</v>
      </c>
      <c r="S869" s="2">
        <f t="shared" si="161"/>
        <v>-4.0132681347077259E-4</v>
      </c>
      <c r="T869" s="2">
        <f t="shared" si="162"/>
        <v>-2.4299334358809585E-3</v>
      </c>
      <c r="U869" s="2">
        <f t="shared" si="163"/>
        <v>-3.5093997997358338E-3</v>
      </c>
      <c r="V869" s="2">
        <f t="shared" si="164"/>
        <v>-4.3901783459010029E-3</v>
      </c>
      <c r="W869" s="2">
        <f t="shared" si="165"/>
        <v>-4.5066324345843607E-3</v>
      </c>
      <c r="X869" s="2">
        <f t="shared" si="166"/>
        <v>-4.4729091243618496E-3</v>
      </c>
      <c r="Y869" s="2">
        <f t="shared" si="167"/>
        <v>-4.4441119716418813E-3</v>
      </c>
    </row>
    <row r="870" spans="1:25" x14ac:dyDescent="0.35">
      <c r="A870" s="10">
        <v>42536</v>
      </c>
      <c r="B870" s="6">
        <v>9.1898069000000002E-5</v>
      </c>
      <c r="C870" s="6">
        <v>2.8454341000000002E-5</v>
      </c>
      <c r="D870" s="6">
        <v>-7.0742097E-5</v>
      </c>
      <c r="E870" s="6">
        <v>5.0563983000000005E-4</v>
      </c>
      <c r="F870" s="6">
        <v>5.2461360800000001E-4</v>
      </c>
      <c r="G870" s="6">
        <v>5.7707496880000009E-4</v>
      </c>
      <c r="H870" s="6">
        <v>1.7895553E-5</v>
      </c>
      <c r="I870" s="6">
        <v>5.4678506819999997E-3</v>
      </c>
      <c r="J870" s="6">
        <v>7.5593952480000007E-3</v>
      </c>
      <c r="K870" s="6">
        <v>1.592298176E-3</v>
      </c>
      <c r="L870" s="6">
        <v>-2.5766555009999999E-3</v>
      </c>
      <c r="N870" s="2">
        <f t="shared" si="156"/>
        <v>9.4326320768616694E-4</v>
      </c>
      <c r="O870" s="2">
        <f t="shared" si="157"/>
        <v>1.0629440830507699E-3</v>
      </c>
      <c r="P870" s="2">
        <f t="shared" si="158"/>
        <v>3.038668785678558E-4</v>
      </c>
      <c r="Q870" s="2">
        <f t="shared" si="159"/>
        <v>9.7747943310169802E-5</v>
      </c>
      <c r="R870" s="2">
        <f t="shared" si="160"/>
        <v>-7.5551340183215455E-5</v>
      </c>
      <c r="S870" s="2">
        <f t="shared" si="161"/>
        <v>-2.4039691085782401E-4</v>
      </c>
      <c r="T870" s="2">
        <f t="shared" si="162"/>
        <v>3.0995300006357628E-4</v>
      </c>
      <c r="U870" s="2">
        <f t="shared" si="163"/>
        <v>6.2736983521279467E-4</v>
      </c>
      <c r="V870" s="2">
        <f t="shared" si="164"/>
        <v>8.8384599383367678E-4</v>
      </c>
      <c r="W870" s="2">
        <f t="shared" si="165"/>
        <v>9.7604034096858254E-4</v>
      </c>
      <c r="X870" s="2">
        <f t="shared" si="166"/>
        <v>9.713569850618159E-4</v>
      </c>
      <c r="Y870" s="2">
        <f t="shared" si="167"/>
        <v>9.4326320768616694E-4</v>
      </c>
    </row>
    <row r="871" spans="1:25" x14ac:dyDescent="0.35">
      <c r="A871" s="10">
        <v>42537</v>
      </c>
      <c r="B871" s="6">
        <v>-8.9090631599999994E-4</v>
      </c>
      <c r="C871" s="6">
        <v>-7.42013928E-4</v>
      </c>
      <c r="D871" s="6">
        <v>-5.1116131300000004E-4</v>
      </c>
      <c r="E871" s="6">
        <v>4.3313814200000004E-4</v>
      </c>
      <c r="F871" s="6">
        <v>5.2461360800000001E-4</v>
      </c>
      <c r="G871" s="6">
        <v>5.7707496880000009E-4</v>
      </c>
      <c r="H871" s="6">
        <v>-1.4622383900000002E-4</v>
      </c>
      <c r="I871" s="6">
        <v>1.0160690190999999E-2</v>
      </c>
      <c r="J871" s="6">
        <v>5.3590568060000003E-3</v>
      </c>
      <c r="K871" s="6">
        <v>-9.6608905100000007E-4</v>
      </c>
      <c r="L871" s="6">
        <v>-7.7499354199999997E-4</v>
      </c>
      <c r="N871" s="2">
        <f t="shared" si="156"/>
        <v>1.7009421489390805E-3</v>
      </c>
      <c r="O871" s="2">
        <f t="shared" si="157"/>
        <v>1.5812226026524659E-3</v>
      </c>
      <c r="P871" s="2">
        <f t="shared" si="158"/>
        <v>2.2896322257370659E-4</v>
      </c>
      <c r="Q871" s="2">
        <f t="shared" si="159"/>
        <v>4.9016095070563231E-5</v>
      </c>
      <c r="R871" s="2">
        <f t="shared" si="160"/>
        <v>-1.048262885067523E-4</v>
      </c>
      <c r="S871" s="2">
        <f t="shared" si="161"/>
        <v>-2.4616076949294342E-4</v>
      </c>
      <c r="T871" s="2">
        <f t="shared" si="162"/>
        <v>5.367507267517533E-4</v>
      </c>
      <c r="U871" s="2">
        <f t="shared" si="163"/>
        <v>1.0921933907797824E-3</v>
      </c>
      <c r="V871" s="2">
        <f t="shared" si="164"/>
        <v>1.5444586192872418E-3</v>
      </c>
      <c r="W871" s="2">
        <f t="shared" si="165"/>
        <v>1.6260585902496633E-3</v>
      </c>
      <c r="X871" s="2">
        <f t="shared" si="166"/>
        <v>1.6365804732426728E-3</v>
      </c>
      <c r="Y871" s="2">
        <f t="shared" si="167"/>
        <v>1.7009421489390805E-3</v>
      </c>
    </row>
    <row r="872" spans="1:25" x14ac:dyDescent="0.35">
      <c r="A872" s="10">
        <v>42538</v>
      </c>
      <c r="B872" s="6">
        <v>4.8450360800000002E-4</v>
      </c>
      <c r="C872" s="6">
        <v>2.4356666100000001E-4</v>
      </c>
      <c r="D872" s="6">
        <v>-1.2985644199999999E-4</v>
      </c>
      <c r="E872" s="6">
        <v>5.2559665300000002E-4</v>
      </c>
      <c r="F872" s="6">
        <v>5.2461360800000001E-4</v>
      </c>
      <c r="G872" s="6">
        <v>5.7707496880000009E-4</v>
      </c>
      <c r="H872" s="6">
        <v>9.7740256899999994E-4</v>
      </c>
      <c r="I872" s="6">
        <v>2.4690858309999999E-3</v>
      </c>
      <c r="J872" s="6">
        <v>1.066098081E-3</v>
      </c>
      <c r="K872" s="6">
        <v>-6.9772565900000003E-4</v>
      </c>
      <c r="L872" s="6">
        <v>-1.7321613236999999E-2</v>
      </c>
      <c r="N872" s="2">
        <f t="shared" si="156"/>
        <v>-2.6556260120370549E-3</v>
      </c>
      <c r="O872" s="2">
        <f t="shared" si="157"/>
        <v>-1.167795976685892E-3</v>
      </c>
      <c r="P872" s="2">
        <f t="shared" si="158"/>
        <v>-2.3693502525045295E-4</v>
      </c>
      <c r="Q872" s="2">
        <f t="shared" si="159"/>
        <v>-1.2130328291173774E-3</v>
      </c>
      <c r="R872" s="2">
        <f t="shared" si="160"/>
        <v>-2.1530016199393293E-3</v>
      </c>
      <c r="S872" s="2">
        <f t="shared" si="161"/>
        <v>-3.0827822281165439E-3</v>
      </c>
      <c r="T872" s="2">
        <f t="shared" si="162"/>
        <v>-3.1727974511076514E-3</v>
      </c>
      <c r="U872" s="2">
        <f t="shared" si="163"/>
        <v>-2.9802685641850887E-3</v>
      </c>
      <c r="V872" s="2">
        <f t="shared" si="164"/>
        <v>-2.8273887211478052E-3</v>
      </c>
      <c r="W872" s="2">
        <f t="shared" si="165"/>
        <v>-2.709599553794316E-3</v>
      </c>
      <c r="X872" s="2">
        <f t="shared" si="166"/>
        <v>-2.6862056399473032E-3</v>
      </c>
      <c r="Y872" s="2">
        <f t="shared" si="167"/>
        <v>-2.6556260120370549E-3</v>
      </c>
    </row>
    <row r="873" spans="1:25" x14ac:dyDescent="0.35">
      <c r="A873" s="10">
        <v>42541</v>
      </c>
      <c r="B873" s="6">
        <v>-2.99620652E-4</v>
      </c>
      <c r="C873" s="6">
        <v>3.3474089999999998E-5</v>
      </c>
      <c r="D873" s="6">
        <v>5.5004843900000001E-4</v>
      </c>
      <c r="E873" s="6">
        <v>5.2397323899999997E-4</v>
      </c>
      <c r="F873" s="6">
        <v>5.2461360800000001E-4</v>
      </c>
      <c r="G873" s="6">
        <v>5.7707496880000009E-4</v>
      </c>
      <c r="H873" s="6">
        <v>5.9118104300000002E-4</v>
      </c>
      <c r="I873" s="6">
        <v>1.6070094683999999E-2</v>
      </c>
      <c r="J873" s="6">
        <v>1.4909478168000001E-2</v>
      </c>
      <c r="K873" s="6">
        <v>8.39080319E-4</v>
      </c>
      <c r="L873" s="6">
        <v>-7.8926598300000002E-4</v>
      </c>
      <c r="N873" s="2">
        <f t="shared" si="156"/>
        <v>3.6047767265660921E-3</v>
      </c>
      <c r="O873" s="2">
        <f t="shared" si="157"/>
        <v>3.522674276481689E-3</v>
      </c>
      <c r="P873" s="2">
        <f t="shared" si="158"/>
        <v>5.7745231766072748E-4</v>
      </c>
      <c r="Q873" s="2">
        <f t="shared" si="159"/>
        <v>6.2704219395358222E-4</v>
      </c>
      <c r="R873" s="2">
        <f t="shared" si="160"/>
        <v>6.8693160228035927E-4</v>
      </c>
      <c r="S873" s="2">
        <f t="shared" si="161"/>
        <v>7.4018630051540888E-4</v>
      </c>
      <c r="T873" s="2">
        <f t="shared" si="162"/>
        <v>2.1193001889537734E-3</v>
      </c>
      <c r="U873" s="2">
        <f t="shared" si="163"/>
        <v>2.9029850784894665E-3</v>
      </c>
      <c r="V873" s="2">
        <f t="shared" si="164"/>
        <v>3.5427299025373709E-3</v>
      </c>
      <c r="W873" s="2">
        <f t="shared" si="165"/>
        <v>3.6201988389424639E-3</v>
      </c>
      <c r="X873" s="2">
        <f t="shared" si="166"/>
        <v>3.6015176798125867E-3</v>
      </c>
      <c r="Y873" s="2">
        <f t="shared" si="167"/>
        <v>3.6047767265660921E-3</v>
      </c>
    </row>
    <row r="874" spans="1:25" x14ac:dyDescent="0.35">
      <c r="A874" s="10">
        <v>42542</v>
      </c>
      <c r="B874" s="6">
        <v>1.2065005920000001E-3</v>
      </c>
      <c r="C874" s="6">
        <v>8.7993926700000006E-4</v>
      </c>
      <c r="D874" s="6">
        <v>3.7392777800000001E-4</v>
      </c>
      <c r="E874" s="6">
        <v>6.9077602800000004E-4</v>
      </c>
      <c r="F874" s="6">
        <v>5.2461360800000001E-4</v>
      </c>
      <c r="G874" s="6">
        <v>5.7707496880000009E-4</v>
      </c>
      <c r="H874" s="6">
        <v>1.4140551349999999E-3</v>
      </c>
      <c r="I874" s="6">
        <v>1.0093584216E-2</v>
      </c>
      <c r="J874" s="6">
        <v>1.259181532E-2</v>
      </c>
      <c r="K874" s="6">
        <v>-6.5479068099999992E-4</v>
      </c>
      <c r="L874" s="6">
        <v>4.4760400210000001E-3</v>
      </c>
      <c r="N874" s="2">
        <f t="shared" si="156"/>
        <v>4.0841549574422154E-3</v>
      </c>
      <c r="O874" s="2">
        <f t="shared" si="157"/>
        <v>3.2947055579486653E-3</v>
      </c>
      <c r="P874" s="2">
        <f t="shared" si="158"/>
        <v>9.4133039859079209E-4</v>
      </c>
      <c r="Q874" s="2">
        <f t="shared" si="159"/>
        <v>1.1988675862469309E-3</v>
      </c>
      <c r="R874" s="2">
        <f t="shared" si="160"/>
        <v>1.4116246163651015E-3</v>
      </c>
      <c r="S874" s="2">
        <f t="shared" si="161"/>
        <v>1.6136876444652424E-3</v>
      </c>
      <c r="T874" s="2">
        <f t="shared" si="162"/>
        <v>2.7729353380267804E-3</v>
      </c>
      <c r="U874" s="2">
        <f t="shared" si="163"/>
        <v>3.3742822461115115E-3</v>
      </c>
      <c r="V874" s="2">
        <f t="shared" si="164"/>
        <v>3.8574470103685853E-3</v>
      </c>
      <c r="W874" s="2">
        <f t="shared" si="165"/>
        <v>4.095011002557305E-3</v>
      </c>
      <c r="X874" s="2">
        <f t="shared" si="166"/>
        <v>4.1073308608502541E-3</v>
      </c>
      <c r="Y874" s="2">
        <f t="shared" si="167"/>
        <v>4.0841549574422154E-3</v>
      </c>
    </row>
    <row r="875" spans="1:25" x14ac:dyDescent="0.35">
      <c r="A875" s="10">
        <v>42543</v>
      </c>
      <c r="B875" s="6">
        <v>-7.6985111399999998E-4</v>
      </c>
      <c r="C875" s="6">
        <v>-3.8293401400000003E-4</v>
      </c>
      <c r="D875" s="6">
        <v>2.17098261E-4</v>
      </c>
      <c r="E875" s="6">
        <v>6.1391218899999999E-4</v>
      </c>
      <c r="F875" s="6">
        <v>5.2461360800000001E-4</v>
      </c>
      <c r="G875" s="6">
        <v>5.7707496880000009E-4</v>
      </c>
      <c r="H875" s="6">
        <v>2.4389036199999999E-4</v>
      </c>
      <c r="I875" s="6">
        <v>-1.339575506E-2</v>
      </c>
      <c r="J875" s="6">
        <v>1.0362694300000001E-3</v>
      </c>
      <c r="K875" s="6">
        <v>-3.1230098500000002E-4</v>
      </c>
      <c r="L875" s="6">
        <v>-8.6500655309999994E-3</v>
      </c>
      <c r="N875" s="2">
        <f t="shared" si="156"/>
        <v>-4.9654536717533403E-3</v>
      </c>
      <c r="O875" s="2">
        <f t="shared" si="157"/>
        <v>-3.301464928419119E-3</v>
      </c>
      <c r="P875" s="2">
        <f t="shared" si="158"/>
        <v>6.2247729898363025E-5</v>
      </c>
      <c r="Q875" s="2">
        <f t="shared" si="159"/>
        <v>-5.6573597168611183E-4</v>
      </c>
      <c r="R875" s="2">
        <f t="shared" si="160"/>
        <v>-1.1518445764588381E-3</v>
      </c>
      <c r="S875" s="2">
        <f t="shared" si="161"/>
        <v>-1.7258144056258508E-3</v>
      </c>
      <c r="T875" s="2">
        <f t="shared" si="162"/>
        <v>-2.844736412326518E-3</v>
      </c>
      <c r="U875" s="2">
        <f t="shared" si="163"/>
        <v>-3.6724462530509827E-3</v>
      </c>
      <c r="V875" s="2">
        <f t="shared" si="164"/>
        <v>-4.338314835922342E-3</v>
      </c>
      <c r="W875" s="2">
        <f t="shared" si="165"/>
        <v>-4.6462307982601363E-3</v>
      </c>
      <c r="X875" s="2">
        <f t="shared" si="166"/>
        <v>-4.7374655421877597E-3</v>
      </c>
      <c r="Y875" s="2">
        <f t="shared" si="167"/>
        <v>-4.9654536717533403E-3</v>
      </c>
    </row>
    <row r="876" spans="1:25" x14ac:dyDescent="0.35">
      <c r="A876" s="10">
        <v>42544</v>
      </c>
      <c r="B876" s="6">
        <v>6.75692924E-3</v>
      </c>
      <c r="C876" s="6">
        <v>4.4855683530000004E-3</v>
      </c>
      <c r="D876" s="6">
        <v>9.6660771600000004E-4</v>
      </c>
      <c r="E876" s="6">
        <v>5.6488178500000005E-4</v>
      </c>
      <c r="F876" s="6">
        <v>5.2461360800000001E-4</v>
      </c>
      <c r="G876" s="6">
        <v>5.7707496880000009E-4</v>
      </c>
      <c r="H876" s="6">
        <v>1.6021567E-3</v>
      </c>
      <c r="I876" s="6">
        <v>2.7972725098000001E-2</v>
      </c>
      <c r="J876" s="6">
        <v>2.380952381E-2</v>
      </c>
      <c r="K876" s="6">
        <v>-8.5756463899999994E-4</v>
      </c>
      <c r="L876" s="6">
        <v>1.322051824E-3</v>
      </c>
      <c r="N876" s="2">
        <f t="shared" si="156"/>
        <v>1.0551594937933917E-2</v>
      </c>
      <c r="O876" s="2">
        <f t="shared" si="157"/>
        <v>8.1837552588255331E-3</v>
      </c>
      <c r="P876" s="2">
        <f t="shared" si="158"/>
        <v>1.0710356291176672E-3</v>
      </c>
      <c r="Q876" s="2">
        <f t="shared" si="159"/>
        <v>1.5702282621535267E-3</v>
      </c>
      <c r="R876" s="2">
        <f t="shared" si="160"/>
        <v>2.0448380262245883E-3</v>
      </c>
      <c r="S876" s="2">
        <f t="shared" si="161"/>
        <v>2.4950879461081519E-3</v>
      </c>
      <c r="T876" s="2">
        <f t="shared" si="162"/>
        <v>5.5688956167595774E-3</v>
      </c>
      <c r="U876" s="2">
        <f t="shared" si="163"/>
        <v>7.5214033800738911E-3</v>
      </c>
      <c r="V876" s="2">
        <f t="shared" si="164"/>
        <v>9.0741089794630359E-3</v>
      </c>
      <c r="W876" s="2">
        <f t="shared" si="165"/>
        <v>1.0215827827374272E-2</v>
      </c>
      <c r="X876" s="2">
        <f t="shared" si="166"/>
        <v>1.0396429536862596E-2</v>
      </c>
      <c r="Y876" s="2">
        <f t="shared" si="167"/>
        <v>1.0551594937933917E-2</v>
      </c>
    </row>
    <row r="877" spans="1:25" x14ac:dyDescent="0.35">
      <c r="A877" s="10">
        <v>42545</v>
      </c>
      <c r="B877" s="6">
        <v>3.7411522999999995E-5</v>
      </c>
      <c r="C877" s="6">
        <v>1.3853040599999999E-4</v>
      </c>
      <c r="D877" s="6">
        <v>2.9609726800000001E-4</v>
      </c>
      <c r="E877" s="6">
        <v>6.1940440399999995E-4</v>
      </c>
      <c r="F877" s="6">
        <v>5.2461360800000001E-4</v>
      </c>
      <c r="G877" s="6">
        <v>5.7707496880000009E-4</v>
      </c>
      <c r="H877" s="6">
        <v>-2.1005048299999998E-4</v>
      </c>
      <c r="I877" s="6">
        <v>-2.8200702107999999E-2</v>
      </c>
      <c r="J877" s="6">
        <v>-2.3255813952999999E-2</v>
      </c>
      <c r="K877" s="6">
        <v>-7.2955558399999995E-4</v>
      </c>
      <c r="L877" s="6">
        <v>-1.8484288355E-2</v>
      </c>
      <c r="N877" s="2">
        <f t="shared" si="156"/>
        <v>-1.0429619971035723E-2</v>
      </c>
      <c r="O877" s="2">
        <f t="shared" si="157"/>
        <v>-7.7334169262262544E-3</v>
      </c>
      <c r="P877" s="2">
        <f t="shared" si="158"/>
        <v>-4.8525113529035007E-4</v>
      </c>
      <c r="Q877" s="2">
        <f t="shared" si="159"/>
        <v>-1.7492395879198227E-3</v>
      </c>
      <c r="R877" s="2">
        <f t="shared" si="160"/>
        <v>-2.9245073728853474E-3</v>
      </c>
      <c r="S877" s="2">
        <f t="shared" si="161"/>
        <v>-4.0691004849579999E-3</v>
      </c>
      <c r="T877" s="2">
        <f t="shared" si="162"/>
        <v>-7.0586507444155714E-3</v>
      </c>
      <c r="U877" s="2">
        <f t="shared" si="163"/>
        <v>-8.6449449109703702E-3</v>
      </c>
      <c r="V877" s="2">
        <f t="shared" si="164"/>
        <v>-9.9295766635468709E-3</v>
      </c>
      <c r="W877" s="2">
        <f t="shared" si="165"/>
        <v>-1.0323791672116025E-2</v>
      </c>
      <c r="X877" s="2">
        <f t="shared" si="166"/>
        <v>-1.0352805579534944E-2</v>
      </c>
      <c r="Y877" s="2">
        <f t="shared" si="167"/>
        <v>-1.0429619971035723E-2</v>
      </c>
    </row>
    <row r="878" spans="1:25" x14ac:dyDescent="0.35">
      <c r="A878" s="10">
        <v>42548</v>
      </c>
      <c r="B878" s="6">
        <v>8.3196877500000006E-3</v>
      </c>
      <c r="C878" s="6">
        <v>5.9192303090000002E-3</v>
      </c>
      <c r="D878" s="6">
        <v>2.17971784E-3</v>
      </c>
      <c r="E878" s="6">
        <v>6.3749267100000006E-4</v>
      </c>
      <c r="F878" s="6">
        <v>5.2461360800000001E-4</v>
      </c>
      <c r="G878" s="6">
        <v>5.7707496880000009E-4</v>
      </c>
      <c r="H878" s="6">
        <v>2.7009381249999999E-3</v>
      </c>
      <c r="I878" s="6">
        <v>-1.7163955692999999E-2</v>
      </c>
      <c r="J878" s="6">
        <v>-1.0351966874E-2</v>
      </c>
      <c r="K878" s="6">
        <v>-3.6811170999999994E-4</v>
      </c>
      <c r="L878" s="6">
        <v>-1.3989776702E-2</v>
      </c>
      <c r="N878" s="2">
        <f t="shared" si="156"/>
        <v>-2.3765918284925579E-3</v>
      </c>
      <c r="O878" s="2">
        <f t="shared" si="157"/>
        <v>-1.9834433072460113E-3</v>
      </c>
      <c r="P878" s="2">
        <f t="shared" si="158"/>
        <v>5.0662544078353502E-4</v>
      </c>
      <c r="Q878" s="2">
        <f t="shared" si="159"/>
        <v>1.0866898439264717E-4</v>
      </c>
      <c r="R878" s="2">
        <f t="shared" si="160"/>
        <v>-3.2095467525558997E-4</v>
      </c>
      <c r="S878" s="2">
        <f t="shared" si="161"/>
        <v>-7.7231981936550713E-4</v>
      </c>
      <c r="T878" s="2">
        <f t="shared" si="162"/>
        <v>-2.0698697397088777E-3</v>
      </c>
      <c r="U878" s="2">
        <f t="shared" si="163"/>
        <v>-2.6348953269934214E-3</v>
      </c>
      <c r="V878" s="2">
        <f t="shared" si="164"/>
        <v>-3.1249486218951068E-3</v>
      </c>
      <c r="W878" s="2">
        <f t="shared" si="165"/>
        <v>-2.5173819572237798E-3</v>
      </c>
      <c r="X878" s="2">
        <f t="shared" si="166"/>
        <v>-2.3759010827606869E-3</v>
      </c>
      <c r="Y878" s="2">
        <f t="shared" si="167"/>
        <v>-2.3765918284925579E-3</v>
      </c>
    </row>
    <row r="879" spans="1:25" x14ac:dyDescent="0.35">
      <c r="A879" s="10">
        <v>42549</v>
      </c>
      <c r="B879" s="6">
        <v>-1.441211269E-3</v>
      </c>
      <c r="C879" s="6">
        <v>-2.1015634289999999E-3</v>
      </c>
      <c r="D879" s="6">
        <v>-3.1365849260000002E-3</v>
      </c>
      <c r="E879" s="6">
        <v>8.2532150000000002E-6</v>
      </c>
      <c r="F879" s="6">
        <v>5.2461360800000001E-4</v>
      </c>
      <c r="G879" s="6">
        <v>5.7707496880000009E-4</v>
      </c>
      <c r="H879" s="6">
        <v>9.871511100000001E-5</v>
      </c>
      <c r="I879" s="6">
        <v>1.5453345516999999E-2</v>
      </c>
      <c r="J879" s="6">
        <v>1.0460251045999999E-2</v>
      </c>
      <c r="K879" s="6">
        <v>2.0990094149999998E-3</v>
      </c>
      <c r="L879" s="6">
        <v>-1.5825375171000002E-2</v>
      </c>
      <c r="N879" s="2">
        <f t="shared" si="156"/>
        <v>-3.5895333386425738E-4</v>
      </c>
      <c r="O879" s="2">
        <f t="shared" si="157"/>
        <v>2.4008195323317778E-4</v>
      </c>
      <c r="P879" s="2">
        <f t="shared" si="158"/>
        <v>-9.4931714547699382E-4</v>
      </c>
      <c r="Q879" s="2">
        <f t="shared" si="159"/>
        <v>-2.1390677052152527E-3</v>
      </c>
      <c r="R879" s="2">
        <f t="shared" si="160"/>
        <v>-3.3018887498276295E-3</v>
      </c>
      <c r="S879" s="2">
        <f t="shared" si="161"/>
        <v>-4.4331334882409396E-3</v>
      </c>
      <c r="T879" s="2">
        <f t="shared" si="162"/>
        <v>-3.0865688466828545E-3</v>
      </c>
      <c r="U879" s="2">
        <f t="shared" si="163"/>
        <v>-1.9280015325023048E-3</v>
      </c>
      <c r="V879" s="2">
        <f t="shared" si="164"/>
        <v>-9.9761306271479305E-4</v>
      </c>
      <c r="W879" s="2">
        <f t="shared" si="165"/>
        <v>-5.2880979638916673E-4</v>
      </c>
      <c r="X879" s="2">
        <f t="shared" si="166"/>
        <v>-4.5962393319484577E-4</v>
      </c>
      <c r="Y879" s="2">
        <f t="shared" si="167"/>
        <v>-3.5895333386425738E-4</v>
      </c>
    </row>
    <row r="880" spans="1:25" x14ac:dyDescent="0.35">
      <c r="A880" s="10">
        <v>42550</v>
      </c>
      <c r="B880" s="6">
        <v>-8.6746631090000009E-3</v>
      </c>
      <c r="C880" s="6">
        <v>-6.5979212849999998E-3</v>
      </c>
      <c r="D880" s="6">
        <v>-3.3373462949999998E-3</v>
      </c>
      <c r="E880" s="6">
        <v>3.7538538900000002E-4</v>
      </c>
      <c r="F880" s="6">
        <v>5.2461360800000001E-4</v>
      </c>
      <c r="G880" s="6">
        <v>5.7707496880000009E-4</v>
      </c>
      <c r="H880" s="6">
        <v>-1.6625364079999999E-3</v>
      </c>
      <c r="I880" s="6">
        <v>1.9897612286999999E-2</v>
      </c>
      <c r="J880" s="6">
        <v>1.8633540372999999E-2</v>
      </c>
      <c r="K880" s="6">
        <v>1.7332614709999999E-3</v>
      </c>
      <c r="L880" s="6">
        <v>-1.940670918E-3</v>
      </c>
      <c r="N880" s="2">
        <f t="shared" si="156"/>
        <v>-1.780046138450045E-4</v>
      </c>
      <c r="O880" s="2">
        <f t="shared" si="157"/>
        <v>8.4321484928612234E-4</v>
      </c>
      <c r="P880" s="2">
        <f t="shared" si="158"/>
        <v>-4.6138661957323993E-4</v>
      </c>
      <c r="Q880" s="2">
        <f t="shared" si="159"/>
        <v>-1.237193028874187E-3</v>
      </c>
      <c r="R880" s="2">
        <f t="shared" si="160"/>
        <v>-1.9422727326109653E-3</v>
      </c>
      <c r="S880" s="2">
        <f t="shared" si="161"/>
        <v>-2.6002017636029976E-3</v>
      </c>
      <c r="T880" s="2">
        <f t="shared" si="162"/>
        <v>-1.0754164795079174E-3</v>
      </c>
      <c r="U880" s="2">
        <f t="shared" si="163"/>
        <v>-2.3177734218973582E-4</v>
      </c>
      <c r="V880" s="2">
        <f t="shared" si="164"/>
        <v>4.7998373975131404E-4</v>
      </c>
      <c r="W880" s="2">
        <f t="shared" si="165"/>
        <v>3.2214713244269879E-5</v>
      </c>
      <c r="X880" s="2">
        <f t="shared" si="166"/>
        <v>-1.1060893322838801E-4</v>
      </c>
      <c r="Y880" s="2">
        <f t="shared" si="167"/>
        <v>-1.780046138450045E-4</v>
      </c>
    </row>
    <row r="881" spans="1:25" x14ac:dyDescent="0.35">
      <c r="A881" s="10">
        <v>42551</v>
      </c>
      <c r="B881" s="6">
        <v>-5.2966251599999997E-4</v>
      </c>
      <c r="C881" s="6">
        <v>-4.7838054700000002E-4</v>
      </c>
      <c r="D881" s="6">
        <v>-3.9829696900000005E-4</v>
      </c>
      <c r="E881" s="6">
        <v>3.5971191400000001E-4</v>
      </c>
      <c r="F881" s="6">
        <v>5.2461360800000001E-4</v>
      </c>
      <c r="G881" s="6">
        <v>5.7707496880000009E-4</v>
      </c>
      <c r="H881" s="6">
        <v>5.3328763199999999E-4</v>
      </c>
      <c r="I881" s="6">
        <v>1.0293915806E-2</v>
      </c>
      <c r="J881" s="6">
        <v>9.146341463E-3</v>
      </c>
      <c r="K881" s="6">
        <v>1.5712984310000001E-3</v>
      </c>
      <c r="L881" s="6">
        <v>4.7222222219999999E-3</v>
      </c>
      <c r="N881" s="2">
        <f t="shared" si="156"/>
        <v>3.1509042565209997E-3</v>
      </c>
      <c r="O881" s="2">
        <f t="shared" si="157"/>
        <v>2.4964575433546452E-3</v>
      </c>
      <c r="P881" s="2">
        <f t="shared" si="158"/>
        <v>5.1206973998162446E-4</v>
      </c>
      <c r="Q881" s="2">
        <f t="shared" si="159"/>
        <v>6.7714932883548515E-4</v>
      </c>
      <c r="R881" s="2">
        <f t="shared" si="160"/>
        <v>8.1502677367018277E-4</v>
      </c>
      <c r="S881" s="2">
        <f t="shared" si="161"/>
        <v>9.5244220721503957E-4</v>
      </c>
      <c r="T881" s="2">
        <f t="shared" si="162"/>
        <v>1.9736569330312528E-3</v>
      </c>
      <c r="U881" s="2">
        <f t="shared" si="163"/>
        <v>2.5503354559107765E-3</v>
      </c>
      <c r="V881" s="2">
        <f t="shared" si="164"/>
        <v>3.0185230345833479E-3</v>
      </c>
      <c r="W881" s="2">
        <f t="shared" si="165"/>
        <v>3.1347789738767574E-3</v>
      </c>
      <c r="X881" s="2">
        <f t="shared" si="166"/>
        <v>3.1361717797249262E-3</v>
      </c>
      <c r="Y881" s="2">
        <f t="shared" si="167"/>
        <v>3.1509042565209997E-3</v>
      </c>
    </row>
    <row r="882" spans="1:25" x14ac:dyDescent="0.35">
      <c r="A882" s="10">
        <v>42552</v>
      </c>
      <c r="B882" s="6">
        <v>3.0469641139999996E-3</v>
      </c>
      <c r="C882" s="6">
        <v>3.1481169920000002E-3</v>
      </c>
      <c r="D882" s="6">
        <v>3.3060598629999997E-3</v>
      </c>
      <c r="E882" s="6">
        <v>6.4699010700000007E-4</v>
      </c>
      <c r="F882" s="6">
        <v>5.2461360800000001E-4</v>
      </c>
      <c r="G882" s="6">
        <v>5.7707496880000009E-4</v>
      </c>
      <c r="H882" s="6">
        <v>1.3290225180000001E-3</v>
      </c>
      <c r="I882" s="6">
        <v>1.3721228117999999E-2</v>
      </c>
      <c r="J882" s="6">
        <v>0</v>
      </c>
      <c r="K882" s="6">
        <v>5.664892318E-3</v>
      </c>
      <c r="L882" s="6">
        <v>6.3588609339999998E-3</v>
      </c>
      <c r="N882" s="2">
        <f t="shared" si="156"/>
        <v>5.9202187275502888E-3</v>
      </c>
      <c r="O882" s="2">
        <f t="shared" si="157"/>
        <v>4.9691400665613401E-3</v>
      </c>
      <c r="P882" s="2">
        <f t="shared" si="158"/>
        <v>1.4284547535200727E-3</v>
      </c>
      <c r="Q882" s="2">
        <f t="shared" si="159"/>
        <v>2.246611935089795E-3</v>
      </c>
      <c r="R882" s="2">
        <f t="shared" si="160"/>
        <v>3.044410529302705E-3</v>
      </c>
      <c r="S882" s="2">
        <f t="shared" si="161"/>
        <v>3.8076191018598278E-3</v>
      </c>
      <c r="T882" s="2">
        <f t="shared" si="162"/>
        <v>4.5753340859261728E-3</v>
      </c>
      <c r="U882" s="2">
        <f t="shared" si="163"/>
        <v>5.1264433223727002E-3</v>
      </c>
      <c r="V882" s="2">
        <f t="shared" si="164"/>
        <v>5.5745681446806245E-3</v>
      </c>
      <c r="W882" s="2">
        <f t="shared" si="165"/>
        <v>5.6696378140030168E-3</v>
      </c>
      <c r="X882" s="2">
        <f t="shared" si="166"/>
        <v>5.7228730592119772E-3</v>
      </c>
      <c r="Y882" s="2">
        <f t="shared" si="167"/>
        <v>5.9202187275502888E-3</v>
      </c>
    </row>
    <row r="883" spans="1:25" x14ac:dyDescent="0.35">
      <c r="A883" s="10">
        <v>42555</v>
      </c>
      <c r="B883" s="6">
        <v>-1.4770129030000001E-3</v>
      </c>
      <c r="C883" s="6">
        <v>-8.9122120700000002E-4</v>
      </c>
      <c r="D883" s="6">
        <v>2.3215805999999999E-5</v>
      </c>
      <c r="E883" s="6">
        <v>5.2997740699999994E-4</v>
      </c>
      <c r="F883" s="6">
        <v>5.2461360800000001E-4</v>
      </c>
      <c r="G883" s="6">
        <v>5.7707496880000009E-4</v>
      </c>
      <c r="H883" s="6">
        <v>1.5256650499999999E-4</v>
      </c>
      <c r="I883" s="6">
        <v>6.4135699650000001E-3</v>
      </c>
      <c r="J883" s="6">
        <v>1.3091641490000002E-2</v>
      </c>
      <c r="K883" s="6">
        <v>-8.8622347399999995E-4</v>
      </c>
      <c r="L883" s="6">
        <v>-2.1978021980000001E-3</v>
      </c>
      <c r="N883" s="2">
        <f t="shared" si="156"/>
        <v>5.5992128470022282E-4</v>
      </c>
      <c r="O883" s="2">
        <f t="shared" si="157"/>
        <v>1.113994148454919E-3</v>
      </c>
      <c r="P883" s="2">
        <f t="shared" si="158"/>
        <v>3.3326807140029568E-4</v>
      </c>
      <c r="Q883" s="2">
        <f t="shared" si="159"/>
        <v>1.4206587869499912E-4</v>
      </c>
      <c r="R883" s="2">
        <f t="shared" si="160"/>
        <v>-2.2306823763296819E-5</v>
      </c>
      <c r="S883" s="2">
        <f t="shared" si="161"/>
        <v>-1.8227095009305507E-4</v>
      </c>
      <c r="T883" s="2">
        <f t="shared" si="162"/>
        <v>4.5781350909967393E-4</v>
      </c>
      <c r="U883" s="2">
        <f t="shared" si="163"/>
        <v>6.8725928607248717E-4</v>
      </c>
      <c r="V883" s="2">
        <f t="shared" si="164"/>
        <v>8.8108672454764627E-4</v>
      </c>
      <c r="W883" s="2">
        <f t="shared" si="165"/>
        <v>7.5353368774867867E-4</v>
      </c>
      <c r="X883" s="2">
        <f t="shared" si="166"/>
        <v>6.8225398663669787E-4</v>
      </c>
      <c r="Y883" s="2">
        <f t="shared" si="167"/>
        <v>5.5992128470022282E-4</v>
      </c>
    </row>
    <row r="884" spans="1:25" x14ac:dyDescent="0.35">
      <c r="A884" s="10">
        <v>42556</v>
      </c>
      <c r="B884" s="6">
        <v>-5.0395941919999998E-3</v>
      </c>
      <c r="C884" s="6">
        <v>-3.1283649689999998E-3</v>
      </c>
      <c r="D884" s="6">
        <v>-1.4936042699999999E-4</v>
      </c>
      <c r="E884" s="6">
        <v>3.4662331499999999E-4</v>
      </c>
      <c r="F884" s="6">
        <v>5.2461360800000001E-4</v>
      </c>
      <c r="G884" s="6">
        <v>5.7707496880000009E-4</v>
      </c>
      <c r="H884" s="6">
        <v>-1.015605962E-3</v>
      </c>
      <c r="I884" s="6">
        <v>-1.3810683305E-2</v>
      </c>
      <c r="J884" s="6">
        <v>-3.9761431409999996E-3</v>
      </c>
      <c r="K884" s="6">
        <v>2.3694091099999998E-4</v>
      </c>
      <c r="L884" s="6">
        <v>9.6365638769999994E-3</v>
      </c>
      <c r="N884" s="2">
        <f t="shared" si="156"/>
        <v>-3.7971647353771381E-3</v>
      </c>
      <c r="O884" s="2">
        <f t="shared" si="157"/>
        <v>-2.9407132753797539E-3</v>
      </c>
      <c r="P884" s="2">
        <f t="shared" si="158"/>
        <v>3.4534994910930786E-4</v>
      </c>
      <c r="Q884" s="2">
        <f t="shared" si="159"/>
        <v>4.9186609829079801E-4</v>
      </c>
      <c r="R884" s="2">
        <f t="shared" si="160"/>
        <v>6.5376842746216971E-4</v>
      </c>
      <c r="S884" s="2">
        <f t="shared" si="161"/>
        <v>8.3106385519265893E-4</v>
      </c>
      <c r="T884" s="2">
        <f t="shared" si="162"/>
        <v>-4.9345190433260511E-4</v>
      </c>
      <c r="U884" s="2">
        <f t="shared" si="163"/>
        <v>-1.6401390636283822E-3</v>
      </c>
      <c r="V884" s="2">
        <f t="shared" si="164"/>
        <v>-2.5442514619471073E-3</v>
      </c>
      <c r="W884" s="2">
        <f t="shared" si="165"/>
        <v>-3.3937248156069855E-3</v>
      </c>
      <c r="X884" s="2">
        <f t="shared" si="166"/>
        <v>-3.5736074868608306E-3</v>
      </c>
      <c r="Y884" s="2">
        <f t="shared" si="167"/>
        <v>-3.7971647353771381E-3</v>
      </c>
    </row>
    <row r="885" spans="1:25" x14ac:dyDescent="0.35">
      <c r="A885" s="10">
        <v>42557</v>
      </c>
      <c r="B885" s="6">
        <v>-1.4220387289999999E-3</v>
      </c>
      <c r="C885" s="6">
        <v>-3.0641311199999999E-4</v>
      </c>
      <c r="D885" s="6">
        <v>1.4239909410000001E-3</v>
      </c>
      <c r="E885" s="6">
        <v>4.3796823399999999E-4</v>
      </c>
      <c r="F885" s="6">
        <v>5.2461360800000001E-4</v>
      </c>
      <c r="G885" s="6">
        <v>5.7707496880000009E-4</v>
      </c>
      <c r="H885" s="6">
        <v>-7.0755127299999994E-4</v>
      </c>
      <c r="I885" s="6">
        <v>1.1380733769999999E-3</v>
      </c>
      <c r="J885" s="6">
        <v>-1.9960079840000001E-3</v>
      </c>
      <c r="K885" s="6">
        <v>-1.5974537920000001E-3</v>
      </c>
      <c r="L885" s="6">
        <v>1.4453231524E-2</v>
      </c>
      <c r="N885" s="2">
        <f t="shared" si="156"/>
        <v>2.3559288135839066E-3</v>
      </c>
      <c r="O885" s="2">
        <f t="shared" si="157"/>
        <v>1.6829269283275211E-3</v>
      </c>
      <c r="P885" s="2">
        <f t="shared" si="158"/>
        <v>9.8334362075599242E-4</v>
      </c>
      <c r="Q885" s="2">
        <f t="shared" si="159"/>
        <v>1.763196899265154E-3</v>
      </c>
      <c r="R885" s="2">
        <f t="shared" si="160"/>
        <v>2.5557310425797174E-3</v>
      </c>
      <c r="S885" s="2">
        <f t="shared" si="161"/>
        <v>3.3438956863552369E-3</v>
      </c>
      <c r="T885" s="2">
        <f t="shared" si="162"/>
        <v>3.2509192616577117E-3</v>
      </c>
      <c r="U885" s="2">
        <f t="shared" si="163"/>
        <v>3.0046506672810587E-3</v>
      </c>
      <c r="V885" s="2">
        <f t="shared" si="164"/>
        <v>2.819829675892263E-3</v>
      </c>
      <c r="W885" s="2">
        <f t="shared" si="165"/>
        <v>2.4219625188547662E-3</v>
      </c>
      <c r="X885" s="2">
        <f t="shared" si="166"/>
        <v>2.3560752555297488E-3</v>
      </c>
      <c r="Y885" s="2">
        <f t="shared" si="167"/>
        <v>2.3559288135839066E-3</v>
      </c>
    </row>
    <row r="886" spans="1:25" x14ac:dyDescent="0.35">
      <c r="A886" s="10">
        <v>42558</v>
      </c>
      <c r="B886" s="6">
        <v>-5.6361977899999994E-4</v>
      </c>
      <c r="C886" s="6">
        <v>-4.5565678000000003E-5</v>
      </c>
      <c r="D886" s="6">
        <v>7.5568458000000002E-4</v>
      </c>
      <c r="E886" s="6">
        <v>5.0559685299999993E-4</v>
      </c>
      <c r="F886" s="6">
        <v>5.2461360800000001E-4</v>
      </c>
      <c r="G886" s="6">
        <v>5.7707496880000009E-4</v>
      </c>
      <c r="H886" s="6">
        <v>2.8407341699999999E-4</v>
      </c>
      <c r="I886" s="6">
        <v>2.1772220189999998E-3</v>
      </c>
      <c r="J886" s="6">
        <v>4.0000000000000001E-3</v>
      </c>
      <c r="K886" s="6">
        <v>1.155900568E-3</v>
      </c>
      <c r="L886" s="6">
        <v>1.0215053763E-2</v>
      </c>
      <c r="N886" s="2">
        <f t="shared" si="156"/>
        <v>2.3626488911650053E-3</v>
      </c>
      <c r="O886" s="2">
        <f t="shared" si="157"/>
        <v>1.753539044492203E-3</v>
      </c>
      <c r="P886" s="2">
        <f t="shared" si="158"/>
        <v>9.111547682704419E-4</v>
      </c>
      <c r="Q886" s="2">
        <f t="shared" si="159"/>
        <v>1.4261143821508459E-3</v>
      </c>
      <c r="R886" s="2">
        <f t="shared" si="160"/>
        <v>1.9197654067934925E-3</v>
      </c>
      <c r="S886" s="2">
        <f t="shared" si="161"/>
        <v>2.4070482687267823E-3</v>
      </c>
      <c r="T886" s="2">
        <f t="shared" si="162"/>
        <v>2.6660012964139935E-3</v>
      </c>
      <c r="U886" s="2">
        <f t="shared" si="163"/>
        <v>2.6372225293051937E-3</v>
      </c>
      <c r="V886" s="2">
        <f t="shared" si="164"/>
        <v>2.6207619970668328E-3</v>
      </c>
      <c r="W886" s="2">
        <f t="shared" si="165"/>
        <v>2.4559033039066292E-3</v>
      </c>
      <c r="X886" s="2">
        <f t="shared" si="166"/>
        <v>2.4108648776260027E-3</v>
      </c>
      <c r="Y886" s="2">
        <f t="shared" si="167"/>
        <v>2.3626488911650053E-3</v>
      </c>
    </row>
    <row r="887" spans="1:25" x14ac:dyDescent="0.35">
      <c r="A887" s="10">
        <v>42559</v>
      </c>
      <c r="B887" s="6">
        <v>8.0961678869999991E-3</v>
      </c>
      <c r="C887" s="6">
        <v>5.4526323689999996E-3</v>
      </c>
      <c r="D887" s="6">
        <v>1.3693885740000001E-3</v>
      </c>
      <c r="E887" s="6">
        <v>6.2941913499999999E-4</v>
      </c>
      <c r="F887" s="6">
        <v>5.2461360800000001E-4</v>
      </c>
      <c r="G887" s="6">
        <v>5.7707496880000009E-4</v>
      </c>
      <c r="H887" s="6">
        <v>3.9567719959999999E-3</v>
      </c>
      <c r="I887" s="6">
        <v>2.1648017840999997E-2</v>
      </c>
      <c r="J887" s="6">
        <v>1.7928286852999999E-2</v>
      </c>
      <c r="K887" s="6">
        <v>3.7006878780000002E-3</v>
      </c>
      <c r="L887" s="6">
        <v>-7.4507716869999996E-3</v>
      </c>
      <c r="N887" s="2">
        <f t="shared" si="156"/>
        <v>7.9960607373396921E-3</v>
      </c>
      <c r="O887" s="2">
        <f t="shared" si="157"/>
        <v>6.4863360437413808E-3</v>
      </c>
      <c r="P887" s="2">
        <f t="shared" si="158"/>
        <v>1.0298275071618324E-3</v>
      </c>
      <c r="Q887" s="2">
        <f t="shared" si="159"/>
        <v>1.1464101494155078E-3</v>
      </c>
      <c r="R887" s="2">
        <f t="shared" si="160"/>
        <v>1.1583583949542639E-3</v>
      </c>
      <c r="S887" s="2">
        <f t="shared" si="161"/>
        <v>1.1282456283977554E-3</v>
      </c>
      <c r="T887" s="2">
        <f t="shared" si="162"/>
        <v>3.4716908022960121E-3</v>
      </c>
      <c r="U887" s="2">
        <f t="shared" si="163"/>
        <v>5.1304317736823512E-3</v>
      </c>
      <c r="V887" s="2">
        <f t="shared" si="164"/>
        <v>6.4401202926484191E-3</v>
      </c>
      <c r="W887" s="2">
        <f t="shared" si="165"/>
        <v>7.6267807726421695E-3</v>
      </c>
      <c r="X887" s="2">
        <f t="shared" si="166"/>
        <v>7.832003565401896E-3</v>
      </c>
      <c r="Y887" s="2">
        <f t="shared" si="167"/>
        <v>7.9960607373396921E-3</v>
      </c>
    </row>
    <row r="888" spans="1:25" x14ac:dyDescent="0.35">
      <c r="A888" s="10">
        <v>42562</v>
      </c>
      <c r="B888" s="6">
        <v>3.2186128400000001E-3</v>
      </c>
      <c r="C888" s="6">
        <v>2.1032619739999999E-3</v>
      </c>
      <c r="D888" s="6">
        <v>3.6890209999999998E-4</v>
      </c>
      <c r="E888" s="6">
        <v>5.9852150100000003E-4</v>
      </c>
      <c r="F888" s="6">
        <v>5.2461360800000001E-4</v>
      </c>
      <c r="G888" s="6">
        <v>5.7707496880000009E-4</v>
      </c>
      <c r="H888" s="6">
        <v>1.4781536279999999E-3</v>
      </c>
      <c r="I888" s="6">
        <v>1.5430937146999999E-2</v>
      </c>
      <c r="J888" s="6">
        <v>1.8590998043E-2</v>
      </c>
      <c r="K888" s="6">
        <v>1.9010370939999998E-3</v>
      </c>
      <c r="L888" s="6">
        <v>9.3833780159999994E-3</v>
      </c>
      <c r="N888" s="2">
        <f t="shared" si="156"/>
        <v>7.4612553530155256E-3</v>
      </c>
      <c r="O888" s="2">
        <f t="shared" si="157"/>
        <v>5.5250335207592512E-3</v>
      </c>
      <c r="P888" s="2">
        <f t="shared" si="158"/>
        <v>1.1861716910765195E-3</v>
      </c>
      <c r="Q888" s="2">
        <f t="shared" si="159"/>
        <v>1.8151101034997745E-3</v>
      </c>
      <c r="R888" s="2">
        <f t="shared" si="160"/>
        <v>2.3812080191300241E-3</v>
      </c>
      <c r="S888" s="2">
        <f t="shared" si="161"/>
        <v>2.9292628616658508E-3</v>
      </c>
      <c r="T888" s="2">
        <f t="shared" si="162"/>
        <v>4.9101763620974462E-3</v>
      </c>
      <c r="U888" s="2">
        <f t="shared" si="163"/>
        <v>5.9684272395369459E-3</v>
      </c>
      <c r="V888" s="2">
        <f t="shared" si="164"/>
        <v>6.8114842435125916E-3</v>
      </c>
      <c r="W888" s="2">
        <f t="shared" si="165"/>
        <v>7.3957446517955543E-3</v>
      </c>
      <c r="X888" s="2">
        <f t="shared" si="166"/>
        <v>7.4615018621874522E-3</v>
      </c>
      <c r="Y888" s="2">
        <f t="shared" si="167"/>
        <v>7.4612553530155256E-3</v>
      </c>
    </row>
    <row r="889" spans="1:25" x14ac:dyDescent="0.35">
      <c r="A889" s="10">
        <v>42563</v>
      </c>
      <c r="B889" s="6">
        <v>2.213296884E-3</v>
      </c>
      <c r="C889" s="6">
        <v>1.50401474E-3</v>
      </c>
      <c r="D889" s="6">
        <v>3.9794576100000002E-4</v>
      </c>
      <c r="E889" s="6">
        <v>4.7322354400000004E-4</v>
      </c>
      <c r="F889" s="6">
        <v>5.2461360800000001E-4</v>
      </c>
      <c r="G889" s="6">
        <v>5.7707496880000009E-4</v>
      </c>
      <c r="H889" s="6">
        <v>8.0795176000000003E-5</v>
      </c>
      <c r="I889" s="6">
        <v>5.4855448480000003E-3</v>
      </c>
      <c r="J889" s="6">
        <v>5.7636887609999994E-3</v>
      </c>
      <c r="K889" s="6">
        <v>-1.8732589300000002E-4</v>
      </c>
      <c r="L889" s="6">
        <v>2.3904382469999998E-3</v>
      </c>
      <c r="N889" s="2">
        <f t="shared" si="156"/>
        <v>3.0003378608706149E-3</v>
      </c>
      <c r="O889" s="2">
        <f t="shared" si="157"/>
        <v>2.186511884851099E-3</v>
      </c>
      <c r="P889" s="2">
        <f t="shared" si="158"/>
        <v>5.8726812894740392E-4</v>
      </c>
      <c r="Q889" s="2">
        <f t="shared" si="159"/>
        <v>7.5797897818019133E-4</v>
      </c>
      <c r="R889" s="2">
        <f t="shared" si="160"/>
        <v>9.4628661989373591E-4</v>
      </c>
      <c r="S889" s="2">
        <f t="shared" si="161"/>
        <v>1.1357060753541272E-3</v>
      </c>
      <c r="T889" s="2">
        <f t="shared" si="162"/>
        <v>1.8471426681753078E-3</v>
      </c>
      <c r="U889" s="2">
        <f t="shared" si="163"/>
        <v>2.2737115649139801E-3</v>
      </c>
      <c r="V889" s="2">
        <f t="shared" si="164"/>
        <v>2.6100618086291865E-3</v>
      </c>
      <c r="W889" s="2">
        <f t="shared" si="165"/>
        <v>2.9256148379541236E-3</v>
      </c>
      <c r="X889" s="2">
        <f t="shared" si="166"/>
        <v>2.9750640461004866E-3</v>
      </c>
      <c r="Y889" s="2">
        <f t="shared" si="167"/>
        <v>3.0003378608706149E-3</v>
      </c>
    </row>
    <row r="890" spans="1:25" x14ac:dyDescent="0.35">
      <c r="A890" s="10">
        <v>42564</v>
      </c>
      <c r="B890" s="6">
        <v>5.4676497529999998E-3</v>
      </c>
      <c r="C890" s="6">
        <v>3.6844423090000001E-3</v>
      </c>
      <c r="D890" s="6">
        <v>8.9862599200000006E-4</v>
      </c>
      <c r="E890" s="6">
        <v>6.4812858099999994E-4</v>
      </c>
      <c r="F890" s="6">
        <v>5.2461360800000001E-4</v>
      </c>
      <c r="G890" s="6">
        <v>5.7707496880000009E-4</v>
      </c>
      <c r="H890" s="6">
        <v>1.2066632809999999E-3</v>
      </c>
      <c r="I890" s="6">
        <v>6.3034503099999991E-3</v>
      </c>
      <c r="J890" s="6">
        <v>1.2416427888999999E-2</v>
      </c>
      <c r="K890" s="6">
        <v>5.5603906799999998E-4</v>
      </c>
      <c r="L890" s="6">
        <v>-6.094329624E-3</v>
      </c>
      <c r="N890" s="2">
        <f t="shared" si="156"/>
        <v>3.407032506986477E-3</v>
      </c>
      <c r="O890" s="2">
        <f t="shared" si="157"/>
        <v>2.7628806963967446E-3</v>
      </c>
      <c r="P890" s="2">
        <f t="shared" si="158"/>
        <v>6.3455099435047316E-4</v>
      </c>
      <c r="Q890" s="2">
        <f t="shared" si="159"/>
        <v>5.4473687192695553E-4</v>
      </c>
      <c r="R890" s="2">
        <f t="shared" si="160"/>
        <v>4.6710092910871685E-4</v>
      </c>
      <c r="S890" s="2">
        <f t="shared" si="161"/>
        <v>3.8015339363400261E-4</v>
      </c>
      <c r="T890" s="2">
        <f t="shared" si="162"/>
        <v>1.4370974822265391E-3</v>
      </c>
      <c r="U890" s="2">
        <f t="shared" si="163"/>
        <v>2.1042694397367862E-3</v>
      </c>
      <c r="V890" s="2">
        <f t="shared" si="164"/>
        <v>2.6213156510906371E-3</v>
      </c>
      <c r="W890" s="2">
        <f t="shared" si="165"/>
        <v>3.3225363941006341E-3</v>
      </c>
      <c r="X890" s="2">
        <f t="shared" si="166"/>
        <v>3.4230060553885949E-3</v>
      </c>
      <c r="Y890" s="2">
        <f t="shared" si="167"/>
        <v>3.407032506986477E-3</v>
      </c>
    </row>
    <row r="891" spans="1:25" x14ac:dyDescent="0.35">
      <c r="A891" s="10">
        <v>42565</v>
      </c>
      <c r="B891" s="6">
        <v>6.0962574639999998E-3</v>
      </c>
      <c r="C891" s="6">
        <v>4.1700576989999998E-3</v>
      </c>
      <c r="D891" s="6">
        <v>1.147115277E-3</v>
      </c>
      <c r="E891" s="6">
        <v>5.0940698099999999E-4</v>
      </c>
      <c r="F891" s="6">
        <v>5.2461360800000001E-4</v>
      </c>
      <c r="G891" s="6">
        <v>5.7707496880000009E-4</v>
      </c>
      <c r="H891" s="6">
        <v>1.627099403E-3</v>
      </c>
      <c r="I891" s="6">
        <v>1.6154437891E-2</v>
      </c>
      <c r="J891" s="6">
        <v>1.0377358490999999E-2</v>
      </c>
      <c r="K891" s="6">
        <v>3.7270157299999999E-3</v>
      </c>
      <c r="L891" s="6">
        <v>7.9978672400000006E-4</v>
      </c>
      <c r="N891" s="2">
        <f t="shared" si="156"/>
        <v>7.1840533637490388E-3</v>
      </c>
      <c r="O891" s="2">
        <f t="shared" si="157"/>
        <v>5.3960401161672715E-3</v>
      </c>
      <c r="P891" s="2">
        <f t="shared" si="158"/>
        <v>9.5454640798006002E-4</v>
      </c>
      <c r="Q891" s="2">
        <f t="shared" si="159"/>
        <v>1.3411335916042163E-3</v>
      </c>
      <c r="R891" s="2">
        <f t="shared" si="160"/>
        <v>1.6940603445846506E-3</v>
      </c>
      <c r="S891" s="2">
        <f t="shared" si="161"/>
        <v>2.0257156654542355E-3</v>
      </c>
      <c r="T891" s="2">
        <f t="shared" si="162"/>
        <v>3.7882724726767238E-3</v>
      </c>
      <c r="U891" s="2">
        <f t="shared" si="163"/>
        <v>5.0138108331284877E-3</v>
      </c>
      <c r="V891" s="2">
        <f t="shared" si="164"/>
        <v>5.9815201959377796E-3</v>
      </c>
      <c r="W891" s="2">
        <f t="shared" si="165"/>
        <v>6.8563788568858164E-3</v>
      </c>
      <c r="X891" s="2">
        <f t="shared" si="166"/>
        <v>7.0194710261328496E-3</v>
      </c>
      <c r="Y891" s="2">
        <f t="shared" si="167"/>
        <v>7.1840533637490388E-3</v>
      </c>
    </row>
    <row r="892" spans="1:25" x14ac:dyDescent="0.35">
      <c r="A892" s="10">
        <v>42566</v>
      </c>
      <c r="B892" s="6">
        <v>6.4249783390000004E-3</v>
      </c>
      <c r="C892" s="6">
        <v>4.2897310170000001E-3</v>
      </c>
      <c r="D892" s="6">
        <v>9.2214771099999998E-4</v>
      </c>
      <c r="E892" s="6">
        <v>4.1245593300000001E-4</v>
      </c>
      <c r="F892" s="6">
        <v>5.2461360800000001E-4</v>
      </c>
      <c r="G892" s="6">
        <v>5.7707496880000009E-4</v>
      </c>
      <c r="H892" s="6">
        <v>2.1006292989999998E-3</v>
      </c>
      <c r="I892" s="6">
        <v>1.7664023070000001E-3</v>
      </c>
      <c r="J892" s="6">
        <v>9.3370681610000002E-3</v>
      </c>
      <c r="K892" s="6">
        <v>7.1194294830000003E-3</v>
      </c>
      <c r="L892" s="6">
        <v>-7.9914757599999992E-4</v>
      </c>
      <c r="N892" s="2">
        <f t="shared" si="156"/>
        <v>3.9357215382971478E-3</v>
      </c>
      <c r="O892" s="2">
        <f t="shared" si="157"/>
        <v>2.6980872085068867E-3</v>
      </c>
      <c r="P892" s="2">
        <f t="shared" si="158"/>
        <v>8.0248749935506061E-4</v>
      </c>
      <c r="Q892" s="2">
        <f t="shared" si="159"/>
        <v>1.0429598786129847E-3</v>
      </c>
      <c r="R892" s="2">
        <f t="shared" si="160"/>
        <v>1.221886186073327E-3</v>
      </c>
      <c r="S892" s="2">
        <f t="shared" si="161"/>
        <v>1.3772031088985011E-3</v>
      </c>
      <c r="T892" s="2">
        <f t="shared" si="162"/>
        <v>2.2024134491535432E-3</v>
      </c>
      <c r="U892" s="2">
        <f t="shared" si="163"/>
        <v>2.6949691286738057E-3</v>
      </c>
      <c r="V892" s="2">
        <f t="shared" si="164"/>
        <v>3.0655595428134464E-3</v>
      </c>
      <c r="W892" s="2">
        <f t="shared" si="165"/>
        <v>3.8393049389519899E-3</v>
      </c>
      <c r="X892" s="2">
        <f t="shared" si="166"/>
        <v>3.9585332306591474E-3</v>
      </c>
      <c r="Y892" s="2">
        <f t="shared" si="167"/>
        <v>3.9357215382971478E-3</v>
      </c>
    </row>
    <row r="893" spans="1:25" x14ac:dyDescent="0.35">
      <c r="A893" s="10">
        <v>42569</v>
      </c>
      <c r="B893" s="6">
        <v>2.8027990390000002E-3</v>
      </c>
      <c r="C893" s="6">
        <v>1.8291030759999998E-3</v>
      </c>
      <c r="D893" s="6">
        <v>3.0370518300000001E-4</v>
      </c>
      <c r="E893" s="6">
        <v>5.3958450200000002E-4</v>
      </c>
      <c r="F893" s="6">
        <v>5.2461360800000001E-4</v>
      </c>
      <c r="G893" s="6">
        <v>5.7707496880000009E-4</v>
      </c>
      <c r="H893" s="6">
        <v>1.171113559E-3</v>
      </c>
      <c r="I893" s="6">
        <v>1.6301414229E-2</v>
      </c>
      <c r="J893" s="6">
        <v>1.9426456984000001E-2</v>
      </c>
      <c r="K893" s="6">
        <v>7.0691015130000005E-3</v>
      </c>
      <c r="L893" s="6">
        <v>1.0663822979999999E-3</v>
      </c>
      <c r="N893" s="2">
        <f t="shared" si="156"/>
        <v>5.8165065389931799E-3</v>
      </c>
      <c r="O893" s="2">
        <f t="shared" si="157"/>
        <v>4.7295632713775012E-3</v>
      </c>
      <c r="P893" s="2">
        <f t="shared" si="158"/>
        <v>8.0052982358994398E-4</v>
      </c>
      <c r="Q893" s="2">
        <f t="shared" si="159"/>
        <v>1.0109469586937843E-3</v>
      </c>
      <c r="R893" s="2">
        <f t="shared" si="160"/>
        <v>1.20062405825893E-3</v>
      </c>
      <c r="S893" s="2">
        <f t="shared" si="161"/>
        <v>1.3781828816295902E-3</v>
      </c>
      <c r="T893" s="2">
        <f t="shared" si="162"/>
        <v>3.273800412834899E-3</v>
      </c>
      <c r="U893" s="2">
        <f t="shared" si="163"/>
        <v>4.3551179412870842E-3</v>
      </c>
      <c r="V893" s="2">
        <f t="shared" si="164"/>
        <v>5.2186908800175664E-3</v>
      </c>
      <c r="W893" s="2">
        <f t="shared" si="165"/>
        <v>5.7663002038632859E-3</v>
      </c>
      <c r="X893" s="2">
        <f t="shared" si="166"/>
        <v>5.8221021914071922E-3</v>
      </c>
      <c r="Y893" s="2">
        <f t="shared" si="167"/>
        <v>5.8165065389931799E-3</v>
      </c>
    </row>
    <row r="894" spans="1:25" x14ac:dyDescent="0.35">
      <c r="A894" s="10">
        <v>42570</v>
      </c>
      <c r="B894" s="6">
        <v>-4.6387087130000003E-3</v>
      </c>
      <c r="C894" s="6">
        <v>-3.0469786230000002E-3</v>
      </c>
      <c r="D894" s="6">
        <v>-5.4713484699999999E-4</v>
      </c>
      <c r="E894" s="6">
        <v>5.2248378100000004E-4</v>
      </c>
      <c r="F894" s="6">
        <v>5.2461360800000001E-4</v>
      </c>
      <c r="G894" s="6">
        <v>5.7707496880000009E-4</v>
      </c>
      <c r="H894" s="6">
        <v>3.7470642000000002E-5</v>
      </c>
      <c r="I894" s="6">
        <v>3.7886835210000002E-3</v>
      </c>
      <c r="J894" s="6">
        <v>1.2704174229E-2</v>
      </c>
      <c r="K894" s="6">
        <v>8.9716431990000001E-3</v>
      </c>
      <c r="L894" s="6">
        <v>7.9893475399999997E-4</v>
      </c>
      <c r="N894" s="2">
        <f t="shared" si="156"/>
        <v>-1.0381169294345596E-3</v>
      </c>
      <c r="O894" s="2">
        <f t="shared" si="157"/>
        <v>1.2204681839803687E-5</v>
      </c>
      <c r="P894" s="2">
        <f t="shared" si="158"/>
        <v>3.2300111976448685E-4</v>
      </c>
      <c r="Q894" s="2">
        <f t="shared" si="159"/>
        <v>9.8502580208589073E-5</v>
      </c>
      <c r="R894" s="2">
        <f t="shared" si="160"/>
        <v>-1.1582531178246989E-4</v>
      </c>
      <c r="S894" s="2">
        <f t="shared" si="161"/>
        <v>-3.2055171722416306E-4</v>
      </c>
      <c r="T894" s="2">
        <f t="shared" si="162"/>
        <v>-2.7536047277177116E-5</v>
      </c>
      <c r="U894" s="2">
        <f t="shared" si="163"/>
        <v>-1.2105017754661021E-4</v>
      </c>
      <c r="V894" s="2">
        <f t="shared" si="164"/>
        <v>-1.7551902335422156E-4</v>
      </c>
      <c r="W894" s="2">
        <f t="shared" si="165"/>
        <v>-6.8825944974694627E-4</v>
      </c>
      <c r="X894" s="2">
        <f t="shared" si="166"/>
        <v>-8.4128329063185969E-4</v>
      </c>
      <c r="Y894" s="2">
        <f t="shared" si="167"/>
        <v>-1.0381169294345596E-3</v>
      </c>
    </row>
    <row r="895" spans="1:25" x14ac:dyDescent="0.35">
      <c r="A895" s="10">
        <v>42571</v>
      </c>
      <c r="B895" s="6">
        <v>2.4778478309999998E-3</v>
      </c>
      <c r="C895" s="6">
        <v>1.5751949570000001E-3</v>
      </c>
      <c r="D895" s="6">
        <v>1.63364161E-4</v>
      </c>
      <c r="E895" s="6">
        <v>6.3558970100000001E-4</v>
      </c>
      <c r="F895" s="6">
        <v>5.2461360800000001E-4</v>
      </c>
      <c r="G895" s="6">
        <v>5.7707496880000009E-4</v>
      </c>
      <c r="H895" s="6">
        <v>1.30649097E-3</v>
      </c>
      <c r="I895" s="6">
        <v>-2.1164767719999999E-3</v>
      </c>
      <c r="J895" s="6">
        <v>-5.3763440860000004E-3</v>
      </c>
      <c r="K895" s="6">
        <v>5.5397752330000006E-3</v>
      </c>
      <c r="L895" s="6">
        <v>2.3948908990000001E-3</v>
      </c>
      <c r="N895" s="2">
        <f t="shared" si="156"/>
        <v>1.1907996821370968E-3</v>
      </c>
      <c r="O895" s="2">
        <f t="shared" si="157"/>
        <v>4.7298792118006714E-4</v>
      </c>
      <c r="P895" s="2">
        <f t="shared" si="158"/>
        <v>7.331162975069953E-4</v>
      </c>
      <c r="Q895" s="2">
        <f t="shared" si="159"/>
        <v>7.6901334400734369E-4</v>
      </c>
      <c r="R895" s="2">
        <f t="shared" si="160"/>
        <v>7.6021393702000589E-4</v>
      </c>
      <c r="S895" s="2">
        <f t="shared" si="161"/>
        <v>7.5125318974546989E-4</v>
      </c>
      <c r="T895" s="2">
        <f t="shared" si="162"/>
        <v>6.3373486683490903E-4</v>
      </c>
      <c r="U895" s="2">
        <f t="shared" si="163"/>
        <v>6.960855087503108E-4</v>
      </c>
      <c r="V895" s="2">
        <f t="shared" si="164"/>
        <v>7.3456525922030447E-4</v>
      </c>
      <c r="W895" s="2">
        <f t="shared" si="165"/>
        <v>1.0266979396020149E-3</v>
      </c>
      <c r="X895" s="2">
        <f t="shared" si="166"/>
        <v>1.1055566459541944E-3</v>
      </c>
      <c r="Y895" s="2">
        <f t="shared" si="167"/>
        <v>1.1907996821370968E-3</v>
      </c>
    </row>
    <row r="896" spans="1:25" x14ac:dyDescent="0.35">
      <c r="A896" s="10">
        <v>42572</v>
      </c>
      <c r="B896" s="6">
        <v>-2.6307367390000004E-3</v>
      </c>
      <c r="C896" s="6">
        <v>-2.081288806E-3</v>
      </c>
      <c r="D896" s="6">
        <v>-1.219913768E-3</v>
      </c>
      <c r="E896" s="6">
        <v>-1.0779004000000001E-5</v>
      </c>
      <c r="F896" s="6">
        <v>5.2461360800000001E-4</v>
      </c>
      <c r="G896" s="6">
        <v>5.7707496880000009E-4</v>
      </c>
      <c r="H896" s="6">
        <v>-2.3439553539999999E-3</v>
      </c>
      <c r="I896" s="6">
        <v>1.1135070170000001E-3</v>
      </c>
      <c r="J896" s="6">
        <v>9.0090090090000005E-3</v>
      </c>
      <c r="K896" s="6">
        <v>3.0236570460000002E-3</v>
      </c>
      <c r="L896" s="6">
        <v>6.9020440670000006E-3</v>
      </c>
      <c r="N896" s="2">
        <f t="shared" si="156"/>
        <v>5.0161019483135644E-4</v>
      </c>
      <c r="O896" s="2">
        <f t="shared" si="157"/>
        <v>1.9222199003872485E-4</v>
      </c>
      <c r="P896" s="2">
        <f t="shared" si="158"/>
        <v>-8.3668411245193348E-5</v>
      </c>
      <c r="Q896" s="2">
        <f t="shared" si="159"/>
        <v>2.3048786614843914E-5</v>
      </c>
      <c r="R896" s="2">
        <f t="shared" si="160"/>
        <v>2.0774837132415296E-4</v>
      </c>
      <c r="S896" s="2">
        <f t="shared" si="161"/>
        <v>4.1874527199477272E-4</v>
      </c>
      <c r="T896" s="2">
        <f t="shared" si="162"/>
        <v>8.4822702692755622E-4</v>
      </c>
      <c r="U896" s="2">
        <f t="shared" si="163"/>
        <v>8.620451032105126E-4</v>
      </c>
      <c r="V896" s="2">
        <f t="shared" si="164"/>
        <v>8.8060448346317336E-4</v>
      </c>
      <c r="W896" s="2">
        <f t="shared" si="165"/>
        <v>7.1437076609358189E-4</v>
      </c>
      <c r="X896" s="2">
        <f t="shared" si="166"/>
        <v>6.4031972872101222E-4</v>
      </c>
      <c r="Y896" s="2">
        <f t="shared" si="167"/>
        <v>5.0161019483135644E-4</v>
      </c>
    </row>
    <row r="897" spans="1:25" x14ac:dyDescent="0.35">
      <c r="A897" s="10">
        <v>42573</v>
      </c>
      <c r="B897" s="6">
        <v>-3.636373019E-3</v>
      </c>
      <c r="C897" s="6">
        <v>-2.125037582E-3</v>
      </c>
      <c r="D897" s="6">
        <v>2.4095167899999999E-4</v>
      </c>
      <c r="E897" s="6">
        <v>4.8916844499999996E-4</v>
      </c>
      <c r="F897" s="6">
        <v>5.2461360800000001E-4</v>
      </c>
      <c r="G897" s="6">
        <v>5.7707496880000009E-4</v>
      </c>
      <c r="H897" s="6">
        <v>6.8463792499999997E-4</v>
      </c>
      <c r="I897" s="6">
        <v>6.3734750450000002E-3</v>
      </c>
      <c r="J897" s="6">
        <v>8.0357142859999991E-3</v>
      </c>
      <c r="K897" s="6">
        <v>5.8308357919999998E-3</v>
      </c>
      <c r="L897" s="6">
        <v>-2.1091484309999999E-3</v>
      </c>
      <c r="N897" s="2">
        <f t="shared" si="156"/>
        <v>-6.8033821003784557E-4</v>
      </c>
      <c r="O897" s="2">
        <f t="shared" si="157"/>
        <v>4.6545469198594101E-4</v>
      </c>
      <c r="P897" s="2">
        <f t="shared" si="158"/>
        <v>3.5087595685407547E-4</v>
      </c>
      <c r="Q897" s="2">
        <f t="shared" si="159"/>
        <v>1.3577235977357908E-4</v>
      </c>
      <c r="R897" s="2">
        <f t="shared" si="160"/>
        <v>-8.355263225192001E-5</v>
      </c>
      <c r="S897" s="2">
        <f t="shared" si="161"/>
        <v>-3.0431564334801873E-4</v>
      </c>
      <c r="T897" s="2">
        <f t="shared" si="162"/>
        <v>-7.8857971748192324E-5</v>
      </c>
      <c r="U897" s="2">
        <f t="shared" si="163"/>
        <v>-5.6258895707381206E-5</v>
      </c>
      <c r="V897" s="2">
        <f t="shared" si="164"/>
        <v>-1.7721448551726309E-5</v>
      </c>
      <c r="W897" s="2">
        <f t="shared" si="165"/>
        <v>-4.7805471003243758E-4</v>
      </c>
      <c r="X897" s="2">
        <f t="shared" si="166"/>
        <v>-5.9336557391699292E-4</v>
      </c>
      <c r="Y897" s="2">
        <f t="shared" si="167"/>
        <v>-6.8033821003784557E-4</v>
      </c>
    </row>
    <row r="898" spans="1:25" x14ac:dyDescent="0.35">
      <c r="A898" s="10">
        <v>42576</v>
      </c>
      <c r="B898" s="6">
        <v>-3.2088605399999999E-4</v>
      </c>
      <c r="C898" s="6">
        <v>-1.39025172E-4</v>
      </c>
      <c r="D898" s="6">
        <v>1.44573191E-4</v>
      </c>
      <c r="E898" s="6">
        <v>4.8875111300000003E-4</v>
      </c>
      <c r="F898" s="6">
        <v>5.2461360800000001E-4</v>
      </c>
      <c r="G898" s="6">
        <v>5.7707496880000009E-4</v>
      </c>
      <c r="H898" s="6">
        <v>3.2920461700000002E-4</v>
      </c>
      <c r="I898" s="6">
        <v>-2.2806217330000001E-3</v>
      </c>
      <c r="J898" s="6">
        <v>-3.54295837E-3</v>
      </c>
      <c r="K898" s="6">
        <v>3.5535819870000001E-3</v>
      </c>
      <c r="L898" s="6">
        <v>5.5482166450000004E-3</v>
      </c>
      <c r="N898" s="2">
        <f t="shared" ref="N898:N961" si="168">SUMPRODUCT($B898:$L898,$B$2119:$L$2119)</f>
        <v>3.6512710360831456E-4</v>
      </c>
      <c r="O898" s="2">
        <f t="shared" ref="O898:O961" si="169">SUMPRODUCT($B898:$L898,$B$2123:$L$2123)</f>
        <v>6.4366708978915886E-5</v>
      </c>
      <c r="P898" s="2">
        <f t="shared" ref="P898:P961" si="170">SUMPRODUCT($B898:$L898,$B$2124:$L$2124)</f>
        <v>6.0622627753782288E-4</v>
      </c>
      <c r="Q898" s="2">
        <f t="shared" ref="Q898:Q961" si="171">SUMPRODUCT($B898:$L898,$B$2125:$L$2125)</f>
        <v>7.5419885184051455E-4</v>
      </c>
      <c r="R898" s="2">
        <f t="shared" ref="R898:R961" si="172">SUMPRODUCT($B898:$L898,$B$2126:$L$2126)</f>
        <v>8.8484139503868572E-4</v>
      </c>
      <c r="S898" s="2">
        <f t="shared" ref="S898:S961" si="173">SUMPRODUCT($B898:$L898,$B$2127:$L$2127)</f>
        <v>1.0195343484048554E-3</v>
      </c>
      <c r="T898" s="2">
        <f t="shared" ref="T898:T961" si="174">SUMPRODUCT($B898:$L898,$B$2128:$L$2128)</f>
        <v>7.6362925241009114E-4</v>
      </c>
      <c r="U898" s="2">
        <f t="shared" ref="U898:U961" si="175">SUMPRODUCT($B898:$L898,$B$2129:$L$2129)</f>
        <v>5.9269464526802906E-4</v>
      </c>
      <c r="V898" s="2">
        <f t="shared" ref="V898:V961" si="176">SUMPRODUCT($B898:$L898,$B$2130:$L$2130)</f>
        <v>4.5654698724174533E-4</v>
      </c>
      <c r="W898" s="2">
        <f t="shared" ref="W898:W961" si="177">SUMPRODUCT($B898:$L898,$B$2131:$L$2131)</f>
        <v>3.6154468640078299E-4</v>
      </c>
      <c r="X898" s="2">
        <f t="shared" ref="X898:X961" si="178">SUMPRODUCT($B898:$L898,$B$2132:$L$2132)</f>
        <v>3.541140504560729E-4</v>
      </c>
      <c r="Y898" s="2">
        <f t="shared" ref="Y898:Y961" si="179">SUMPRODUCT($B898:$L898,$B$2133:$L$2133)</f>
        <v>3.6512710360831456E-4</v>
      </c>
    </row>
    <row r="899" spans="1:25" x14ac:dyDescent="0.35">
      <c r="A899" s="10">
        <v>42577</v>
      </c>
      <c r="B899" s="6">
        <v>5.0164857459999998E-3</v>
      </c>
      <c r="C899" s="6">
        <v>3.0564971819999997E-3</v>
      </c>
      <c r="D899" s="6">
        <v>1.4603500000000001E-6</v>
      </c>
      <c r="E899" s="6">
        <v>3.8925503299999995E-4</v>
      </c>
      <c r="F899" s="6">
        <v>5.2461360800000001E-4</v>
      </c>
      <c r="G899" s="6">
        <v>5.7707496880000009E-4</v>
      </c>
      <c r="H899" s="6">
        <v>4.0770285000000004E-4</v>
      </c>
      <c r="I899" s="6">
        <v>-1.5825010549999998E-3</v>
      </c>
      <c r="J899" s="6">
        <v>-2.6666666670000002E-3</v>
      </c>
      <c r="K899" s="6">
        <v>-1.7040695489999999E-3</v>
      </c>
      <c r="L899" s="6">
        <v>-7.6195480820000008E-3</v>
      </c>
      <c r="N899" s="2">
        <f t="shared" si="168"/>
        <v>6.7642124808811317E-4</v>
      </c>
      <c r="O899" s="2">
        <f t="shared" si="169"/>
        <v>1.5064302666691195E-4</v>
      </c>
      <c r="P899" s="2">
        <f t="shared" si="170"/>
        <v>1.0590558252371085E-4</v>
      </c>
      <c r="Q899" s="2">
        <f t="shared" si="171"/>
        <v>-2.5312725327813378E-4</v>
      </c>
      <c r="R899" s="2">
        <f t="shared" si="172"/>
        <v>-5.8318534718946778E-4</v>
      </c>
      <c r="S899" s="2">
        <f t="shared" si="173"/>
        <v>-9.0469528703109535E-4</v>
      </c>
      <c r="T899" s="2">
        <f t="shared" si="174"/>
        <v>-7.9263520279573298E-4</v>
      </c>
      <c r="U899" s="2">
        <f t="shared" si="175"/>
        <v>-4.7326083050507777E-4</v>
      </c>
      <c r="V899" s="2">
        <f t="shared" si="176"/>
        <v>-2.4048628639881573E-4</v>
      </c>
      <c r="W899" s="2">
        <f t="shared" si="177"/>
        <v>4.3456026258356108E-4</v>
      </c>
      <c r="X899" s="2">
        <f t="shared" si="178"/>
        <v>5.7936819755682553E-4</v>
      </c>
      <c r="Y899" s="2">
        <f t="shared" si="179"/>
        <v>6.7642124808811317E-4</v>
      </c>
    </row>
    <row r="900" spans="1:25" x14ac:dyDescent="0.35">
      <c r="A900" s="10">
        <v>42578</v>
      </c>
      <c r="B900" s="6">
        <v>4.199097136E-3</v>
      </c>
      <c r="C900" s="6">
        <v>2.8907470390000002E-3</v>
      </c>
      <c r="D900" s="6">
        <v>8.4119302500000007E-4</v>
      </c>
      <c r="E900" s="6">
        <v>4.9727066000000003E-4</v>
      </c>
      <c r="F900" s="6">
        <v>5.2461360800000001E-4</v>
      </c>
      <c r="G900" s="6">
        <v>5.7707496880000009E-4</v>
      </c>
      <c r="H900" s="6">
        <v>2.4638348000000001E-4</v>
      </c>
      <c r="I900" s="6">
        <v>1.232785038E-3</v>
      </c>
      <c r="J900" s="6">
        <v>-2.6737967909999999E-3</v>
      </c>
      <c r="K900" s="6">
        <v>4.1430390000000003E-3</v>
      </c>
      <c r="L900" s="6">
        <v>2.9123643100000002E-3</v>
      </c>
      <c r="N900" s="2">
        <f t="shared" si="168"/>
        <v>3.0078788207051226E-3</v>
      </c>
      <c r="O900" s="2">
        <f t="shared" si="169"/>
        <v>1.8156356274345283E-3</v>
      </c>
      <c r="P900" s="2">
        <f t="shared" si="170"/>
        <v>7.2130113502909818E-4</v>
      </c>
      <c r="Q900" s="2">
        <f t="shared" si="171"/>
        <v>9.7882437585626917E-4</v>
      </c>
      <c r="R900" s="2">
        <f t="shared" si="172"/>
        <v>1.2478543461430095E-3</v>
      </c>
      <c r="S900" s="2">
        <f t="shared" si="173"/>
        <v>1.5159911221794276E-3</v>
      </c>
      <c r="T900" s="2">
        <f t="shared" si="174"/>
        <v>1.8009943624088826E-3</v>
      </c>
      <c r="U900" s="2">
        <f t="shared" si="175"/>
        <v>2.0946753011022454E-3</v>
      </c>
      <c r="V900" s="2">
        <f t="shared" si="176"/>
        <v>2.3152473875113523E-3</v>
      </c>
      <c r="W900" s="2">
        <f t="shared" si="177"/>
        <v>2.7856458924470262E-3</v>
      </c>
      <c r="X900" s="2">
        <f t="shared" si="178"/>
        <v>2.8963441654486634E-3</v>
      </c>
      <c r="Y900" s="2">
        <f t="shared" si="179"/>
        <v>3.0078788207051226E-3</v>
      </c>
    </row>
    <row r="901" spans="1:25" x14ac:dyDescent="0.35">
      <c r="A901" s="10">
        <v>42579</v>
      </c>
      <c r="B901" s="6">
        <v>3.9046383470000001E-3</v>
      </c>
      <c r="C901" s="6">
        <v>2.6958762320000002E-3</v>
      </c>
      <c r="D901" s="6">
        <v>7.9597476599999994E-4</v>
      </c>
      <c r="E901" s="6">
        <v>4.1375101600000001E-4</v>
      </c>
      <c r="F901" s="6">
        <v>5.2461360800000001E-4</v>
      </c>
      <c r="G901" s="6">
        <v>5.7707496880000009E-4</v>
      </c>
      <c r="H901" s="6">
        <v>-6.717124870000001E-4</v>
      </c>
      <c r="I901" s="6">
        <v>-3.2540631819999999E-3</v>
      </c>
      <c r="J901" s="6">
        <v>-4.4682752460000006E-3</v>
      </c>
      <c r="K901" s="6">
        <v>4.5523695400000001E-4</v>
      </c>
      <c r="L901" s="6">
        <v>7.3917634639999999E-3</v>
      </c>
      <c r="N901" s="2">
        <f t="shared" si="168"/>
        <v>2.7138538653886405E-3</v>
      </c>
      <c r="O901" s="2">
        <f t="shared" si="169"/>
        <v>1.2702785178955876E-3</v>
      </c>
      <c r="P901" s="2">
        <f t="shared" si="170"/>
        <v>7.1140815530687735E-4</v>
      </c>
      <c r="Q901" s="2">
        <f t="shared" si="171"/>
        <v>1.1592276029798601E-3</v>
      </c>
      <c r="R901" s="2">
        <f t="shared" si="172"/>
        <v>1.6415228700052092E-3</v>
      </c>
      <c r="S901" s="2">
        <f t="shared" si="173"/>
        <v>2.1290531877252157E-3</v>
      </c>
      <c r="T901" s="2">
        <f t="shared" si="174"/>
        <v>2.1369010819623437E-3</v>
      </c>
      <c r="U901" s="2">
        <f t="shared" si="175"/>
        <v>2.166444481680318E-3</v>
      </c>
      <c r="V901" s="2">
        <f t="shared" si="176"/>
        <v>2.174178797174001E-3</v>
      </c>
      <c r="W901" s="2">
        <f t="shared" si="177"/>
        <v>2.5542614897724001E-3</v>
      </c>
      <c r="X901" s="2">
        <f t="shared" si="178"/>
        <v>2.6459860216167357E-3</v>
      </c>
      <c r="Y901" s="2">
        <f t="shared" si="179"/>
        <v>2.7138538653886405E-3</v>
      </c>
    </row>
    <row r="902" spans="1:25" x14ac:dyDescent="0.35">
      <c r="A902" s="10">
        <v>42580</v>
      </c>
      <c r="B902" s="6">
        <v>-1.8194954499999998E-4</v>
      </c>
      <c r="C902" s="6">
        <v>2.06788635E-4</v>
      </c>
      <c r="D902" s="6">
        <v>8.196956950000001E-4</v>
      </c>
      <c r="E902" s="6">
        <v>6.1695117499999997E-4</v>
      </c>
      <c r="F902" s="6">
        <v>5.2461360800000001E-4</v>
      </c>
      <c r="G902" s="6">
        <v>5.7707496880000009E-4</v>
      </c>
      <c r="H902" s="6">
        <v>9.9937277199999984E-4</v>
      </c>
      <c r="I902" s="6">
        <v>1.1311698165999999E-2</v>
      </c>
      <c r="J902" s="6">
        <v>2.1543985636999999E-2</v>
      </c>
      <c r="K902" s="6">
        <v>-9.2157935999999992E-5</v>
      </c>
      <c r="L902" s="6">
        <v>-1.3626834381999998E-2</v>
      </c>
      <c r="N902" s="2">
        <f t="shared" si="168"/>
        <v>2.8728852584702404E-4</v>
      </c>
      <c r="O902" s="2">
        <f t="shared" si="169"/>
        <v>1.7400288070164036E-3</v>
      </c>
      <c r="P902" s="2">
        <f t="shared" si="170"/>
        <v>1.9759198167219839E-4</v>
      </c>
      <c r="Q902" s="2">
        <f t="shared" si="171"/>
        <v>-3.6361515120289609E-4</v>
      </c>
      <c r="R902" s="2">
        <f t="shared" si="172"/>
        <v>-8.8054092275836643E-4</v>
      </c>
      <c r="S902" s="2">
        <f t="shared" si="173"/>
        <v>-1.4048808833335351E-3</v>
      </c>
      <c r="T902" s="2">
        <f t="shared" si="174"/>
        <v>-3.6822237415771271E-4</v>
      </c>
      <c r="U902" s="2">
        <f t="shared" si="175"/>
        <v>1.2689037674732621E-4</v>
      </c>
      <c r="V902" s="2">
        <f t="shared" si="176"/>
        <v>5.3349602742319702E-4</v>
      </c>
      <c r="W902" s="2">
        <f t="shared" si="177"/>
        <v>5.2653582135677368E-4</v>
      </c>
      <c r="X902" s="2">
        <f t="shared" si="178"/>
        <v>4.536677484185043E-4</v>
      </c>
      <c r="Y902" s="2">
        <f t="shared" si="179"/>
        <v>2.8728852584702404E-4</v>
      </c>
    </row>
    <row r="903" spans="1:25" x14ac:dyDescent="0.35">
      <c r="A903" s="10">
        <v>42583</v>
      </c>
      <c r="B903" s="6">
        <v>2.8797076949999998E-3</v>
      </c>
      <c r="C903" s="6">
        <v>2.1171432400000001E-3</v>
      </c>
      <c r="D903" s="6">
        <v>9.1604461400000001E-4</v>
      </c>
      <c r="E903" s="6">
        <v>5.37165416E-4</v>
      </c>
      <c r="F903" s="6">
        <v>5.2461360800000001E-4</v>
      </c>
      <c r="G903" s="6">
        <v>5.7707496880000009E-4</v>
      </c>
      <c r="H903" s="6">
        <v>9.3427355099999997E-4</v>
      </c>
      <c r="I903" s="6">
        <v>-9.6496126199999994E-3</v>
      </c>
      <c r="J903" s="6">
        <v>3.5149384890000002E-3</v>
      </c>
      <c r="K903" s="6">
        <v>-5.7027978299999994E-4</v>
      </c>
      <c r="L903" s="6">
        <v>7.7045696070000003E-3</v>
      </c>
      <c r="N903" s="2">
        <f t="shared" si="168"/>
        <v>1.1144205280183633E-3</v>
      </c>
      <c r="O903" s="2">
        <f t="shared" si="169"/>
        <v>3.3853742561199701E-4</v>
      </c>
      <c r="P903" s="2">
        <f t="shared" si="170"/>
        <v>9.3436016084912316E-4</v>
      </c>
      <c r="Q903" s="2">
        <f t="shared" si="171"/>
        <v>1.3823373289213604E-3</v>
      </c>
      <c r="R903" s="2">
        <f t="shared" si="172"/>
        <v>1.7902276850080344E-3</v>
      </c>
      <c r="S903" s="2">
        <f t="shared" si="173"/>
        <v>2.1867086891174448E-3</v>
      </c>
      <c r="T903" s="2">
        <f t="shared" si="174"/>
        <v>1.9131455303850564E-3</v>
      </c>
      <c r="U903" s="2">
        <f t="shared" si="175"/>
        <v>1.491979814671137E-3</v>
      </c>
      <c r="V903" s="2">
        <f t="shared" si="176"/>
        <v>1.1403028510642635E-3</v>
      </c>
      <c r="W903" s="2">
        <f t="shared" si="177"/>
        <v>1.2797289958645631E-3</v>
      </c>
      <c r="X903" s="2">
        <f t="shared" si="178"/>
        <v>1.2762123118788414E-3</v>
      </c>
      <c r="Y903" s="2">
        <f t="shared" si="179"/>
        <v>1.1144205280183633E-3</v>
      </c>
    </row>
    <row r="904" spans="1:25" x14ac:dyDescent="0.35">
      <c r="A904" s="4">
        <v>42584</v>
      </c>
      <c r="B904" s="6">
        <v>-1.4375576940000002E-3</v>
      </c>
      <c r="C904" s="6">
        <v>-6.8567092800000007E-4</v>
      </c>
      <c r="D904" s="6">
        <v>5.0093306200000003E-4</v>
      </c>
      <c r="E904" s="6">
        <v>4.8464394899999999E-4</v>
      </c>
      <c r="F904" s="6">
        <v>5.2461360800000001E-4</v>
      </c>
      <c r="G904" s="6">
        <v>5.7707496880000009E-4</v>
      </c>
      <c r="H904" s="6">
        <v>-1.072285015E-3</v>
      </c>
      <c r="I904" s="6">
        <v>-1.0448418641999999E-2</v>
      </c>
      <c r="J904" s="6">
        <v>-7.880910683E-3</v>
      </c>
      <c r="K904" s="6">
        <v>4.0288184439999999E-3</v>
      </c>
      <c r="L904" s="6">
        <v>-4.7455839699999999E-3</v>
      </c>
      <c r="N904" s="2">
        <f t="shared" si="168"/>
        <v>-4.150655724026211E-3</v>
      </c>
      <c r="O904" s="2">
        <f t="shared" si="169"/>
        <v>-2.8677950728454036E-3</v>
      </c>
      <c r="P904" s="2">
        <f t="shared" si="170"/>
        <v>4.5073721183096688E-5</v>
      </c>
      <c r="Q904" s="2">
        <f t="shared" si="171"/>
        <v>-3.7049656356320803E-4</v>
      </c>
      <c r="R904" s="2">
        <f t="shared" si="172"/>
        <v>-6.9906669127827077E-4</v>
      </c>
      <c r="S904" s="2">
        <f t="shared" si="173"/>
        <v>-1.006949231105026E-3</v>
      </c>
      <c r="T904" s="2">
        <f t="shared" si="174"/>
        <v>-2.2467182278252222E-3</v>
      </c>
      <c r="U904" s="2">
        <f t="shared" si="175"/>
        <v>-3.0053494238802473E-3</v>
      </c>
      <c r="V904" s="2">
        <f t="shared" si="176"/>
        <v>-3.6102415782979188E-3</v>
      </c>
      <c r="W904" s="2">
        <f t="shared" si="177"/>
        <v>-4.0167769836521247E-3</v>
      </c>
      <c r="X904" s="2">
        <f t="shared" si="178"/>
        <v>-4.0818224377410549E-3</v>
      </c>
      <c r="Y904" s="2">
        <f t="shared" si="179"/>
        <v>-4.150655724026211E-3</v>
      </c>
    </row>
    <row r="905" spans="1:25" x14ac:dyDescent="0.35">
      <c r="A905" s="4">
        <v>42585</v>
      </c>
      <c r="B905" s="6">
        <v>1.5702079369999998E-3</v>
      </c>
      <c r="C905" s="6">
        <v>1.534576648E-3</v>
      </c>
      <c r="D905" s="6">
        <v>1.4784528259999998E-3</v>
      </c>
      <c r="E905" s="6">
        <v>4.9473048899999997E-4</v>
      </c>
      <c r="F905" s="6">
        <v>5.2461360800000001E-4</v>
      </c>
      <c r="G905" s="6">
        <v>5.7707496880000009E-4</v>
      </c>
      <c r="H905" s="6">
        <v>1.5457066639999999E-3</v>
      </c>
      <c r="I905" s="6">
        <v>1.6274349204000001E-2</v>
      </c>
      <c r="J905" s="6">
        <v>1.0591350396999998E-2</v>
      </c>
      <c r="K905" s="6">
        <v>2.81287493E-4</v>
      </c>
      <c r="L905" s="6">
        <v>-7.4172185430000006E-3</v>
      </c>
      <c r="N905" s="2">
        <f t="shared" si="168"/>
        <v>3.1908095926272131E-3</v>
      </c>
      <c r="O905" s="2">
        <f t="shared" si="169"/>
        <v>3.4711119577882448E-3</v>
      </c>
      <c r="P905" s="2">
        <f t="shared" si="170"/>
        <v>5.2988024440687109E-4</v>
      </c>
      <c r="Q905" s="2">
        <f t="shared" si="171"/>
        <v>4.4010655432275166E-4</v>
      </c>
      <c r="R905" s="2">
        <f t="shared" si="172"/>
        <v>3.4676120746872071E-4</v>
      </c>
      <c r="S905" s="2">
        <f t="shared" si="173"/>
        <v>2.3336880174649262E-4</v>
      </c>
      <c r="T905" s="2">
        <f t="shared" si="174"/>
        <v>1.39487859814154E-3</v>
      </c>
      <c r="U905" s="2">
        <f t="shared" si="175"/>
        <v>2.2150580857311494E-3</v>
      </c>
      <c r="V905" s="2">
        <f t="shared" si="176"/>
        <v>2.8794839656495373E-3</v>
      </c>
      <c r="W905" s="2">
        <f t="shared" si="177"/>
        <v>3.0782765661511065E-3</v>
      </c>
      <c r="X905" s="2">
        <f t="shared" si="178"/>
        <v>3.1058647946039589E-3</v>
      </c>
      <c r="Y905" s="2">
        <f t="shared" si="179"/>
        <v>3.1908095926272131E-3</v>
      </c>
    </row>
    <row r="906" spans="1:25" x14ac:dyDescent="0.35">
      <c r="A906" s="4">
        <v>42586</v>
      </c>
      <c r="B906" s="6">
        <v>3.3666634690000001E-3</v>
      </c>
      <c r="C906" s="6">
        <v>2.787774704E-3</v>
      </c>
      <c r="D906" s="6">
        <v>1.8758777290000001E-3</v>
      </c>
      <c r="E906" s="6">
        <v>5.8550804100000005E-4</v>
      </c>
      <c r="F906" s="6">
        <v>5.2461360800000001E-4</v>
      </c>
      <c r="G906" s="6">
        <v>5.7707496880000009E-4</v>
      </c>
      <c r="H906" s="6">
        <v>3.0821624349999998E-3</v>
      </c>
      <c r="I906" s="6">
        <v>9.0580979750000002E-3</v>
      </c>
      <c r="J906" s="6">
        <v>8.7336244539999996E-3</v>
      </c>
      <c r="K906" s="6">
        <v>4.4189890270000002E-3</v>
      </c>
      <c r="L906" s="6">
        <v>-1.0675206832E-2</v>
      </c>
      <c r="N906" s="2">
        <f t="shared" si="168"/>
        <v>1.9098249493126464E-3</v>
      </c>
      <c r="O906" s="2">
        <f t="shared" si="169"/>
        <v>2.4468599500837773E-3</v>
      </c>
      <c r="P906" s="2">
        <f t="shared" si="170"/>
        <v>6.7486774227855687E-4</v>
      </c>
      <c r="Q906" s="2">
        <f t="shared" si="171"/>
        <v>4.8546247829776737E-4</v>
      </c>
      <c r="R906" s="2">
        <f t="shared" si="172"/>
        <v>2.3588128578195893E-4</v>
      </c>
      <c r="S906" s="2">
        <f t="shared" si="173"/>
        <v>-4.7423674124863783E-5</v>
      </c>
      <c r="T906" s="2">
        <f t="shared" si="174"/>
        <v>6.1582670171382104E-4</v>
      </c>
      <c r="U906" s="2">
        <f t="shared" si="175"/>
        <v>1.1312153619212565E-3</v>
      </c>
      <c r="V906" s="2">
        <f t="shared" si="176"/>
        <v>1.5412532078873296E-3</v>
      </c>
      <c r="W906" s="2">
        <f t="shared" si="177"/>
        <v>1.8383003109779888E-3</v>
      </c>
      <c r="X906" s="2">
        <f t="shared" si="178"/>
        <v>1.881097430684413E-3</v>
      </c>
      <c r="Y906" s="2">
        <f t="shared" si="179"/>
        <v>1.9098249493126464E-3</v>
      </c>
    </row>
    <row r="907" spans="1:25" x14ac:dyDescent="0.35">
      <c r="A907" s="4">
        <v>42587</v>
      </c>
      <c r="B907" s="6">
        <v>5.2995991959999995E-3</v>
      </c>
      <c r="C907" s="6">
        <v>3.8251753170000001E-3</v>
      </c>
      <c r="D907" s="6">
        <v>1.4991258460000001E-3</v>
      </c>
      <c r="E907" s="6">
        <v>6.32323966E-4</v>
      </c>
      <c r="F907" s="6">
        <v>5.2461360800000001E-4</v>
      </c>
      <c r="G907" s="6">
        <v>5.7707496880000009E-4</v>
      </c>
      <c r="H907" s="6">
        <v>3.5608979019999998E-3</v>
      </c>
      <c r="I907" s="6">
        <v>1.1806990429999999E-3</v>
      </c>
      <c r="J907" s="6">
        <v>5.1948051949999999E-3</v>
      </c>
      <c r="K907" s="6">
        <v>3.0282599499999998E-4</v>
      </c>
      <c r="L907" s="6">
        <v>-1.888319396E-3</v>
      </c>
      <c r="N907" s="2">
        <f t="shared" si="168"/>
        <v>2.8549216900925403E-3</v>
      </c>
      <c r="O907" s="2">
        <f t="shared" si="169"/>
        <v>2.2199422951791419E-3</v>
      </c>
      <c r="P907" s="2">
        <f t="shared" si="170"/>
        <v>1.0301709429520213E-3</v>
      </c>
      <c r="Q907" s="2">
        <f t="shared" si="171"/>
        <v>1.2175799613670978E-3</v>
      </c>
      <c r="R907" s="2">
        <f t="shared" si="172"/>
        <v>1.2867172829141489E-3</v>
      </c>
      <c r="S907" s="2">
        <f t="shared" si="173"/>
        <v>1.3197031842745732E-3</v>
      </c>
      <c r="T907" s="2">
        <f t="shared" si="174"/>
        <v>1.7356535433436645E-3</v>
      </c>
      <c r="U907" s="2">
        <f t="shared" si="175"/>
        <v>2.0263170416626175E-3</v>
      </c>
      <c r="V907" s="2">
        <f t="shared" si="176"/>
        <v>2.2421199468901443E-3</v>
      </c>
      <c r="W907" s="2">
        <f t="shared" si="177"/>
        <v>2.7651718230399585E-3</v>
      </c>
      <c r="X907" s="2">
        <f t="shared" si="178"/>
        <v>2.8528491227276008E-3</v>
      </c>
      <c r="Y907" s="2">
        <f t="shared" si="179"/>
        <v>2.8549216900925403E-3</v>
      </c>
    </row>
    <row r="908" spans="1:25" x14ac:dyDescent="0.35">
      <c r="A908" s="4">
        <v>42590</v>
      </c>
      <c r="B908" s="6">
        <v>-2.001593071E-3</v>
      </c>
      <c r="C908" s="6">
        <v>-1.165833445E-3</v>
      </c>
      <c r="D908" s="6">
        <v>1.5766324500000002E-4</v>
      </c>
      <c r="E908" s="6">
        <v>4.65041806E-4</v>
      </c>
      <c r="F908" s="6">
        <v>5.2461360800000001E-4</v>
      </c>
      <c r="G908" s="6">
        <v>5.7707496880000009E-4</v>
      </c>
      <c r="H908" s="6">
        <v>-9.2890523700000008E-4</v>
      </c>
      <c r="I908" s="6">
        <v>-4.5091136099999999E-4</v>
      </c>
      <c r="J908" s="6">
        <v>-1.5503875969E-2</v>
      </c>
      <c r="K908" s="6">
        <v>1.393720262E-3</v>
      </c>
      <c r="L908" s="6">
        <v>-1.6216216219999999E-3</v>
      </c>
      <c r="N908" s="2">
        <f t="shared" si="168"/>
        <v>-1.9389247928679721E-3</v>
      </c>
      <c r="O908" s="2">
        <f t="shared" si="169"/>
        <v>-1.3493269736712049E-3</v>
      </c>
      <c r="P908" s="2">
        <f t="shared" si="170"/>
        <v>1.0887405459097378E-4</v>
      </c>
      <c r="Q908" s="2">
        <f t="shared" si="171"/>
        <v>-1.9593109208618855E-4</v>
      </c>
      <c r="R908" s="2">
        <f t="shared" si="172"/>
        <v>-4.3718572902317775E-4</v>
      </c>
      <c r="S908" s="2">
        <f t="shared" si="173"/>
        <v>-6.5520012954327974E-4</v>
      </c>
      <c r="T908" s="2">
        <f t="shared" si="174"/>
        <v>-1.4585183074288196E-3</v>
      </c>
      <c r="U908" s="2">
        <f t="shared" si="175"/>
        <v>-1.6670610672850504E-3</v>
      </c>
      <c r="V908" s="2">
        <f t="shared" si="176"/>
        <v>-1.824850204739895E-3</v>
      </c>
      <c r="W908" s="2">
        <f t="shared" si="177"/>
        <v>-2.1320240544977741E-3</v>
      </c>
      <c r="X908" s="2">
        <f t="shared" si="178"/>
        <v>-2.1254231967055607E-3</v>
      </c>
      <c r="Y908" s="2">
        <f t="shared" si="179"/>
        <v>-1.9389247928679721E-3</v>
      </c>
    </row>
    <row r="909" spans="1:25" x14ac:dyDescent="0.35">
      <c r="A909" s="4">
        <v>42591</v>
      </c>
      <c r="B909" s="6">
        <v>5.7059825190000002E-3</v>
      </c>
      <c r="C909" s="6">
        <v>3.9477326199999999E-3</v>
      </c>
      <c r="D909" s="6">
        <v>1.1694042890000001E-3</v>
      </c>
      <c r="E909" s="6">
        <v>7.1344365199999991E-4</v>
      </c>
      <c r="F909" s="6">
        <v>5.2461360800000001E-4</v>
      </c>
      <c r="G909" s="6">
        <v>5.7707496880000009E-4</v>
      </c>
      <c r="H909" s="6">
        <v>1.9402601959999999E-3</v>
      </c>
      <c r="I909" s="6">
        <v>9.3693068399999997E-4</v>
      </c>
      <c r="J909" s="6">
        <v>5.2493438319999993E-3</v>
      </c>
      <c r="K909" s="6">
        <v>-1.2206599549999999E-3</v>
      </c>
      <c r="L909" s="6">
        <v>-7.0384407149999993E-3</v>
      </c>
      <c r="N909" s="2">
        <f t="shared" si="168"/>
        <v>1.9716070797008867E-3</v>
      </c>
      <c r="O909" s="2">
        <f t="shared" si="169"/>
        <v>1.5865245720345393E-3</v>
      </c>
      <c r="P909" s="2">
        <f t="shared" si="170"/>
        <v>6.9068603892523872E-4</v>
      </c>
      <c r="Q909" s="2">
        <f t="shared" si="171"/>
        <v>5.3946832838506944E-4</v>
      </c>
      <c r="R909" s="2">
        <f t="shared" si="172"/>
        <v>3.691515482400191E-4</v>
      </c>
      <c r="S909" s="2">
        <f t="shared" si="173"/>
        <v>1.8494678961174476E-4</v>
      </c>
      <c r="T909" s="2">
        <f t="shared" si="174"/>
        <v>6.0993889132924064E-4</v>
      </c>
      <c r="U909" s="2">
        <f t="shared" si="175"/>
        <v>9.6504042311041705E-4</v>
      </c>
      <c r="V909" s="2">
        <f t="shared" si="176"/>
        <v>1.2292365286448741E-3</v>
      </c>
      <c r="W909" s="2">
        <f t="shared" si="177"/>
        <v>1.8555178333024781E-3</v>
      </c>
      <c r="X909" s="2">
        <f t="shared" si="178"/>
        <v>1.9621676197487713E-3</v>
      </c>
      <c r="Y909" s="2">
        <f t="shared" si="179"/>
        <v>1.9716070797008867E-3</v>
      </c>
    </row>
    <row r="910" spans="1:25" x14ac:dyDescent="0.35">
      <c r="A910" s="4">
        <v>42592</v>
      </c>
      <c r="B910" s="6">
        <v>2.1980009130000001E-3</v>
      </c>
      <c r="C910" s="6">
        <v>2.1393753230000002E-3</v>
      </c>
      <c r="D910" s="6">
        <v>2.0463177850000001E-3</v>
      </c>
      <c r="E910" s="6">
        <v>4.8630335400000004E-4</v>
      </c>
      <c r="F910" s="6">
        <v>5.2461360800000001E-4</v>
      </c>
      <c r="G910" s="6">
        <v>5.7707496880000009E-4</v>
      </c>
      <c r="H910" s="6">
        <v>1.249517578E-3</v>
      </c>
      <c r="I910" s="6">
        <v>-1.3347431918999999E-2</v>
      </c>
      <c r="J910" s="6">
        <v>-9.5735422109999996E-3</v>
      </c>
      <c r="K910" s="6">
        <v>2.05595628E-4</v>
      </c>
      <c r="L910" s="6">
        <v>-6.2704471100000006E-3</v>
      </c>
      <c r="N910" s="2">
        <f t="shared" si="168"/>
        <v>-3.2015048638947266E-3</v>
      </c>
      <c r="O910" s="2">
        <f t="shared" si="169"/>
        <v>-2.1511112270914735E-3</v>
      </c>
      <c r="P910" s="2">
        <f t="shared" si="170"/>
        <v>4.492717820528803E-4</v>
      </c>
      <c r="Q910" s="2">
        <f t="shared" si="171"/>
        <v>2.9604935445616835E-4</v>
      </c>
      <c r="R910" s="2">
        <f t="shared" si="172"/>
        <v>1.4012353514988602E-4</v>
      </c>
      <c r="S910" s="2">
        <f t="shared" si="173"/>
        <v>-2.9825145104299703E-5</v>
      </c>
      <c r="T910" s="2">
        <f t="shared" si="174"/>
        <v>-1.4539259794179742E-3</v>
      </c>
      <c r="U910" s="2">
        <f t="shared" si="175"/>
        <v>-2.2872035650509217E-3</v>
      </c>
      <c r="V910" s="2">
        <f t="shared" si="176"/>
        <v>-2.9635186614424222E-3</v>
      </c>
      <c r="W910" s="2">
        <f t="shared" si="177"/>
        <v>-3.1360624076571947E-3</v>
      </c>
      <c r="X910" s="2">
        <f t="shared" si="178"/>
        <v>-3.1485019465993603E-3</v>
      </c>
      <c r="Y910" s="2">
        <f t="shared" si="179"/>
        <v>-3.2015048638947266E-3</v>
      </c>
    </row>
    <row r="911" spans="1:25" x14ac:dyDescent="0.35">
      <c r="A911" s="4">
        <v>42593</v>
      </c>
      <c r="B911" s="6">
        <v>4.7881863489999997E-3</v>
      </c>
      <c r="C911" s="6">
        <v>3.3977778580000003E-3</v>
      </c>
      <c r="D911" s="6">
        <v>1.190410669E-3</v>
      </c>
      <c r="E911" s="6">
        <v>4.6571555799999995E-4</v>
      </c>
      <c r="F911" s="6">
        <v>5.2461360800000001E-4</v>
      </c>
      <c r="G911" s="6">
        <v>5.7707496880000009E-4</v>
      </c>
      <c r="H911" s="6">
        <v>9.6809275200000007E-4</v>
      </c>
      <c r="I911" s="6">
        <v>2.4244979708000002E-2</v>
      </c>
      <c r="J911" s="6">
        <v>1.8453427065E-2</v>
      </c>
      <c r="K911" s="6">
        <v>-1.535940435E-3</v>
      </c>
      <c r="L911" s="6">
        <v>7.1330589850000002E-3</v>
      </c>
      <c r="N911" s="2">
        <f t="shared" si="168"/>
        <v>9.7219523157753701E-3</v>
      </c>
      <c r="O911" s="2">
        <f t="shared" si="169"/>
        <v>7.440149391988002E-3</v>
      </c>
      <c r="P911" s="2">
        <f t="shared" si="170"/>
        <v>1.1323341996968086E-3</v>
      </c>
      <c r="Q911" s="2">
        <f t="shared" si="171"/>
        <v>1.8817026856756268E-3</v>
      </c>
      <c r="R911" s="2">
        <f t="shared" si="172"/>
        <v>2.6092261406538203E-3</v>
      </c>
      <c r="S911" s="2">
        <f t="shared" si="173"/>
        <v>3.3137898505196119E-3</v>
      </c>
      <c r="T911" s="2">
        <f t="shared" si="174"/>
        <v>5.8627457126545742E-3</v>
      </c>
      <c r="U911" s="2">
        <f t="shared" si="175"/>
        <v>7.420949841310376E-3</v>
      </c>
      <c r="V911" s="2">
        <f t="shared" si="176"/>
        <v>8.6653698351066566E-3</v>
      </c>
      <c r="W911" s="2">
        <f t="shared" si="177"/>
        <v>9.4544405912479097E-3</v>
      </c>
      <c r="X911" s="2">
        <f t="shared" si="178"/>
        <v>9.5793352426994487E-3</v>
      </c>
      <c r="Y911" s="2">
        <f t="shared" si="179"/>
        <v>9.7219523157753701E-3</v>
      </c>
    </row>
    <row r="912" spans="1:25" x14ac:dyDescent="0.35">
      <c r="A912" s="4">
        <v>42594</v>
      </c>
      <c r="B912" s="6">
        <v>2.6543745600000001E-4</v>
      </c>
      <c r="C912" s="6">
        <v>5.9832456900000002E-4</v>
      </c>
      <c r="D912" s="6">
        <v>1.128704463E-3</v>
      </c>
      <c r="E912" s="6">
        <v>5.3118579499999996E-4</v>
      </c>
      <c r="F912" s="6">
        <v>5.2461360800000001E-4</v>
      </c>
      <c r="G912" s="6">
        <v>5.7707496880000009E-4</v>
      </c>
      <c r="H912" s="6">
        <v>-4.7492085299999999E-4</v>
      </c>
      <c r="I912" s="6">
        <v>-1.7152953000000001E-5</v>
      </c>
      <c r="J912" s="6">
        <v>-5.1768766180000005E-3</v>
      </c>
      <c r="K912" s="6">
        <v>2.2931582680000002E-3</v>
      </c>
      <c r="L912" s="6">
        <v>1.3075456278999999E-2</v>
      </c>
      <c r="N912" s="2">
        <f t="shared" si="168"/>
        <v>2.6307883269948958E-3</v>
      </c>
      <c r="O912" s="2">
        <f t="shared" si="169"/>
        <v>1.587164435278119E-3</v>
      </c>
      <c r="P912" s="2">
        <f t="shared" si="170"/>
        <v>1.0117353026125374E-3</v>
      </c>
      <c r="Q912" s="2">
        <f t="shared" si="171"/>
        <v>1.6833940643355223E-3</v>
      </c>
      <c r="R912" s="2">
        <f t="shared" si="172"/>
        <v>2.3629010826605075E-3</v>
      </c>
      <c r="S912" s="2">
        <f t="shared" si="173"/>
        <v>3.0424296451887689E-3</v>
      </c>
      <c r="T912" s="2">
        <f t="shared" si="174"/>
        <v>2.9403083249169891E-3</v>
      </c>
      <c r="U912" s="2">
        <f t="shared" si="175"/>
        <v>2.8073341159243238E-3</v>
      </c>
      <c r="V912" s="2">
        <f t="shared" si="176"/>
        <v>2.7040441279184806E-3</v>
      </c>
      <c r="W912" s="2">
        <f t="shared" si="177"/>
        <v>2.5698405867941392E-3</v>
      </c>
      <c r="X912" s="2">
        <f t="shared" si="178"/>
        <v>2.5687831817392081E-3</v>
      </c>
      <c r="Y912" s="2">
        <f t="shared" si="179"/>
        <v>2.6307883269948958E-3</v>
      </c>
    </row>
    <row r="913" spans="1:25" x14ac:dyDescent="0.35">
      <c r="A913" s="4">
        <v>42597</v>
      </c>
      <c r="B913" s="6">
        <v>-7.032682880000001E-4</v>
      </c>
      <c r="C913" s="6">
        <v>-5.5813185399999996E-4</v>
      </c>
      <c r="D913" s="6">
        <v>-3.2708951499999997E-4</v>
      </c>
      <c r="E913" s="6">
        <v>5.0652277900000006E-4</v>
      </c>
      <c r="F913" s="6">
        <v>5.2461360800000001E-4</v>
      </c>
      <c r="G913" s="6">
        <v>5.7707496880000009E-4</v>
      </c>
      <c r="H913" s="6">
        <v>9.21988054E-4</v>
      </c>
      <c r="I913" s="6">
        <v>1.4528800301999999E-2</v>
      </c>
      <c r="J913" s="6">
        <v>2.6019080659999997E-3</v>
      </c>
      <c r="K913" s="6">
        <v>1.5062560980000001E-3</v>
      </c>
      <c r="L913" s="6">
        <v>3.4955633230000002E-3</v>
      </c>
      <c r="N913" s="2">
        <f t="shared" si="168"/>
        <v>3.5203436562303513E-3</v>
      </c>
      <c r="O913" s="2">
        <f t="shared" si="169"/>
        <v>2.8440772618321527E-3</v>
      </c>
      <c r="P913" s="2">
        <f t="shared" si="170"/>
        <v>5.90719516971857E-4</v>
      </c>
      <c r="Q913" s="2">
        <f t="shared" si="171"/>
        <v>6.6132964173131674E-4</v>
      </c>
      <c r="R913" s="2">
        <f t="shared" si="172"/>
        <v>6.9518692275361471E-4</v>
      </c>
      <c r="S913" s="2">
        <f t="shared" si="173"/>
        <v>7.3013513494105391E-4</v>
      </c>
      <c r="T913" s="2">
        <f t="shared" si="174"/>
        <v>1.7500749191109392E-3</v>
      </c>
      <c r="U913" s="2">
        <f t="shared" si="175"/>
        <v>2.535594681255914E-3</v>
      </c>
      <c r="V913" s="2">
        <f t="shared" si="176"/>
        <v>3.1743663016831534E-3</v>
      </c>
      <c r="W913" s="2">
        <f t="shared" si="177"/>
        <v>3.3089912205681075E-3</v>
      </c>
      <c r="X913" s="2">
        <f t="shared" si="178"/>
        <v>3.3511731711469038E-3</v>
      </c>
      <c r="Y913" s="2">
        <f t="shared" si="179"/>
        <v>3.5203436562303513E-3</v>
      </c>
    </row>
    <row r="914" spans="1:25" x14ac:dyDescent="0.35">
      <c r="A914" s="4">
        <v>42598</v>
      </c>
      <c r="B914" s="6">
        <v>-1.6832729290000002E-3</v>
      </c>
      <c r="C914" s="6">
        <v>-1.2549747489999999E-3</v>
      </c>
      <c r="D914" s="6">
        <v>-3.7580396999999999E-4</v>
      </c>
      <c r="E914" s="6">
        <v>4.2125805799999997E-4</v>
      </c>
      <c r="F914" s="6">
        <v>5.2461360800000001E-4</v>
      </c>
      <c r="G914" s="6">
        <v>5.7707496880000009E-4</v>
      </c>
      <c r="H914" s="6">
        <v>-2.1477964899999999E-4</v>
      </c>
      <c r="I914" s="6">
        <v>-4.9032039900000005E-3</v>
      </c>
      <c r="J914" s="6">
        <v>0</v>
      </c>
      <c r="K914" s="6">
        <v>-7.9187389299999991E-4</v>
      </c>
      <c r="L914" s="6">
        <v>-1.6077170420000001E-3</v>
      </c>
      <c r="N914" s="2">
        <f t="shared" si="168"/>
        <v>-2.2728617784830243E-3</v>
      </c>
      <c r="O914" s="2">
        <f t="shared" si="169"/>
        <v>-1.5668092326355612E-3</v>
      </c>
      <c r="P914" s="2">
        <f t="shared" si="170"/>
        <v>1.0265652825109354E-4</v>
      </c>
      <c r="Q914" s="2">
        <f t="shared" si="171"/>
        <v>-2.1138203710529738E-4</v>
      </c>
      <c r="R914" s="2">
        <f t="shared" si="172"/>
        <v>-4.995303121644039E-4</v>
      </c>
      <c r="S914" s="2">
        <f t="shared" si="173"/>
        <v>-7.7287467697837765E-4</v>
      </c>
      <c r="T914" s="2">
        <f t="shared" si="174"/>
        <v>-1.2518038841228334E-3</v>
      </c>
      <c r="U914" s="2">
        <f t="shared" si="175"/>
        <v>-1.6078982076645385E-3</v>
      </c>
      <c r="V914" s="2">
        <f t="shared" si="176"/>
        <v>-1.8895655386123326E-3</v>
      </c>
      <c r="W914" s="2">
        <f t="shared" si="177"/>
        <v>-2.130715643283254E-3</v>
      </c>
      <c r="X914" s="2">
        <f t="shared" si="178"/>
        <v>-2.1831167981226462E-3</v>
      </c>
      <c r="Y914" s="2">
        <f t="shared" si="179"/>
        <v>-2.2728617784830243E-3</v>
      </c>
    </row>
    <row r="915" spans="1:25" x14ac:dyDescent="0.35">
      <c r="A915" s="4">
        <v>42599</v>
      </c>
      <c r="B915" s="6">
        <v>1.842623604E-3</v>
      </c>
      <c r="C915" s="6">
        <v>1.1949214589999999E-3</v>
      </c>
      <c r="D915" s="6">
        <v>-1.3288190000000001E-4</v>
      </c>
      <c r="E915" s="6">
        <v>5.1766020900000001E-4</v>
      </c>
      <c r="F915" s="6">
        <v>5.2461360800000001E-4</v>
      </c>
      <c r="G915" s="6">
        <v>5.7707496880000009E-4</v>
      </c>
      <c r="H915" s="6">
        <v>2.8217095500000002E-4</v>
      </c>
      <c r="I915" s="6">
        <v>7.9517458159999999E-3</v>
      </c>
      <c r="J915" s="6">
        <v>6.9204152249999996E-3</v>
      </c>
      <c r="K915" s="6">
        <v>-7.7596725089999997E-3</v>
      </c>
      <c r="L915" s="6">
        <v>4.2941492219999997E-3</v>
      </c>
      <c r="N915" s="2">
        <f t="shared" si="168"/>
        <v>3.7071496847948821E-3</v>
      </c>
      <c r="O915" s="2">
        <f t="shared" si="169"/>
        <v>2.6108013627233508E-3</v>
      </c>
      <c r="P915" s="2">
        <f t="shared" si="170"/>
        <v>6.0692327124782779E-4</v>
      </c>
      <c r="Q915" s="2">
        <f t="shared" si="171"/>
        <v>7.9326493409294938E-4</v>
      </c>
      <c r="R915" s="2">
        <f t="shared" si="172"/>
        <v>9.775067052753834E-4</v>
      </c>
      <c r="S915" s="2">
        <f t="shared" si="173"/>
        <v>1.165492152986601E-3</v>
      </c>
      <c r="T915" s="2">
        <f t="shared" si="174"/>
        <v>2.1467598504811159E-3</v>
      </c>
      <c r="U915" s="2">
        <f t="shared" si="175"/>
        <v>2.75311978928991E-3</v>
      </c>
      <c r="V915" s="2">
        <f t="shared" si="176"/>
        <v>3.23409163707487E-3</v>
      </c>
      <c r="W915" s="2">
        <f t="shared" si="177"/>
        <v>3.6140780379783511E-3</v>
      </c>
      <c r="X915" s="2">
        <f t="shared" si="178"/>
        <v>3.6651917227692845E-3</v>
      </c>
      <c r="Y915" s="2">
        <f t="shared" si="179"/>
        <v>3.7071496847948821E-3</v>
      </c>
    </row>
    <row r="916" spans="1:25" x14ac:dyDescent="0.35">
      <c r="A916" s="4">
        <v>42600</v>
      </c>
      <c r="B916" s="6">
        <v>-8.1637972099999994E-4</v>
      </c>
      <c r="C916" s="6">
        <v>-7.0127759199999995E-4</v>
      </c>
      <c r="D916" s="6">
        <v>-4.6485027900000002E-4</v>
      </c>
      <c r="E916" s="6">
        <v>4.4578629300000001E-4</v>
      </c>
      <c r="F916" s="6">
        <v>5.2461360800000001E-4</v>
      </c>
      <c r="G916" s="6">
        <v>5.7707496880000009E-4</v>
      </c>
      <c r="H916" s="6">
        <v>-9.24102351E-4</v>
      </c>
      <c r="I916" s="6">
        <v>-2.646528328E-3</v>
      </c>
      <c r="J916" s="6">
        <v>1.7182130579999999E-3</v>
      </c>
      <c r="K916" s="6">
        <v>-2.2984147000000001E-5</v>
      </c>
      <c r="L916" s="6">
        <v>9.620523784000001E-3</v>
      </c>
      <c r="N916" s="2">
        <f t="shared" si="168"/>
        <v>9.6905307175100335E-4</v>
      </c>
      <c r="O916" s="2">
        <f t="shared" si="169"/>
        <v>2.6473462615542707E-4</v>
      </c>
      <c r="P916" s="2">
        <f t="shared" si="170"/>
        <v>5.3613279083443801E-4</v>
      </c>
      <c r="Q916" s="2">
        <f t="shared" si="171"/>
        <v>7.9697357998973818E-4</v>
      </c>
      <c r="R916" s="2">
        <f t="shared" si="172"/>
        <v>1.0808980202648259E-3</v>
      </c>
      <c r="S916" s="2">
        <f t="shared" si="173"/>
        <v>1.3814573080427582E-3</v>
      </c>
      <c r="T916" s="2">
        <f t="shared" si="174"/>
        <v>1.4097959352264342E-3</v>
      </c>
      <c r="U916" s="2">
        <f t="shared" si="175"/>
        <v>1.2610783693545974E-3</v>
      </c>
      <c r="V916" s="2">
        <f t="shared" si="176"/>
        <v>1.1424010910188801E-3</v>
      </c>
      <c r="W916" s="2">
        <f t="shared" si="177"/>
        <v>1.0654345808327643E-3</v>
      </c>
      <c r="X916" s="2">
        <f t="shared" si="178"/>
        <v>1.0379252721177483E-3</v>
      </c>
      <c r="Y916" s="2">
        <f t="shared" si="179"/>
        <v>9.6905307175100335E-4</v>
      </c>
    </row>
    <row r="917" spans="1:25" x14ac:dyDescent="0.35">
      <c r="A917" s="4">
        <v>42601</v>
      </c>
      <c r="B917" s="6">
        <v>1.424426727E-3</v>
      </c>
      <c r="C917" s="6">
        <v>1.3383660620000001E-3</v>
      </c>
      <c r="D917" s="6">
        <v>1.1616542639999998E-3</v>
      </c>
      <c r="E917" s="6">
        <v>5.8799401199999995E-4</v>
      </c>
      <c r="F917" s="6">
        <v>5.2461360800000001E-4</v>
      </c>
      <c r="G917" s="6">
        <v>5.7707496880000009E-4</v>
      </c>
      <c r="H917" s="6">
        <v>2.4786094100000002E-3</v>
      </c>
      <c r="I917" s="6">
        <v>-1.1493087250000001E-3</v>
      </c>
      <c r="J917" s="6">
        <v>2.5728987990000004E-3</v>
      </c>
      <c r="K917" s="6">
        <v>4.6199196689999996E-3</v>
      </c>
      <c r="L917" s="6">
        <v>-8.7347803069999994E-3</v>
      </c>
      <c r="N917" s="2">
        <f t="shared" si="168"/>
        <v>-1.1126284174446531E-3</v>
      </c>
      <c r="O917" s="2">
        <f t="shared" si="169"/>
        <v>-1.3394385741945193E-4</v>
      </c>
      <c r="P917" s="2">
        <f t="shared" si="170"/>
        <v>4.970640609732208E-4</v>
      </c>
      <c r="Q917" s="2">
        <f t="shared" si="171"/>
        <v>1.6430187143797283E-4</v>
      </c>
      <c r="R917" s="2">
        <f t="shared" si="172"/>
        <v>-2.2094983190878569E-4</v>
      </c>
      <c r="S917" s="2">
        <f t="shared" si="173"/>
        <v>-6.2548736900314508E-4</v>
      </c>
      <c r="T917" s="2">
        <f t="shared" si="174"/>
        <v>-8.6709372039868622E-4</v>
      </c>
      <c r="U917" s="2">
        <f t="shared" si="175"/>
        <v>-9.7244908646802145E-4</v>
      </c>
      <c r="V917" s="2">
        <f t="shared" si="176"/>
        <v>-1.0592680437163954E-3</v>
      </c>
      <c r="W917" s="2">
        <f t="shared" si="177"/>
        <v>-1.0513063075750218E-3</v>
      </c>
      <c r="X917" s="2">
        <f t="shared" si="178"/>
        <v>-1.0615202017888413E-3</v>
      </c>
      <c r="Y917" s="2">
        <f t="shared" si="179"/>
        <v>-1.1126284174446531E-3</v>
      </c>
    </row>
    <row r="918" spans="1:25" x14ac:dyDescent="0.35">
      <c r="A918" s="4">
        <v>42604</v>
      </c>
      <c r="B918" s="6">
        <v>-1.4865253950000002E-3</v>
      </c>
      <c r="C918" s="6">
        <v>-1.0105499370000001E-3</v>
      </c>
      <c r="D918" s="6">
        <v>-3.2949681000000002E-5</v>
      </c>
      <c r="E918" s="6">
        <v>4.83908641E-4</v>
      </c>
      <c r="F918" s="6">
        <v>5.2461360800000001E-4</v>
      </c>
      <c r="G918" s="6">
        <v>5.7707496880000009E-4</v>
      </c>
      <c r="H918" s="6">
        <v>-4.5652687599999998E-4</v>
      </c>
      <c r="I918" s="6">
        <v>-2.2285018106000001E-2</v>
      </c>
      <c r="J918" s="6">
        <v>-1.8819503849E-2</v>
      </c>
      <c r="K918" s="6">
        <v>-7.77885182E-4</v>
      </c>
      <c r="L918" s="6">
        <v>-2.6702269690000004E-3</v>
      </c>
      <c r="N918" s="2">
        <f t="shared" si="168"/>
        <v>-6.6769223125385116E-3</v>
      </c>
      <c r="O918" s="2">
        <f t="shared" si="169"/>
        <v>-5.3773190069266227E-3</v>
      </c>
      <c r="P918" s="2">
        <f t="shared" si="170"/>
        <v>-3.8245101697518175E-6</v>
      </c>
      <c r="Q918" s="2">
        <f t="shared" si="171"/>
        <v>-4.920555470677968E-4</v>
      </c>
      <c r="R918" s="2">
        <f t="shared" si="172"/>
        <v>-9.4426646790250605E-4</v>
      </c>
      <c r="S918" s="2">
        <f t="shared" si="173"/>
        <v>-1.3726946815078448E-3</v>
      </c>
      <c r="T918" s="2">
        <f t="shared" si="174"/>
        <v>-3.6505544599663682E-3</v>
      </c>
      <c r="U918" s="2">
        <f t="shared" si="175"/>
        <v>-4.992272222530075E-3</v>
      </c>
      <c r="V918" s="2">
        <f t="shared" si="176"/>
        <v>-6.0721825807214247E-3</v>
      </c>
      <c r="W918" s="2">
        <f t="shared" si="177"/>
        <v>-6.5568255410433946E-3</v>
      </c>
      <c r="X918" s="2">
        <f t="shared" si="178"/>
        <v>-6.6063201314524216E-3</v>
      </c>
      <c r="Y918" s="2">
        <f t="shared" si="179"/>
        <v>-6.6769223125385116E-3</v>
      </c>
    </row>
    <row r="919" spans="1:25" x14ac:dyDescent="0.35">
      <c r="A919" s="4">
        <v>42605</v>
      </c>
      <c r="B919" s="6">
        <v>-2.0815078810000002E-3</v>
      </c>
      <c r="C919" s="6">
        <v>-1.1422709809999999E-3</v>
      </c>
      <c r="D919" s="6">
        <v>7.8401255700000011E-4</v>
      </c>
      <c r="E919" s="6">
        <v>5.37267628E-4</v>
      </c>
      <c r="F919" s="6">
        <v>5.2461360800000001E-4</v>
      </c>
      <c r="G919" s="6">
        <v>5.7707496880000009E-4</v>
      </c>
      <c r="H919" s="6">
        <v>-2.0351258099999999E-4</v>
      </c>
      <c r="I919" s="6">
        <v>4.1363077830000004E-3</v>
      </c>
      <c r="J919" s="6">
        <v>-1.7436791630000001E-3</v>
      </c>
      <c r="K919" s="6">
        <v>-5.9531646200000003E-4</v>
      </c>
      <c r="L919" s="6">
        <v>1.124497992E-2</v>
      </c>
      <c r="N919" s="2">
        <f t="shared" si="168"/>
        <v>1.9946750130587819E-3</v>
      </c>
      <c r="O919" s="2">
        <f t="shared" si="169"/>
        <v>1.5268039389979152E-3</v>
      </c>
      <c r="P919" s="2">
        <f t="shared" si="170"/>
        <v>8.7338096716674642E-4</v>
      </c>
      <c r="Q919" s="2">
        <f t="shared" si="171"/>
        <v>1.3711281524835407E-3</v>
      </c>
      <c r="R919" s="2">
        <f t="shared" si="172"/>
        <v>1.8656095226120811E-3</v>
      </c>
      <c r="S919" s="2">
        <f t="shared" si="173"/>
        <v>2.3601715639293731E-3</v>
      </c>
      <c r="T919" s="2">
        <f t="shared" si="174"/>
        <v>2.4277808545874217E-3</v>
      </c>
      <c r="U919" s="2">
        <f t="shared" si="175"/>
        <v>2.3765407259832257E-3</v>
      </c>
      <c r="V919" s="2">
        <f t="shared" si="176"/>
        <v>2.3503675588860927E-3</v>
      </c>
      <c r="W919" s="2">
        <f t="shared" si="177"/>
        <v>1.988810263955078E-3</v>
      </c>
      <c r="X919" s="2">
        <f t="shared" si="178"/>
        <v>1.9471893388152749E-3</v>
      </c>
      <c r="Y919" s="2">
        <f t="shared" si="179"/>
        <v>1.9946750130587819E-3</v>
      </c>
    </row>
    <row r="920" spans="1:25" x14ac:dyDescent="0.35">
      <c r="A920" s="4">
        <v>42606</v>
      </c>
      <c r="B920" s="6">
        <v>-4.8802488929999997E-3</v>
      </c>
      <c r="C920" s="6">
        <v>-3.3247511169999999E-3</v>
      </c>
      <c r="D920" s="6">
        <v>-1.4371054E-4</v>
      </c>
      <c r="E920" s="6">
        <v>4.5169084399999997E-4</v>
      </c>
      <c r="F920" s="6">
        <v>5.2461360800000001E-4</v>
      </c>
      <c r="G920" s="6">
        <v>5.7707496880000009E-4</v>
      </c>
      <c r="H920" s="6">
        <v>-1.8766458300000001E-4</v>
      </c>
      <c r="I920" s="6">
        <v>-5.2223371249999996E-3</v>
      </c>
      <c r="J920" s="6">
        <v>-4.3668122269999998E-3</v>
      </c>
      <c r="K920" s="6">
        <v>1.5980022110000001E-3</v>
      </c>
      <c r="L920" s="6">
        <v>-6.8837701880000001E-3</v>
      </c>
      <c r="N920" s="2">
        <f t="shared" si="168"/>
        <v>-5.2035581138195255E-3</v>
      </c>
      <c r="O920" s="2">
        <f t="shared" si="169"/>
        <v>-3.1362302787495012E-3</v>
      </c>
      <c r="P920" s="2">
        <f t="shared" si="170"/>
        <v>-1.4015173829933305E-4</v>
      </c>
      <c r="Q920" s="2">
        <f t="shared" si="171"/>
        <v>-7.9890046411673144E-4</v>
      </c>
      <c r="R920" s="2">
        <f t="shared" si="172"/>
        <v>-1.4169322416822078E-3</v>
      </c>
      <c r="S920" s="2">
        <f t="shared" si="173"/>
        <v>-2.0178828589221044E-3</v>
      </c>
      <c r="T920" s="2">
        <f t="shared" si="174"/>
        <v>-3.0958055400968159E-3</v>
      </c>
      <c r="U920" s="2">
        <f t="shared" si="175"/>
        <v>-3.7637952543156748E-3</v>
      </c>
      <c r="V920" s="2">
        <f t="shared" si="176"/>
        <v>-4.2799299940090279E-3</v>
      </c>
      <c r="W920" s="2">
        <f t="shared" si="177"/>
        <v>-5.0110047891672735E-3</v>
      </c>
      <c r="X920" s="2">
        <f t="shared" si="178"/>
        <v>-5.1266062212193715E-3</v>
      </c>
      <c r="Y920" s="2">
        <f t="shared" si="179"/>
        <v>-5.2035581138195255E-3</v>
      </c>
    </row>
    <row r="921" spans="1:25" x14ac:dyDescent="0.35">
      <c r="A921" s="4">
        <v>42607</v>
      </c>
      <c r="B921" s="6">
        <v>-1.4307195040000002E-3</v>
      </c>
      <c r="C921" s="6">
        <v>-9.3247656900000001E-4</v>
      </c>
      <c r="D921" s="6">
        <v>8.1618181000000012E-5</v>
      </c>
      <c r="E921" s="6">
        <v>5.2648352199999998E-4</v>
      </c>
      <c r="F921" s="6">
        <v>5.2461360800000001E-4</v>
      </c>
      <c r="G921" s="6">
        <v>5.7707496880000009E-4</v>
      </c>
      <c r="H921" s="6">
        <v>-1.13643138E-4</v>
      </c>
      <c r="I921" s="6">
        <v>8.6629589000000005E-5</v>
      </c>
      <c r="J921" s="6">
        <v>-2.631578947E-3</v>
      </c>
      <c r="K921" s="6">
        <v>1.7955990669999999E-3</v>
      </c>
      <c r="L921" s="6">
        <v>1.3329778729999999E-3</v>
      </c>
      <c r="N921" s="2">
        <f t="shared" si="168"/>
        <v>-5.413147704456825E-4</v>
      </c>
      <c r="O921" s="2">
        <f t="shared" si="169"/>
        <v>-2.6657285438300404E-4</v>
      </c>
      <c r="P921" s="2">
        <f t="shared" si="170"/>
        <v>3.8969790645746122E-4</v>
      </c>
      <c r="Q921" s="2">
        <f t="shared" si="171"/>
        <v>2.8568603568763107E-4</v>
      </c>
      <c r="R921" s="2">
        <f t="shared" si="172"/>
        <v>2.0168868987473752E-4</v>
      </c>
      <c r="S921" s="2">
        <f t="shared" si="173"/>
        <v>1.2868784107393115E-4</v>
      </c>
      <c r="T921" s="2">
        <f t="shared" si="174"/>
        <v>-1.0761014681443426E-4</v>
      </c>
      <c r="U921" s="2">
        <f t="shared" si="175"/>
        <v>-2.3151789602849905E-4</v>
      </c>
      <c r="V921" s="2">
        <f t="shared" si="176"/>
        <v>-3.2386386896536985E-4</v>
      </c>
      <c r="W921" s="2">
        <f t="shared" si="177"/>
        <v>-5.3677658420449824E-4</v>
      </c>
      <c r="X921" s="2">
        <f t="shared" si="178"/>
        <v>-5.6061526257914873E-4</v>
      </c>
      <c r="Y921" s="2">
        <f t="shared" si="179"/>
        <v>-5.413147704456825E-4</v>
      </c>
    </row>
    <row r="922" spans="1:25" x14ac:dyDescent="0.35">
      <c r="A922" s="4">
        <v>42608</v>
      </c>
      <c r="B922" s="6">
        <v>-6.6550266199999998E-3</v>
      </c>
      <c r="C922" s="6">
        <v>-5.2855996409999998E-3</v>
      </c>
      <c r="D922" s="6">
        <v>-2.50256119E-3</v>
      </c>
      <c r="E922" s="6">
        <v>4.3146213599999997E-4</v>
      </c>
      <c r="F922" s="6">
        <v>5.2461360800000001E-4</v>
      </c>
      <c r="G922" s="6">
        <v>5.7707496880000009E-4</v>
      </c>
      <c r="H922" s="6">
        <v>-1.7994338000000001E-3</v>
      </c>
      <c r="I922" s="6">
        <v>-1.03946502E-4</v>
      </c>
      <c r="J922" s="6">
        <v>-1.759014952E-3</v>
      </c>
      <c r="K922" s="6">
        <v>3.8187983060000001E-3</v>
      </c>
      <c r="L922" s="6">
        <v>1.2779552716E-2</v>
      </c>
      <c r="N922" s="2">
        <f t="shared" si="168"/>
        <v>-1.0717498572732961E-3</v>
      </c>
      <c r="O922" s="2">
        <f t="shared" si="169"/>
        <v>-1.2576887535307995E-3</v>
      </c>
      <c r="P922" s="2">
        <f t="shared" si="170"/>
        <v>1.7154584490742674E-4</v>
      </c>
      <c r="Q922" s="2">
        <f t="shared" si="171"/>
        <v>1.1274028269159589E-4</v>
      </c>
      <c r="R922" s="2">
        <f t="shared" si="172"/>
        <v>7.8435397523139152E-5</v>
      </c>
      <c r="S922" s="2">
        <f t="shared" si="173"/>
        <v>8.7510888545285371E-5</v>
      </c>
      <c r="T922" s="2">
        <f t="shared" si="174"/>
        <v>-3.7139152243009267E-5</v>
      </c>
      <c r="U922" s="2">
        <f t="shared" si="175"/>
        <v>-2.463311388959809E-4</v>
      </c>
      <c r="V922" s="2">
        <f t="shared" si="176"/>
        <v>-3.936718164207131E-4</v>
      </c>
      <c r="W922" s="2">
        <f t="shared" si="177"/>
        <v>-9.4822972936943169E-4</v>
      </c>
      <c r="X922" s="2">
        <f t="shared" si="178"/>
        <v>-1.0393746633655708E-3</v>
      </c>
      <c r="Y922" s="2">
        <f t="shared" si="179"/>
        <v>-1.0717498572732961E-3</v>
      </c>
    </row>
    <row r="923" spans="1:25" x14ac:dyDescent="0.35">
      <c r="A923" s="4">
        <v>42611</v>
      </c>
      <c r="B923" s="6">
        <v>5.2102370789999996E-3</v>
      </c>
      <c r="C923" s="6">
        <v>3.8279432479999998E-3</v>
      </c>
      <c r="D923" s="6">
        <v>1.030450224E-3</v>
      </c>
      <c r="E923" s="6">
        <v>4.6286057700000002E-4</v>
      </c>
      <c r="F923" s="6">
        <v>5.2461360800000001E-4</v>
      </c>
      <c r="G923" s="6">
        <v>5.7707496880000009E-4</v>
      </c>
      <c r="H923" s="6">
        <v>2.0850878319999999E-3</v>
      </c>
      <c r="I923" s="6">
        <v>1.5489638921999999E-2</v>
      </c>
      <c r="J923" s="6">
        <v>1.1453744493E-2</v>
      </c>
      <c r="K923" s="6">
        <v>2.325779762E-3</v>
      </c>
      <c r="L923" s="6">
        <v>-7.0977917980000003E-3</v>
      </c>
      <c r="N923" s="2">
        <f t="shared" si="168"/>
        <v>5.0369543686862427E-3</v>
      </c>
      <c r="O923" s="2">
        <f t="shared" si="169"/>
        <v>4.2854229501458584E-3</v>
      </c>
      <c r="P923" s="2">
        <f t="shared" si="170"/>
        <v>6.0907107212947393E-4</v>
      </c>
      <c r="Q923" s="2">
        <f t="shared" si="171"/>
        <v>5.8374604366902261E-4</v>
      </c>
      <c r="R923" s="2">
        <f t="shared" si="172"/>
        <v>5.2671294265573768E-4</v>
      </c>
      <c r="S923" s="2">
        <f t="shared" si="173"/>
        <v>4.4790583287377707E-4</v>
      </c>
      <c r="T923" s="2">
        <f t="shared" si="174"/>
        <v>1.9960328725579079E-3</v>
      </c>
      <c r="U923" s="2">
        <f t="shared" si="175"/>
        <v>3.1334013269018954E-3</v>
      </c>
      <c r="V923" s="2">
        <f t="shared" si="176"/>
        <v>4.0330606642307127E-3</v>
      </c>
      <c r="W923" s="2">
        <f t="shared" si="177"/>
        <v>4.8033235461550803E-3</v>
      </c>
      <c r="X923" s="2">
        <f t="shared" si="178"/>
        <v>4.9204596845189557E-3</v>
      </c>
      <c r="Y923" s="2">
        <f t="shared" si="179"/>
        <v>5.0369543686862427E-3</v>
      </c>
    </row>
    <row r="924" spans="1:25" x14ac:dyDescent="0.35">
      <c r="A924" s="4">
        <v>42612</v>
      </c>
      <c r="B924" s="6">
        <v>-4.5478758850000002E-3</v>
      </c>
      <c r="C924" s="6">
        <v>-3.414845454E-3</v>
      </c>
      <c r="D924" s="6">
        <v>-1.112238156E-3</v>
      </c>
      <c r="E924" s="6">
        <v>5.6557246499999996E-4</v>
      </c>
      <c r="F924" s="6">
        <v>5.2461360800000001E-4</v>
      </c>
      <c r="G924" s="6">
        <v>5.7707496880000009E-4</v>
      </c>
      <c r="H924" s="6">
        <v>1.03135859E-4</v>
      </c>
      <c r="I924" s="6">
        <v>-5.9716771899999996E-4</v>
      </c>
      <c r="J924" s="6">
        <v>-4.355400697E-3</v>
      </c>
      <c r="K924" s="6">
        <v>7.3753006999999996E-5</v>
      </c>
      <c r="L924" s="6">
        <v>5.2952078400000002E-4</v>
      </c>
      <c r="N924" s="2">
        <f t="shared" si="168"/>
        <v>-2.5829462571573189E-3</v>
      </c>
      <c r="O924" s="2">
        <f t="shared" si="169"/>
        <v>-1.715329683021456E-3</v>
      </c>
      <c r="P924" s="2">
        <f t="shared" si="170"/>
        <v>1.4419023617228397E-4</v>
      </c>
      <c r="Q924" s="2">
        <f t="shared" si="171"/>
        <v>-2.8275823050352131E-4</v>
      </c>
      <c r="R924" s="2">
        <f t="shared" si="172"/>
        <v>-7.1345440168226165E-4</v>
      </c>
      <c r="S924" s="2">
        <f t="shared" si="173"/>
        <v>-1.1220923828601144E-3</v>
      </c>
      <c r="T924" s="2">
        <f t="shared" si="174"/>
        <v>-1.6079151278275057E-3</v>
      </c>
      <c r="U924" s="2">
        <f t="shared" si="175"/>
        <v>-1.8617134907073967E-3</v>
      </c>
      <c r="V924" s="2">
        <f t="shared" si="176"/>
        <v>-2.0490562701110946E-3</v>
      </c>
      <c r="W924" s="2">
        <f t="shared" si="177"/>
        <v>-2.5263621328301608E-3</v>
      </c>
      <c r="X924" s="2">
        <f t="shared" si="178"/>
        <v>-2.5912467064437435E-3</v>
      </c>
      <c r="Y924" s="2">
        <f t="shared" si="179"/>
        <v>-2.5829462571573189E-3</v>
      </c>
    </row>
    <row r="925" spans="1:25" x14ac:dyDescent="0.35">
      <c r="A925" s="4">
        <v>42613</v>
      </c>
      <c r="B925" s="6">
        <v>2.0080617239999999E-3</v>
      </c>
      <c r="C925" s="6">
        <v>1.66320213E-3</v>
      </c>
      <c r="D925" s="6">
        <v>9.6476981700000007E-4</v>
      </c>
      <c r="E925" s="6">
        <v>5.2164409899999997E-4</v>
      </c>
      <c r="F925" s="6">
        <v>5.2461360800000001E-4</v>
      </c>
      <c r="G925" s="6">
        <v>5.7707496880000009E-4</v>
      </c>
      <c r="H925" s="6">
        <v>3.8105385269999997E-3</v>
      </c>
      <c r="I925" s="6">
        <v>-1.150661545E-2</v>
      </c>
      <c r="J925" s="6">
        <v>-2.6246719159999997E-3</v>
      </c>
      <c r="K925" s="6">
        <v>2.4620341849999998E-3</v>
      </c>
      <c r="L925" s="6">
        <v>-6.0862662079999999E-3</v>
      </c>
      <c r="N925" s="2">
        <f t="shared" si="168"/>
        <v>-2.6678226016873243E-3</v>
      </c>
      <c r="O925" s="2">
        <f t="shared" si="169"/>
        <v>-1.762843783045755E-3</v>
      </c>
      <c r="P925" s="2">
        <f t="shared" si="170"/>
        <v>5.9437157389379545E-4</v>
      </c>
      <c r="Q925" s="2">
        <f t="shared" si="171"/>
        <v>3.4454396119788159E-4</v>
      </c>
      <c r="R925" s="2">
        <f t="shared" si="172"/>
        <v>-4.1879552161260707E-5</v>
      </c>
      <c r="S925" s="2">
        <f t="shared" si="173"/>
        <v>-4.581481928861848E-4</v>
      </c>
      <c r="T925" s="2">
        <f t="shared" si="174"/>
        <v>-1.436412472354579E-3</v>
      </c>
      <c r="U925" s="2">
        <f t="shared" si="175"/>
        <v>-2.0358191189174006E-3</v>
      </c>
      <c r="V925" s="2">
        <f t="shared" si="176"/>
        <v>-2.5273348970806385E-3</v>
      </c>
      <c r="W925" s="2">
        <f t="shared" si="177"/>
        <v>-2.5372914069276063E-3</v>
      </c>
      <c r="X925" s="2">
        <f t="shared" si="178"/>
        <v>-2.5516423501651536E-3</v>
      </c>
      <c r="Y925" s="2">
        <f t="shared" si="179"/>
        <v>-2.6678226016873243E-3</v>
      </c>
    </row>
    <row r="926" spans="1:25" x14ac:dyDescent="0.35">
      <c r="A926" s="4">
        <v>42614</v>
      </c>
      <c r="B926" s="6">
        <v>2.438760836E-3</v>
      </c>
      <c r="C926" s="6">
        <v>2.6176451499999999E-3</v>
      </c>
      <c r="D926" s="6">
        <v>2.980310947E-3</v>
      </c>
      <c r="E926" s="6">
        <v>7.96586937E-4</v>
      </c>
      <c r="F926" s="6">
        <v>5.2461360800000001E-4</v>
      </c>
      <c r="G926" s="6">
        <v>5.7707496880000009E-4</v>
      </c>
      <c r="H926" s="6">
        <v>1.8925911689999999E-3</v>
      </c>
      <c r="I926" s="6">
        <v>5.7857377250000001E-3</v>
      </c>
      <c r="J926" s="6">
        <v>2.631578947E-3</v>
      </c>
      <c r="K926" s="6">
        <v>-3.7349118050000003E-3</v>
      </c>
      <c r="L926" s="6">
        <v>6.6560170389999996E-3</v>
      </c>
      <c r="N926" s="2">
        <f t="shared" si="168"/>
        <v>3.9856442687653867E-3</v>
      </c>
      <c r="O926" s="2">
        <f t="shared" si="169"/>
        <v>3.4328162390662919E-3</v>
      </c>
      <c r="P926" s="2">
        <f t="shared" si="170"/>
        <v>1.4580317182096415E-3</v>
      </c>
      <c r="Q926" s="2">
        <f t="shared" si="171"/>
        <v>2.1690552204527208E-3</v>
      </c>
      <c r="R926" s="2">
        <f t="shared" si="172"/>
        <v>2.8313990737063237E-3</v>
      </c>
      <c r="S926" s="2">
        <f t="shared" si="173"/>
        <v>3.4591056813515694E-3</v>
      </c>
      <c r="T926" s="2">
        <f t="shared" si="174"/>
        <v>3.7852193801295544E-3</v>
      </c>
      <c r="U926" s="2">
        <f t="shared" si="175"/>
        <v>3.8948615976991847E-3</v>
      </c>
      <c r="V926" s="2">
        <f t="shared" si="176"/>
        <v>3.9866473005594986E-3</v>
      </c>
      <c r="W926" s="2">
        <f t="shared" si="177"/>
        <v>3.9456806971644096E-3</v>
      </c>
      <c r="X926" s="2">
        <f t="shared" si="178"/>
        <v>3.9467215774405314E-3</v>
      </c>
      <c r="Y926" s="2">
        <f t="shared" si="179"/>
        <v>3.9856442687653867E-3</v>
      </c>
    </row>
    <row r="927" spans="1:25" x14ac:dyDescent="0.35">
      <c r="A927" s="4">
        <v>42615</v>
      </c>
      <c r="B927" s="6">
        <v>3.8966539049999998E-3</v>
      </c>
      <c r="C927" s="6">
        <v>3.0164947980000001E-3</v>
      </c>
      <c r="D927" s="6">
        <v>1.2330442830000002E-3</v>
      </c>
      <c r="E927" s="6">
        <v>5.63701624E-4</v>
      </c>
      <c r="F927" s="6">
        <v>5.2461360800000001E-4</v>
      </c>
      <c r="G927" s="6">
        <v>5.7707496880000009E-4</v>
      </c>
      <c r="H927" s="6">
        <v>1.986862278E-3</v>
      </c>
      <c r="I927" s="6">
        <v>2.3696682463999998E-2</v>
      </c>
      <c r="J927" s="6">
        <v>2.1872265966999999E-2</v>
      </c>
      <c r="K927" s="6">
        <v>7.5489488839999997E-3</v>
      </c>
      <c r="L927" s="6">
        <v>2.9092832580000002E-3</v>
      </c>
      <c r="N927" s="2">
        <f t="shared" si="168"/>
        <v>8.4541356457897981E-3</v>
      </c>
      <c r="O927" s="2">
        <f t="shared" si="169"/>
        <v>6.9448553616626709E-3</v>
      </c>
      <c r="P927" s="2">
        <f t="shared" si="170"/>
        <v>1.1581336797860519E-3</v>
      </c>
      <c r="Q927" s="2">
        <f t="shared" si="171"/>
        <v>1.6826468746552593E-3</v>
      </c>
      <c r="R927" s="2">
        <f t="shared" si="172"/>
        <v>2.1546146399820474E-3</v>
      </c>
      <c r="S927" s="2">
        <f t="shared" si="173"/>
        <v>2.596477367212358E-3</v>
      </c>
      <c r="T927" s="2">
        <f t="shared" si="174"/>
        <v>5.0461671251806495E-3</v>
      </c>
      <c r="U927" s="2">
        <f t="shared" si="175"/>
        <v>6.4987688520864381E-3</v>
      </c>
      <c r="V927" s="2">
        <f t="shared" si="176"/>
        <v>7.6621001602862225E-3</v>
      </c>
      <c r="W927" s="2">
        <f t="shared" si="177"/>
        <v>8.3196045892097985E-3</v>
      </c>
      <c r="X927" s="2">
        <f t="shared" si="178"/>
        <v>8.3909070928246503E-3</v>
      </c>
      <c r="Y927" s="2">
        <f t="shared" si="179"/>
        <v>8.4541356457897981E-3</v>
      </c>
    </row>
    <row r="928" spans="1:25" x14ac:dyDescent="0.35">
      <c r="A928" s="4">
        <v>42618</v>
      </c>
      <c r="B928" s="6">
        <v>-8.3527777399999999E-4</v>
      </c>
      <c r="C928" s="6">
        <v>-5.2002501800000006E-4</v>
      </c>
      <c r="D928" s="6">
        <v>1.20465482E-4</v>
      </c>
      <c r="E928" s="6">
        <v>5.2140750800000002E-4</v>
      </c>
      <c r="F928" s="6">
        <v>5.2461360800000001E-4</v>
      </c>
      <c r="G928" s="6">
        <v>5.7707496880000009E-4</v>
      </c>
      <c r="H928" s="6">
        <v>-9.3708534499999997E-4</v>
      </c>
      <c r="I928" s="6">
        <v>-8.3870101999999999E-4</v>
      </c>
      <c r="J928" s="6">
        <v>1.7123287670000001E-3</v>
      </c>
      <c r="K928" s="6">
        <v>1.12752283E-4</v>
      </c>
      <c r="L928" s="6">
        <v>-1.054852321E-3</v>
      </c>
      <c r="N928" s="2">
        <f t="shared" si="168"/>
        <v>-7.7570117229154112E-4</v>
      </c>
      <c r="O928" s="2">
        <f t="shared" si="169"/>
        <v>-3.6865863343952501E-4</v>
      </c>
      <c r="P928" s="2">
        <f t="shared" si="170"/>
        <v>2.4216502766026001E-4</v>
      </c>
      <c r="Q928" s="2">
        <f t="shared" si="171"/>
        <v>4.5572335562761134E-5</v>
      </c>
      <c r="R928" s="2">
        <f t="shared" si="172"/>
        <v>-7.9266949541848588E-5</v>
      </c>
      <c r="S928" s="2">
        <f t="shared" si="173"/>
        <v>-1.8640526343983484E-4</v>
      </c>
      <c r="T928" s="2">
        <f t="shared" si="174"/>
        <v>-3.1227201406961927E-4</v>
      </c>
      <c r="U928" s="2">
        <f t="shared" si="175"/>
        <v>-4.4343165654511292E-4</v>
      </c>
      <c r="V928" s="2">
        <f t="shared" si="176"/>
        <v>-5.4464000424662214E-4</v>
      </c>
      <c r="W928" s="2">
        <f t="shared" si="177"/>
        <v>-6.9128129218584277E-4</v>
      </c>
      <c r="X928" s="2">
        <f t="shared" si="178"/>
        <v>-7.2518336826854002E-4</v>
      </c>
      <c r="Y928" s="2">
        <f t="shared" si="179"/>
        <v>-7.7570117229154112E-4</v>
      </c>
    </row>
    <row r="929" spans="1:25" x14ac:dyDescent="0.35">
      <c r="A929" s="4">
        <v>42619</v>
      </c>
      <c r="B929" s="6">
        <v>9.781564610000001E-4</v>
      </c>
      <c r="C929" s="6">
        <v>9.9362442600000006E-4</v>
      </c>
      <c r="D929" s="6">
        <v>1.025019883E-3</v>
      </c>
      <c r="E929" s="6">
        <v>5.3479222799999993E-4</v>
      </c>
      <c r="F929" s="6">
        <v>5.2461360800000001E-4</v>
      </c>
      <c r="G929" s="6">
        <v>5.7707496880000009E-4</v>
      </c>
      <c r="H929" s="6">
        <v>2.4579366280000001E-3</v>
      </c>
      <c r="I929" s="6">
        <v>9.4517006349999991E-3</v>
      </c>
      <c r="J929" s="6">
        <v>1.1111111111000001E-2</v>
      </c>
      <c r="K929" s="6">
        <v>-1.369785795E-3</v>
      </c>
      <c r="L929" s="6">
        <v>-1.1087645195000001E-2</v>
      </c>
      <c r="N929" s="2">
        <f t="shared" si="168"/>
        <v>6.8157827693125957E-4</v>
      </c>
      <c r="O929" s="2">
        <f t="shared" si="169"/>
        <v>1.6478163221432883E-3</v>
      </c>
      <c r="P929" s="2">
        <f t="shared" si="170"/>
        <v>3.7843937318612187E-4</v>
      </c>
      <c r="Q929" s="2">
        <f t="shared" si="171"/>
        <v>-7.0743386620169754E-6</v>
      </c>
      <c r="R929" s="2">
        <f t="shared" si="172"/>
        <v>-4.3357278934536675E-4</v>
      </c>
      <c r="S929" s="2">
        <f t="shared" si="173"/>
        <v>-8.8167336063096945E-4</v>
      </c>
      <c r="T929" s="2">
        <f t="shared" si="174"/>
        <v>-2.1576773221637429E-4</v>
      </c>
      <c r="U929" s="2">
        <f t="shared" si="175"/>
        <v>2.43263204522828E-4</v>
      </c>
      <c r="V929" s="2">
        <f t="shared" si="176"/>
        <v>6.1564229836835304E-4</v>
      </c>
      <c r="W929" s="2">
        <f t="shared" si="177"/>
        <v>7.1501538639169235E-4</v>
      </c>
      <c r="X929" s="2">
        <f t="shared" si="178"/>
        <v>7.0659138539630592E-4</v>
      </c>
      <c r="Y929" s="2">
        <f t="shared" si="179"/>
        <v>6.8157827693125957E-4</v>
      </c>
    </row>
    <row r="930" spans="1:25" x14ac:dyDescent="0.35">
      <c r="A930" s="4">
        <v>42621</v>
      </c>
      <c r="B930" s="6">
        <v>-2.6970466320000003E-3</v>
      </c>
      <c r="C930" s="6">
        <v>-1.8484699849999999E-3</v>
      </c>
      <c r="D930" s="6">
        <v>-1.2616799899999999E-4</v>
      </c>
      <c r="E930" s="6">
        <v>5.6040611200000004E-4</v>
      </c>
      <c r="F930" s="6">
        <v>5.2461360800000001E-4</v>
      </c>
      <c r="G930" s="6">
        <v>5.7707496880000009E-4</v>
      </c>
      <c r="H930" s="6">
        <v>9.6874432400000001E-4</v>
      </c>
      <c r="I930" s="6">
        <v>1.696352841E-3</v>
      </c>
      <c r="J930" s="6">
        <v>0</v>
      </c>
      <c r="K930" s="6">
        <v>3.1723273709999998E-3</v>
      </c>
      <c r="L930" s="6">
        <v>1.3347570740000001E-3</v>
      </c>
      <c r="N930" s="2">
        <f t="shared" si="168"/>
        <v>-7.8153456051948149E-4</v>
      </c>
      <c r="O930" s="2">
        <f t="shared" si="169"/>
        <v>-2.2262022183834598E-4</v>
      </c>
      <c r="P930" s="2">
        <f t="shared" si="170"/>
        <v>4.689045475298302E-4</v>
      </c>
      <c r="Q930" s="2">
        <f t="shared" si="171"/>
        <v>3.2261014971349288E-4</v>
      </c>
      <c r="R930" s="2">
        <f t="shared" si="172"/>
        <v>1.4167330945306027E-4</v>
      </c>
      <c r="S930" s="2">
        <f t="shared" si="173"/>
        <v>-3.6873620925071733E-5</v>
      </c>
      <c r="T930" s="2">
        <f t="shared" si="174"/>
        <v>-1.9158861592102303E-4</v>
      </c>
      <c r="U930" s="2">
        <f t="shared" si="175"/>
        <v>-3.0255256259142238E-4</v>
      </c>
      <c r="V930" s="2">
        <f t="shared" si="176"/>
        <v>-3.7873690426484E-4</v>
      </c>
      <c r="W930" s="2">
        <f t="shared" si="177"/>
        <v>-7.1780425420348362E-4</v>
      </c>
      <c r="X930" s="2">
        <f t="shared" si="178"/>
        <v>-7.7132513422454511E-4</v>
      </c>
      <c r="Y930" s="2">
        <f t="shared" si="179"/>
        <v>-7.8153456051948149E-4</v>
      </c>
    </row>
    <row r="931" spans="1:25" x14ac:dyDescent="0.35">
      <c r="A931" s="4">
        <v>42622</v>
      </c>
      <c r="B931" s="6">
        <v>-7.5422393190000001E-3</v>
      </c>
      <c r="C931" s="6">
        <v>-5.7006664049999997E-3</v>
      </c>
      <c r="D931" s="6">
        <v>-1.972554991E-3</v>
      </c>
      <c r="E931" s="6">
        <v>3.9471610999999997E-4</v>
      </c>
      <c r="F931" s="6">
        <v>5.2461360800000001E-4</v>
      </c>
      <c r="G931" s="6">
        <v>5.7707496880000009E-4</v>
      </c>
      <c r="H931" s="6">
        <v>-4.4958897209999996E-3</v>
      </c>
      <c r="I931" s="6">
        <v>-3.7057329282E-2</v>
      </c>
      <c r="J931" s="6">
        <v>-2.6204564665999998E-2</v>
      </c>
      <c r="K931" s="6">
        <v>-1.77808788E-3</v>
      </c>
      <c r="L931" s="6">
        <v>1.0663822979999999E-3</v>
      </c>
      <c r="N931" s="2">
        <f t="shared" si="168"/>
        <v>-1.2566274583075375E-2</v>
      </c>
      <c r="O931" s="2">
        <f t="shared" si="169"/>
        <v>-1.0233407357136251E-2</v>
      </c>
      <c r="P931" s="2">
        <f t="shared" si="170"/>
        <v>-7.6770107307711378E-4</v>
      </c>
      <c r="Q931" s="2">
        <f t="shared" si="171"/>
        <v>-1.6563403133458066E-3</v>
      </c>
      <c r="R931" s="2">
        <f t="shared" si="172"/>
        <v>-2.3620322485096061E-3</v>
      </c>
      <c r="S931" s="2">
        <f t="shared" si="173"/>
        <v>-2.9880205952691878E-3</v>
      </c>
      <c r="T931" s="2">
        <f t="shared" si="174"/>
        <v>-6.6375003418437054E-3</v>
      </c>
      <c r="U931" s="2">
        <f t="shared" si="175"/>
        <v>-9.0219394418365167E-3</v>
      </c>
      <c r="V931" s="2">
        <f t="shared" si="176"/>
        <v>-1.0925131900176971E-2</v>
      </c>
      <c r="W931" s="2">
        <f t="shared" si="177"/>
        <v>-1.2150459102937118E-2</v>
      </c>
      <c r="X931" s="2">
        <f t="shared" si="178"/>
        <v>-1.2330645267647863E-2</v>
      </c>
      <c r="Y931" s="2">
        <f t="shared" si="179"/>
        <v>-1.2566274583075375E-2</v>
      </c>
    </row>
    <row r="932" spans="1:25" x14ac:dyDescent="0.35">
      <c r="A932" s="4">
        <v>42625</v>
      </c>
      <c r="B932" s="6">
        <v>3.2749216879999999E-3</v>
      </c>
      <c r="C932" s="6">
        <v>2.6077696760000001E-3</v>
      </c>
      <c r="D932" s="6">
        <v>1.2647125840000001E-3</v>
      </c>
      <c r="E932" s="6">
        <v>5.3838096199999993E-4</v>
      </c>
      <c r="F932" s="6">
        <v>5.2461360800000001E-4</v>
      </c>
      <c r="G932" s="6">
        <v>5.7707496880000009E-4</v>
      </c>
      <c r="H932" s="6">
        <v>1.9598518779999998E-3</v>
      </c>
      <c r="I932" s="6">
        <v>1.0120864153E-2</v>
      </c>
      <c r="J932" s="6">
        <v>6.9444444440000001E-3</v>
      </c>
      <c r="K932" s="6">
        <v>-1.9052665399999999E-3</v>
      </c>
      <c r="L932" s="6">
        <v>-5.3262316900000006E-4</v>
      </c>
      <c r="N932" s="2">
        <f t="shared" si="168"/>
        <v>4.0226892531649875E-3</v>
      </c>
      <c r="O932" s="2">
        <f t="shared" si="169"/>
        <v>3.3613301794478373E-3</v>
      </c>
      <c r="P932" s="2">
        <f t="shared" si="170"/>
        <v>8.363111283172383E-4</v>
      </c>
      <c r="Q932" s="2">
        <f t="shared" si="171"/>
        <v>1.0567872024525194E-3</v>
      </c>
      <c r="R932" s="2">
        <f t="shared" si="172"/>
        <v>1.2274080559696538E-3</v>
      </c>
      <c r="S932" s="2">
        <f t="shared" si="173"/>
        <v>1.375513964061802E-3</v>
      </c>
      <c r="T932" s="2">
        <f t="shared" si="174"/>
        <v>2.3233902505756026E-3</v>
      </c>
      <c r="U932" s="2">
        <f t="shared" si="175"/>
        <v>2.9748385692298105E-3</v>
      </c>
      <c r="V932" s="2">
        <f t="shared" si="176"/>
        <v>3.4921959692257401E-3</v>
      </c>
      <c r="W932" s="2">
        <f t="shared" si="177"/>
        <v>3.8864782463492744E-3</v>
      </c>
      <c r="X932" s="2">
        <f t="shared" si="178"/>
        <v>3.9484198809363342E-3</v>
      </c>
      <c r="Y932" s="2">
        <f t="shared" si="179"/>
        <v>4.0226892531649875E-3</v>
      </c>
    </row>
    <row r="933" spans="1:25" x14ac:dyDescent="0.35">
      <c r="A933" s="4">
        <v>42626</v>
      </c>
      <c r="B933" s="6">
        <v>-9.3789685580000001E-3</v>
      </c>
      <c r="C933" s="6">
        <v>-6.7498458029999998E-3</v>
      </c>
      <c r="D933" s="6">
        <v>-1.446481294E-3</v>
      </c>
      <c r="E933" s="6">
        <v>3.6409023200000001E-4</v>
      </c>
      <c r="F933" s="6">
        <v>5.2461360800000001E-4</v>
      </c>
      <c r="G933" s="6">
        <v>5.7707496880000009E-4</v>
      </c>
      <c r="H933" s="6">
        <v>-4.098179867E-3</v>
      </c>
      <c r="I933" s="6">
        <v>-3.0143720342999999E-2</v>
      </c>
      <c r="J933" s="6">
        <v>-2.3275862068999998E-2</v>
      </c>
      <c r="K933" s="6">
        <v>-2.3381244180000001E-3</v>
      </c>
      <c r="L933" s="6">
        <v>8.5265121239999995E-3</v>
      </c>
      <c r="N933" s="2">
        <f t="shared" si="168"/>
        <v>-1.0464740290370185E-2</v>
      </c>
      <c r="O933" s="2">
        <f t="shared" si="169"/>
        <v>-8.4481960833504739E-3</v>
      </c>
      <c r="P933" s="2">
        <f t="shared" si="170"/>
        <v>-3.9251896141804127E-4</v>
      </c>
      <c r="Q933" s="2">
        <f t="shared" si="171"/>
        <v>-8.2268784049303282E-4</v>
      </c>
      <c r="R933" s="2">
        <f t="shared" si="172"/>
        <v>-1.1120787548228681E-3</v>
      </c>
      <c r="S933" s="2">
        <f t="shared" si="173"/>
        <v>-1.3361701299802629E-3</v>
      </c>
      <c r="T933" s="2">
        <f t="shared" si="174"/>
        <v>-4.567723135473916E-3</v>
      </c>
      <c r="U933" s="2">
        <f t="shared" si="175"/>
        <v>-6.7951511665699411E-3</v>
      </c>
      <c r="V933" s="2">
        <f t="shared" si="176"/>
        <v>-8.5584184506539655E-3</v>
      </c>
      <c r="W933" s="2">
        <f t="shared" si="177"/>
        <v>-1.003582657963603E-2</v>
      </c>
      <c r="X933" s="2">
        <f t="shared" si="178"/>
        <v>-1.025504109552379E-2</v>
      </c>
      <c r="Y933" s="2">
        <f t="shared" si="179"/>
        <v>-1.0464740290370185E-2</v>
      </c>
    </row>
    <row r="934" spans="1:25" x14ac:dyDescent="0.35">
      <c r="A934" s="4">
        <v>42627</v>
      </c>
      <c r="B934" s="6">
        <v>-5.6868890000000001E-4</v>
      </c>
      <c r="C934" s="6">
        <v>-9.9760836000000001E-5</v>
      </c>
      <c r="D934" s="6">
        <v>8.3862799300000004E-4</v>
      </c>
      <c r="E934" s="6">
        <v>5.8910729199999998E-4</v>
      </c>
      <c r="F934" s="6">
        <v>5.2461360800000001E-4</v>
      </c>
      <c r="G934" s="6">
        <v>5.7707496880000009E-4</v>
      </c>
      <c r="H934" s="6">
        <v>-2.0966983599999999E-4</v>
      </c>
      <c r="I934" s="6">
        <v>4.2062654E-3</v>
      </c>
      <c r="J934" s="6">
        <v>8.82612533E-4</v>
      </c>
      <c r="K934" s="6">
        <v>3.5154060830000001E-3</v>
      </c>
      <c r="L934" s="6">
        <v>7.9260237780000003E-3</v>
      </c>
      <c r="N934" s="2">
        <f t="shared" si="168"/>
        <v>2.2486799206168657E-3</v>
      </c>
      <c r="O934" s="2">
        <f t="shared" si="169"/>
        <v>1.7503170925862793E-3</v>
      </c>
      <c r="P934" s="2">
        <f t="shared" si="170"/>
        <v>8.4865790253216614E-4</v>
      </c>
      <c r="Q934" s="2">
        <f t="shared" si="171"/>
        <v>1.2289658689016044E-3</v>
      </c>
      <c r="R934" s="2">
        <f t="shared" si="172"/>
        <v>1.6242137009977076E-3</v>
      </c>
      <c r="S934" s="2">
        <f t="shared" si="173"/>
        <v>2.0207124205085733E-3</v>
      </c>
      <c r="T934" s="2">
        <f t="shared" si="174"/>
        <v>2.2605601596985656E-3</v>
      </c>
      <c r="U934" s="2">
        <f t="shared" si="175"/>
        <v>2.3300784831376425E-3</v>
      </c>
      <c r="V934" s="2">
        <f t="shared" si="176"/>
        <v>2.3939641245478921E-3</v>
      </c>
      <c r="W934" s="2">
        <f t="shared" si="177"/>
        <v>2.2383221016139382E-3</v>
      </c>
      <c r="X934" s="2">
        <f t="shared" si="178"/>
        <v>2.219273449929786E-3</v>
      </c>
      <c r="Y934" s="2">
        <f t="shared" si="179"/>
        <v>2.2486799206168657E-3</v>
      </c>
    </row>
    <row r="935" spans="1:25" x14ac:dyDescent="0.35">
      <c r="A935" s="4">
        <v>42628</v>
      </c>
      <c r="B935" s="6">
        <v>-5.7388790799999998E-4</v>
      </c>
      <c r="C935" s="6">
        <v>7.6784879999999999E-6</v>
      </c>
      <c r="D935" s="6">
        <v>1.169836188E-3</v>
      </c>
      <c r="E935" s="6">
        <v>6.04563113E-4</v>
      </c>
      <c r="F935" s="6">
        <v>5.2461360800000001E-4</v>
      </c>
      <c r="G935" s="6">
        <v>5.7707496880000009E-4</v>
      </c>
      <c r="H935" s="6">
        <v>2.5376946789999999E-3</v>
      </c>
      <c r="I935" s="6">
        <v>1.4896861144E-2</v>
      </c>
      <c r="J935" s="6">
        <v>8.818342152000001E-3</v>
      </c>
      <c r="K935" s="6">
        <v>-1.037952976E-3</v>
      </c>
      <c r="L935" s="6">
        <v>-1.5727391869999998E-3</v>
      </c>
      <c r="N935" s="2">
        <f t="shared" si="168"/>
        <v>2.8647687762604753E-3</v>
      </c>
      <c r="O935" s="2">
        <f t="shared" si="169"/>
        <v>3.1419369909922801E-3</v>
      </c>
      <c r="P935" s="2">
        <f t="shared" si="170"/>
        <v>8.0898935673709481E-4</v>
      </c>
      <c r="Q935" s="2">
        <f t="shared" si="171"/>
        <v>8.7770617369752285E-4</v>
      </c>
      <c r="R935" s="2">
        <f t="shared" si="172"/>
        <v>8.6985836397015799E-4</v>
      </c>
      <c r="S935" s="2">
        <f t="shared" si="173"/>
        <v>8.3571516007360639E-4</v>
      </c>
      <c r="T935" s="2">
        <f t="shared" si="174"/>
        <v>1.7716400731868948E-3</v>
      </c>
      <c r="U935" s="2">
        <f t="shared" si="175"/>
        <v>2.3826090768291285E-3</v>
      </c>
      <c r="V935" s="2">
        <f t="shared" si="176"/>
        <v>2.8872372511991829E-3</v>
      </c>
      <c r="W935" s="2">
        <f t="shared" si="177"/>
        <v>2.8145635541128385E-3</v>
      </c>
      <c r="X935" s="2">
        <f t="shared" si="178"/>
        <v>2.7995621873377311E-3</v>
      </c>
      <c r="Y935" s="2">
        <f t="shared" si="179"/>
        <v>2.8647687762604753E-3</v>
      </c>
    </row>
    <row r="936" spans="1:25" x14ac:dyDescent="0.35">
      <c r="A936" s="4">
        <v>42629</v>
      </c>
      <c r="B936" s="6">
        <v>1.4221806300000002E-4</v>
      </c>
      <c r="C936" s="6">
        <v>4.2950014799999998E-4</v>
      </c>
      <c r="D936" s="6">
        <v>9.8794853300000003E-4</v>
      </c>
      <c r="E936" s="6">
        <v>6.2770618400000003E-4</v>
      </c>
      <c r="F936" s="6">
        <v>5.2461360800000001E-4</v>
      </c>
      <c r="G936" s="6">
        <v>5.7707496880000009E-4</v>
      </c>
      <c r="H936" s="6">
        <v>1.6487664660000002E-3</v>
      </c>
      <c r="I936" s="6">
        <v>-1.4332832548000001E-2</v>
      </c>
      <c r="J936" s="6">
        <v>-6.9930069930000003E-3</v>
      </c>
      <c r="K936" s="6">
        <v>-1.1802041920000001E-3</v>
      </c>
      <c r="L936" s="6">
        <v>-1.2076660540999999E-2</v>
      </c>
      <c r="N936" s="2">
        <f t="shared" si="168"/>
        <v>-5.6088061200482119E-3</v>
      </c>
      <c r="O936" s="2">
        <f t="shared" si="169"/>
        <v>-3.6559825964538463E-3</v>
      </c>
      <c r="P936" s="2">
        <f t="shared" si="170"/>
        <v>1.4609788388850366E-4</v>
      </c>
      <c r="Q936" s="2">
        <f t="shared" si="171"/>
        <v>-5.3688132172986899E-4</v>
      </c>
      <c r="R936" s="2">
        <f t="shared" si="172"/>
        <v>-1.2286341941482168E-3</v>
      </c>
      <c r="S936" s="2">
        <f t="shared" si="173"/>
        <v>-1.9235597987070079E-3</v>
      </c>
      <c r="T936" s="2">
        <f t="shared" si="174"/>
        <v>-3.4799100799295535E-3</v>
      </c>
      <c r="U936" s="2">
        <f t="shared" si="175"/>
        <v>-4.3907756896993683E-3</v>
      </c>
      <c r="V936" s="2">
        <f t="shared" si="176"/>
        <v>-5.1246868011599368E-3</v>
      </c>
      <c r="W936" s="2">
        <f t="shared" si="177"/>
        <v>-5.4361400179994048E-3</v>
      </c>
      <c r="X936" s="2">
        <f t="shared" si="178"/>
        <v>-5.4891099195704196E-3</v>
      </c>
      <c r="Y936" s="2">
        <f t="shared" si="179"/>
        <v>-5.6088061200482119E-3</v>
      </c>
    </row>
    <row r="937" spans="1:25" x14ac:dyDescent="0.35">
      <c r="A937" s="4">
        <v>42632</v>
      </c>
      <c r="B937" s="6">
        <v>6.9328978200000006E-4</v>
      </c>
      <c r="C937" s="6">
        <v>7.6434763099999994E-4</v>
      </c>
      <c r="D937" s="6">
        <v>9.0236048799999995E-4</v>
      </c>
      <c r="E937" s="6">
        <v>5.2716789100000006E-4</v>
      </c>
      <c r="F937" s="6">
        <v>5.2461360800000001E-4</v>
      </c>
      <c r="G937" s="6">
        <v>5.7707496880000009E-4</v>
      </c>
      <c r="H937" s="6">
        <v>3.9395845599999999E-4</v>
      </c>
      <c r="I937" s="6">
        <v>4.7478056730000003E-3</v>
      </c>
      <c r="J937" s="6">
        <v>4.4014084510000002E-3</v>
      </c>
      <c r="K937" s="6">
        <v>3.7200572139999997E-3</v>
      </c>
      <c r="L937" s="6">
        <v>-1.0629816640000001E-3</v>
      </c>
      <c r="N937" s="2">
        <f t="shared" si="168"/>
        <v>1.3444966705191844E-3</v>
      </c>
      <c r="O937" s="2">
        <f t="shared" si="169"/>
        <v>1.427813938788577E-3</v>
      </c>
      <c r="P937" s="2">
        <f t="shared" si="170"/>
        <v>5.5566931043702663E-4</v>
      </c>
      <c r="Q937" s="2">
        <f t="shared" si="171"/>
        <v>5.7108918391899797E-4</v>
      </c>
      <c r="R937" s="2">
        <f t="shared" si="172"/>
        <v>6.0552362066257543E-4</v>
      </c>
      <c r="S937" s="2">
        <f t="shared" si="173"/>
        <v>6.3668045846413399E-4</v>
      </c>
      <c r="T937" s="2">
        <f t="shared" si="174"/>
        <v>9.7435771875470606E-4</v>
      </c>
      <c r="U937" s="2">
        <f t="shared" si="175"/>
        <v>1.1684593443486606E-3</v>
      </c>
      <c r="V937" s="2">
        <f t="shared" si="176"/>
        <v>1.3269290908774123E-3</v>
      </c>
      <c r="W937" s="2">
        <f t="shared" si="177"/>
        <v>1.3459256978427022E-3</v>
      </c>
      <c r="X937" s="2">
        <f t="shared" si="178"/>
        <v>1.3423501833688841E-3</v>
      </c>
      <c r="Y937" s="2">
        <f t="shared" si="179"/>
        <v>1.3444966705191844E-3</v>
      </c>
    </row>
    <row r="938" spans="1:25" x14ac:dyDescent="0.35">
      <c r="A938" s="4">
        <v>42633</v>
      </c>
      <c r="B938" s="6">
        <v>-1.218775243E-3</v>
      </c>
      <c r="C938" s="6">
        <v>-5.3831888400000002E-4</v>
      </c>
      <c r="D938" s="6">
        <v>7.8302774899999998E-4</v>
      </c>
      <c r="E938" s="6">
        <v>5.6972606299999996E-4</v>
      </c>
      <c r="F938" s="6">
        <v>5.2461360800000001E-4</v>
      </c>
      <c r="G938" s="6">
        <v>5.7707496880000009E-4</v>
      </c>
      <c r="H938" s="6">
        <v>1.5994257340000001E-3</v>
      </c>
      <c r="I938" s="6">
        <v>6.730601569E-3</v>
      </c>
      <c r="J938" s="6">
        <v>7.887817703999999E-3</v>
      </c>
      <c r="K938" s="6">
        <v>2.7599880599999999E-4</v>
      </c>
      <c r="L938" s="6">
        <v>-3.4583665870000003E-3</v>
      </c>
      <c r="N938" s="2">
        <f t="shared" si="168"/>
        <v>3.6892649284959859E-4</v>
      </c>
      <c r="O938" s="2">
        <f t="shared" si="169"/>
        <v>1.1557896480803229E-3</v>
      </c>
      <c r="P938" s="2">
        <f t="shared" si="170"/>
        <v>5.3158386015527131E-4</v>
      </c>
      <c r="Q938" s="2">
        <f t="shared" si="171"/>
        <v>3.8526643546680714E-4</v>
      </c>
      <c r="R938" s="2">
        <f t="shared" si="172"/>
        <v>2.0660549077898793E-4</v>
      </c>
      <c r="S938" s="2">
        <f t="shared" si="173"/>
        <v>1.5024078285347155E-5</v>
      </c>
      <c r="T938" s="2">
        <f t="shared" si="174"/>
        <v>3.6912069579274744E-4</v>
      </c>
      <c r="U938" s="2">
        <f t="shared" si="175"/>
        <v>5.3181595843027009E-4</v>
      </c>
      <c r="V938" s="2">
        <f t="shared" si="176"/>
        <v>6.7438648173328501E-4</v>
      </c>
      <c r="W938" s="2">
        <f t="shared" si="177"/>
        <v>4.6804451966649693E-4</v>
      </c>
      <c r="X938" s="2">
        <f t="shared" si="178"/>
        <v>4.1408920330630015E-4</v>
      </c>
      <c r="Y938" s="2">
        <f t="shared" si="179"/>
        <v>3.6892649284959859E-4</v>
      </c>
    </row>
    <row r="939" spans="1:25" x14ac:dyDescent="0.35">
      <c r="A939" s="4">
        <v>42634</v>
      </c>
      <c r="B939" s="6">
        <v>7.0314007059999991E-3</v>
      </c>
      <c r="C939" s="6">
        <v>5.0164608279999997E-3</v>
      </c>
      <c r="D939" s="6">
        <v>1.1115680440000001E-3</v>
      </c>
      <c r="E939" s="6">
        <v>6.8226435300000002E-4</v>
      </c>
      <c r="F939" s="6">
        <v>5.2461360800000001E-4</v>
      </c>
      <c r="G939" s="6">
        <v>5.7707496880000009E-4</v>
      </c>
      <c r="H939" s="6">
        <v>3.1618007050000004E-3</v>
      </c>
      <c r="I939" s="6">
        <v>1.1379382015E-2</v>
      </c>
      <c r="J939" s="6">
        <v>6.0869565219999998E-3</v>
      </c>
      <c r="K939" s="6">
        <v>-1.1825256500000001E-4</v>
      </c>
      <c r="L939" s="6">
        <v>-4.5381740520000005E-3</v>
      </c>
      <c r="N939" s="2">
        <f t="shared" si="168"/>
        <v>5.4508132023177759E-3</v>
      </c>
      <c r="O939" s="2">
        <f t="shared" si="169"/>
        <v>4.1509169598566075E-3</v>
      </c>
      <c r="P939" s="2">
        <f t="shared" si="170"/>
        <v>9.5607772031869418E-4</v>
      </c>
      <c r="Q939" s="2">
        <f t="shared" si="171"/>
        <v>1.037742338800477E-3</v>
      </c>
      <c r="R939" s="2">
        <f t="shared" si="172"/>
        <v>1.0344945687908416E-3</v>
      </c>
      <c r="S939" s="2">
        <f t="shared" si="173"/>
        <v>1.0040909459894968E-3</v>
      </c>
      <c r="T939" s="2">
        <f t="shared" si="174"/>
        <v>2.2934850472944063E-3</v>
      </c>
      <c r="U939" s="2">
        <f t="shared" si="175"/>
        <v>3.3424561864776477E-3</v>
      </c>
      <c r="V939" s="2">
        <f t="shared" si="176"/>
        <v>4.161271540404016E-3</v>
      </c>
      <c r="W939" s="2">
        <f t="shared" si="177"/>
        <v>5.1216917608090315E-3</v>
      </c>
      <c r="X939" s="2">
        <f t="shared" si="178"/>
        <v>5.2896761017895352E-3</v>
      </c>
      <c r="Y939" s="2">
        <f t="shared" si="179"/>
        <v>5.4508132023177759E-3</v>
      </c>
    </row>
    <row r="940" spans="1:25" x14ac:dyDescent="0.35">
      <c r="A940" s="4">
        <v>42635</v>
      </c>
      <c r="B940" s="6">
        <v>8.2973135829999996E-3</v>
      </c>
      <c r="C940" s="6">
        <v>5.8464062039999994E-3</v>
      </c>
      <c r="D940" s="6">
        <v>1.068534901E-3</v>
      </c>
      <c r="E940" s="6">
        <v>7.1654323800000007E-4</v>
      </c>
      <c r="F940" s="6">
        <v>5.2461360800000001E-4</v>
      </c>
      <c r="G940" s="6">
        <v>5.7707496880000009E-4</v>
      </c>
      <c r="H940" s="6">
        <v>3.2429237789999999E-3</v>
      </c>
      <c r="I940" s="6">
        <v>1.0292329560000001E-2</v>
      </c>
      <c r="J940" s="6">
        <v>1.1235955056E-2</v>
      </c>
      <c r="K940" s="6">
        <v>3.2382507810000002E-3</v>
      </c>
      <c r="L940" s="6">
        <v>6.4360418340000001E-3</v>
      </c>
      <c r="N940" s="2">
        <f t="shared" si="168"/>
        <v>8.2564005937035417E-3</v>
      </c>
      <c r="O940" s="2">
        <f t="shared" si="169"/>
        <v>5.6713042856875347E-3</v>
      </c>
      <c r="P940" s="2">
        <f t="shared" si="170"/>
        <v>1.4826540398919475E-3</v>
      </c>
      <c r="Q940" s="2">
        <f t="shared" si="171"/>
        <v>2.1507751946653947E-3</v>
      </c>
      <c r="R940" s="2">
        <f t="shared" si="172"/>
        <v>2.6948044144888216E-3</v>
      </c>
      <c r="S940" s="2">
        <f t="shared" si="173"/>
        <v>3.2048369464002914E-3</v>
      </c>
      <c r="T940" s="2">
        <f t="shared" si="174"/>
        <v>4.9141190074170615E-3</v>
      </c>
      <c r="U940" s="2">
        <f t="shared" si="175"/>
        <v>6.0131405952301084E-3</v>
      </c>
      <c r="V940" s="2">
        <f t="shared" si="176"/>
        <v>6.8655283355218213E-3</v>
      </c>
      <c r="W940" s="2">
        <f t="shared" si="177"/>
        <v>7.9969788556297425E-3</v>
      </c>
      <c r="X940" s="2">
        <f t="shared" si="178"/>
        <v>8.1688105876855273E-3</v>
      </c>
      <c r="Y940" s="2">
        <f t="shared" si="179"/>
        <v>8.2564005937035417E-3</v>
      </c>
    </row>
    <row r="941" spans="1:25" x14ac:dyDescent="0.35">
      <c r="A941" s="4">
        <v>42636</v>
      </c>
      <c r="B941" s="6">
        <v>2.760691986E-3</v>
      </c>
      <c r="C941" s="6">
        <v>1.8992616409999998E-3</v>
      </c>
      <c r="D941" s="6">
        <v>2.07837244E-4</v>
      </c>
      <c r="E941" s="6">
        <v>5.6231825699999997E-4</v>
      </c>
      <c r="F941" s="6">
        <v>5.2461360800000001E-4</v>
      </c>
      <c r="G941" s="6">
        <v>5.7707496880000009E-4</v>
      </c>
      <c r="H941" s="6">
        <v>-2.19854776E-4</v>
      </c>
      <c r="I941" s="6">
        <v>-5.0344102789999998E-3</v>
      </c>
      <c r="J941" s="6">
        <v>-1.2820512821000002E-2</v>
      </c>
      <c r="K941" s="6">
        <v>5.2935893120000001E-3</v>
      </c>
      <c r="L941" s="6">
        <v>1.8651745270000001E-3</v>
      </c>
      <c r="N941" s="2">
        <f t="shared" si="168"/>
        <v>3.8712188952527135E-4</v>
      </c>
      <c r="O941" s="2">
        <f t="shared" si="169"/>
        <v>-3.5778866296054112E-4</v>
      </c>
      <c r="P941" s="2">
        <f t="shared" si="170"/>
        <v>5.0759470211742864E-4</v>
      </c>
      <c r="Q941" s="2">
        <f t="shared" si="171"/>
        <v>4.8826208741466789E-4</v>
      </c>
      <c r="R941" s="2">
        <f t="shared" si="172"/>
        <v>4.9596166353281632E-4</v>
      </c>
      <c r="S941" s="2">
        <f t="shared" si="173"/>
        <v>5.1928782481366149E-4</v>
      </c>
      <c r="T941" s="2">
        <f t="shared" si="174"/>
        <v>4.212327772936471E-6</v>
      </c>
      <c r="U941" s="2">
        <f t="shared" si="175"/>
        <v>-7.448055030759667E-5</v>
      </c>
      <c r="V941" s="2">
        <f t="shared" si="176"/>
        <v>-1.5190601670465789E-4</v>
      </c>
      <c r="W941" s="2">
        <f t="shared" si="177"/>
        <v>1.4092901151595624E-4</v>
      </c>
      <c r="X941" s="2">
        <f t="shared" si="178"/>
        <v>2.3710538544937651E-4</v>
      </c>
      <c r="Y941" s="2">
        <f t="shared" si="179"/>
        <v>3.8712188952527135E-4</v>
      </c>
    </row>
    <row r="942" spans="1:25" x14ac:dyDescent="0.35">
      <c r="A942" s="4">
        <v>42639</v>
      </c>
      <c r="B942" s="6">
        <v>6.4530087999999994E-5</v>
      </c>
      <c r="C942" s="6">
        <v>6.9431083999999996E-5</v>
      </c>
      <c r="D942" s="6">
        <v>7.9079206999999992E-5</v>
      </c>
      <c r="E942" s="6">
        <v>5.2459755399999997E-4</v>
      </c>
      <c r="F942" s="6">
        <v>5.2461360800000001E-4</v>
      </c>
      <c r="G942" s="6">
        <v>5.7707496880000009E-4</v>
      </c>
      <c r="H942" s="6">
        <v>-9.3213363800000008E-4</v>
      </c>
      <c r="I942" s="6">
        <v>-1.0971599911000001E-2</v>
      </c>
      <c r="J942" s="6">
        <v>-8.658008658E-3</v>
      </c>
      <c r="K942" s="6">
        <v>1.5802728339999999E-3</v>
      </c>
      <c r="L942" s="6">
        <v>-6.3829787230000002E-3</v>
      </c>
      <c r="N942" s="2">
        <f t="shared" si="168"/>
        <v>-3.849418713960405E-3</v>
      </c>
      <c r="O942" s="2">
        <f t="shared" si="169"/>
        <v>-2.9030207453310895E-3</v>
      </c>
      <c r="P942" s="2">
        <f t="shared" si="170"/>
        <v>-2.1807855897089845E-5</v>
      </c>
      <c r="Q942" s="2">
        <f t="shared" si="171"/>
        <v>-5.5726594635757947E-4</v>
      </c>
      <c r="R942" s="2">
        <f t="shared" si="172"/>
        <v>-1.0076861918007884E-3</v>
      </c>
      <c r="S942" s="2">
        <f t="shared" si="173"/>
        <v>-1.4328588331097348E-3</v>
      </c>
      <c r="T942" s="2">
        <f t="shared" si="174"/>
        <v>-2.5624793875866012E-3</v>
      </c>
      <c r="U942" s="2">
        <f t="shared" si="175"/>
        <v>-3.1706872391577918E-3</v>
      </c>
      <c r="V942" s="2">
        <f t="shared" si="176"/>
        <v>-3.6636725999589434E-3</v>
      </c>
      <c r="W942" s="2">
        <f t="shared" si="177"/>
        <v>-3.80468781671877E-3</v>
      </c>
      <c r="X942" s="2">
        <f t="shared" si="178"/>
        <v>-3.8152346195318293E-3</v>
      </c>
      <c r="Y942" s="2">
        <f t="shared" si="179"/>
        <v>-3.849418713960405E-3</v>
      </c>
    </row>
    <row r="943" spans="1:25" x14ac:dyDescent="0.35">
      <c r="A943" s="4">
        <v>42640</v>
      </c>
      <c r="B943" s="6">
        <v>3.9581857609999995E-3</v>
      </c>
      <c r="C943" s="6">
        <v>3.0758330900000001E-3</v>
      </c>
      <c r="D943" s="6">
        <v>1.3389313680000001E-3</v>
      </c>
      <c r="E943" s="6">
        <v>6.6115259700000003E-4</v>
      </c>
      <c r="F943" s="6">
        <v>5.2461360800000001E-4</v>
      </c>
      <c r="G943" s="6">
        <v>5.7707496880000009E-4</v>
      </c>
      <c r="H943" s="6">
        <v>2.2922712580000001E-3</v>
      </c>
      <c r="I943" s="6">
        <v>5.6672351129999996E-3</v>
      </c>
      <c r="J943" s="6">
        <v>1.746724891E-3</v>
      </c>
      <c r="K943" s="6">
        <v>4.2092704300000002E-3</v>
      </c>
      <c r="L943" s="6">
        <v>1.605995717E-3</v>
      </c>
      <c r="N943" s="2">
        <f t="shared" si="168"/>
        <v>3.7284817069623537E-3</v>
      </c>
      <c r="O943" s="2">
        <f t="shared" si="169"/>
        <v>2.8400489851322973E-3</v>
      </c>
      <c r="P943" s="2">
        <f t="shared" si="170"/>
        <v>1.0524054507275989E-3</v>
      </c>
      <c r="Q943" s="2">
        <f t="shared" si="171"/>
        <v>1.3409068105249937E-3</v>
      </c>
      <c r="R943" s="2">
        <f t="shared" si="172"/>
        <v>1.558956512232259E-3</v>
      </c>
      <c r="S943" s="2">
        <f t="shared" si="173"/>
        <v>1.754355377000726E-3</v>
      </c>
      <c r="T943" s="2">
        <f t="shared" si="174"/>
        <v>2.3258263686094407E-3</v>
      </c>
      <c r="U943" s="2">
        <f t="shared" si="175"/>
        <v>2.7783140460400191E-3</v>
      </c>
      <c r="V943" s="2">
        <f t="shared" si="176"/>
        <v>3.1311489331200984E-3</v>
      </c>
      <c r="W943" s="2">
        <f t="shared" si="177"/>
        <v>3.553726253291777E-3</v>
      </c>
      <c r="X943" s="2">
        <f t="shared" si="178"/>
        <v>3.6343756560137104E-3</v>
      </c>
      <c r="Y943" s="2">
        <f t="shared" si="179"/>
        <v>3.7284817069623537E-3</v>
      </c>
    </row>
    <row r="944" spans="1:25" x14ac:dyDescent="0.35">
      <c r="A944" s="4">
        <v>42641</v>
      </c>
      <c r="B944" s="6">
        <v>4.0512392539999997E-3</v>
      </c>
      <c r="C944" s="6">
        <v>3.1507097499999998E-3</v>
      </c>
      <c r="D944" s="6">
        <v>1.3733902270000001E-3</v>
      </c>
      <c r="E944" s="6">
        <v>5.6043848100000005E-4</v>
      </c>
      <c r="F944" s="6">
        <v>5.2461360800000001E-4</v>
      </c>
      <c r="G944" s="6">
        <v>5.7707496880000009E-4</v>
      </c>
      <c r="H944" s="6">
        <v>1.5300410950000001E-3</v>
      </c>
      <c r="I944" s="6">
        <v>1.6666095714E-2</v>
      </c>
      <c r="J944" s="6">
        <v>1.0462074978E-2</v>
      </c>
      <c r="K944" s="6">
        <v>1.1769865810000002E-3</v>
      </c>
      <c r="L944" s="6">
        <v>-2.6723677179999999E-3</v>
      </c>
      <c r="N944" s="2">
        <f t="shared" si="168"/>
        <v>5.5317776985036255E-3</v>
      </c>
      <c r="O944" s="2">
        <f t="shared" si="169"/>
        <v>4.6761850460870407E-3</v>
      </c>
      <c r="P944" s="2">
        <f t="shared" si="170"/>
        <v>8.1465173311876188E-4</v>
      </c>
      <c r="Q944" s="2">
        <f t="shared" si="171"/>
        <v>9.9965265068429352E-4</v>
      </c>
      <c r="R944" s="2">
        <f t="shared" si="172"/>
        <v>1.1700809017827734E-3</v>
      </c>
      <c r="S944" s="2">
        <f t="shared" si="173"/>
        <v>1.3207460499407913E-3</v>
      </c>
      <c r="T944" s="2">
        <f t="shared" si="174"/>
        <v>2.8383191796252042E-3</v>
      </c>
      <c r="U944" s="2">
        <f t="shared" si="175"/>
        <v>3.8979139489022808E-3</v>
      </c>
      <c r="V944" s="2">
        <f t="shared" si="176"/>
        <v>4.7426028603577194E-3</v>
      </c>
      <c r="W944" s="2">
        <f t="shared" si="177"/>
        <v>5.3113583840155828E-3</v>
      </c>
      <c r="X944" s="2">
        <f t="shared" si="178"/>
        <v>5.4033798460125073E-3</v>
      </c>
      <c r="Y944" s="2">
        <f t="shared" si="179"/>
        <v>5.5317776985036255E-3</v>
      </c>
    </row>
    <row r="945" spans="1:25" x14ac:dyDescent="0.35">
      <c r="A945" s="4">
        <v>42642</v>
      </c>
      <c r="B945" s="6">
        <v>-1.5011476139999999E-3</v>
      </c>
      <c r="C945" s="6">
        <v>-9.7192763499999999E-4</v>
      </c>
      <c r="D945" s="6">
        <v>7.5354053000000002E-5</v>
      </c>
      <c r="E945" s="6">
        <v>4.4743806999999997E-4</v>
      </c>
      <c r="F945" s="6">
        <v>5.2461360800000001E-4</v>
      </c>
      <c r="G945" s="6">
        <v>5.7707496880000009E-4</v>
      </c>
      <c r="H945" s="6">
        <v>-1.8182352569999999E-3</v>
      </c>
      <c r="I945" s="6">
        <v>-1.6932019206000001E-2</v>
      </c>
      <c r="J945" s="6">
        <v>-1.2942191543999998E-2</v>
      </c>
      <c r="K945" s="6">
        <v>3.698712937E-3</v>
      </c>
      <c r="L945" s="6">
        <v>6.4308681669999999E-3</v>
      </c>
      <c r="N945" s="2">
        <f t="shared" si="168"/>
        <v>-3.5111691518140411E-3</v>
      </c>
      <c r="O945" s="2">
        <f t="shared" si="169"/>
        <v>-3.2391024401095397E-3</v>
      </c>
      <c r="P945" s="2">
        <f t="shared" si="170"/>
        <v>2.9824585971912108E-4</v>
      </c>
      <c r="Q945" s="2">
        <f t="shared" si="171"/>
        <v>3.2247282176404789E-4</v>
      </c>
      <c r="R945" s="2">
        <f t="shared" si="172"/>
        <v>4.2047502876550583E-4</v>
      </c>
      <c r="S945" s="2">
        <f t="shared" si="173"/>
        <v>5.4630660666343529E-4</v>
      </c>
      <c r="T945" s="2">
        <f t="shared" si="174"/>
        <v>-1.0223063015716014E-3</v>
      </c>
      <c r="U945" s="2">
        <f t="shared" si="175"/>
        <v>-2.0858018015366348E-3</v>
      </c>
      <c r="V945" s="2">
        <f t="shared" si="176"/>
        <v>-2.9395342231610675E-3</v>
      </c>
      <c r="W945" s="2">
        <f t="shared" si="177"/>
        <v>-3.3750654136133302E-3</v>
      </c>
      <c r="X945" s="2">
        <f t="shared" si="178"/>
        <v>-3.4306621025828477E-3</v>
      </c>
      <c r="Y945" s="2">
        <f t="shared" si="179"/>
        <v>-3.5111691518140411E-3</v>
      </c>
    </row>
    <row r="946" spans="1:25" x14ac:dyDescent="0.35">
      <c r="A946" s="4">
        <v>42643</v>
      </c>
      <c r="B946" s="6">
        <v>3.4350540340000002E-3</v>
      </c>
      <c r="C946" s="6">
        <v>2.615550083E-3</v>
      </c>
      <c r="D946" s="6">
        <v>9.9637674700000004E-4</v>
      </c>
      <c r="E946" s="6">
        <v>4.9940347899999997E-4</v>
      </c>
      <c r="F946" s="6">
        <v>5.2461360800000001E-4</v>
      </c>
      <c r="G946" s="6">
        <v>5.7707496880000009E-4</v>
      </c>
      <c r="H946" s="6">
        <v>2.4577771219999999E-3</v>
      </c>
      <c r="I946" s="6">
        <v>2.9134533000000002E-4</v>
      </c>
      <c r="J946" s="6">
        <v>-2.6223776220000001E-3</v>
      </c>
      <c r="K946" s="6">
        <v>3.3425414360000001E-3</v>
      </c>
      <c r="L946" s="6">
        <v>9.3184238550000006E-3</v>
      </c>
      <c r="N946" s="2">
        <f t="shared" si="168"/>
        <v>3.6970702455870483E-3</v>
      </c>
      <c r="O946" s="2">
        <f t="shared" si="169"/>
        <v>2.2722924216065704E-3</v>
      </c>
      <c r="P946" s="2">
        <f t="shared" si="170"/>
        <v>1.1711481614006926E-3</v>
      </c>
      <c r="Q946" s="2">
        <f t="shared" si="171"/>
        <v>1.7789576102218755E-3</v>
      </c>
      <c r="R946" s="2">
        <f t="shared" si="172"/>
        <v>2.2663000103486436E-3</v>
      </c>
      <c r="S946" s="2">
        <f t="shared" si="173"/>
        <v>2.7277926077372062E-3</v>
      </c>
      <c r="T946" s="2">
        <f t="shared" si="174"/>
        <v>2.935755422039458E-3</v>
      </c>
      <c r="U946" s="2">
        <f t="shared" si="175"/>
        <v>3.096992746894314E-3</v>
      </c>
      <c r="V946" s="2">
        <f t="shared" si="176"/>
        <v>3.2146758427884989E-3</v>
      </c>
      <c r="W946" s="2">
        <f t="shared" si="177"/>
        <v>3.5486484845173695E-3</v>
      </c>
      <c r="X946" s="2">
        <f t="shared" si="178"/>
        <v>3.6203530158653964E-3</v>
      </c>
      <c r="Y946" s="2">
        <f t="shared" si="179"/>
        <v>3.6970702455870483E-3</v>
      </c>
    </row>
    <row r="947" spans="1:25" x14ac:dyDescent="0.35">
      <c r="A947" s="4">
        <v>42646</v>
      </c>
      <c r="B947" s="6">
        <v>9.8689753270000003E-3</v>
      </c>
      <c r="C947" s="6">
        <v>7.3329627789999992E-3</v>
      </c>
      <c r="D947" s="6">
        <v>2.3101101939999999E-3</v>
      </c>
      <c r="E947" s="6">
        <v>6.9062006999999991E-4</v>
      </c>
      <c r="F947" s="6">
        <v>5.2461360800000001E-4</v>
      </c>
      <c r="G947" s="6">
        <v>5.7707496880000009E-4</v>
      </c>
      <c r="H947" s="6">
        <v>4.9170703580000003E-3</v>
      </c>
      <c r="I947" s="6">
        <v>1.8743468056000002E-2</v>
      </c>
      <c r="J947" s="6">
        <v>1.8404907974999999E-2</v>
      </c>
      <c r="K947" s="6">
        <v>2.8082927200000002E-4</v>
      </c>
      <c r="L947" s="6">
        <v>-1.8992350303000002E-2</v>
      </c>
      <c r="N947" s="2">
        <f t="shared" si="168"/>
        <v>6.045649721815519E-3</v>
      </c>
      <c r="O947" s="2">
        <f t="shared" si="169"/>
        <v>5.6196528777388028E-3</v>
      </c>
      <c r="P947" s="2">
        <f t="shared" si="170"/>
        <v>8.4266203427224638E-4</v>
      </c>
      <c r="Q947" s="2">
        <f t="shared" si="171"/>
        <v>5.6595658759921305E-4</v>
      </c>
      <c r="R947" s="2">
        <f t="shared" si="172"/>
        <v>1.9315748204652792E-4</v>
      </c>
      <c r="S947" s="2">
        <f t="shared" si="173"/>
        <v>-2.3255034512745373E-4</v>
      </c>
      <c r="T947" s="2">
        <f t="shared" si="174"/>
        <v>1.7660865460182784E-3</v>
      </c>
      <c r="U947" s="2">
        <f t="shared" si="175"/>
        <v>3.2886510008845295E-3</v>
      </c>
      <c r="V947" s="2">
        <f t="shared" si="176"/>
        <v>4.482571940369896E-3</v>
      </c>
      <c r="W947" s="2">
        <f t="shared" si="177"/>
        <v>5.7520388305441865E-3</v>
      </c>
      <c r="X947" s="2">
        <f t="shared" si="178"/>
        <v>5.9357046850712896E-3</v>
      </c>
      <c r="Y947" s="2">
        <f t="shared" si="179"/>
        <v>6.045649721815519E-3</v>
      </c>
    </row>
    <row r="948" spans="1:25" x14ac:dyDescent="0.35">
      <c r="A948" s="4">
        <v>42647</v>
      </c>
      <c r="B948" s="6">
        <v>-3.7031981279999999E-3</v>
      </c>
      <c r="C948" s="6">
        <v>-2.743546729E-3</v>
      </c>
      <c r="D948" s="6">
        <v>-8.2851716699999995E-4</v>
      </c>
      <c r="E948" s="6">
        <v>1.8444333399999998E-4</v>
      </c>
      <c r="F948" s="6">
        <v>5.2461360800000001E-4</v>
      </c>
      <c r="G948" s="6">
        <v>5.7707496880000009E-4</v>
      </c>
      <c r="H948" s="6">
        <v>-1.4340932899999999E-3</v>
      </c>
      <c r="I948" s="6">
        <v>-2.051765022E-3</v>
      </c>
      <c r="J948" s="6">
        <v>-2.5817555939999996E-3</v>
      </c>
      <c r="K948" s="6">
        <v>-3.2093627519999999E-3</v>
      </c>
      <c r="L948" s="6">
        <v>8.8733530520000003E-3</v>
      </c>
      <c r="N948" s="2">
        <f t="shared" si="168"/>
        <v>-7.3403822557329269E-4</v>
      </c>
      <c r="O948" s="2">
        <f t="shared" si="169"/>
        <v>-8.1719200223907005E-4</v>
      </c>
      <c r="P948" s="2">
        <f t="shared" si="170"/>
        <v>1.4196179237205574E-4</v>
      </c>
      <c r="Q948" s="2">
        <f t="shared" si="171"/>
        <v>2.746456428361977E-4</v>
      </c>
      <c r="R948" s="2">
        <f t="shared" si="172"/>
        <v>4.3827223230825095E-4</v>
      </c>
      <c r="S948" s="2">
        <f t="shared" si="173"/>
        <v>6.2351772802164002E-4</v>
      </c>
      <c r="T948" s="2">
        <f t="shared" si="174"/>
        <v>3.1756606815727E-4</v>
      </c>
      <c r="U948" s="2">
        <f t="shared" si="175"/>
        <v>1.4544913440241213E-5</v>
      </c>
      <c r="V948" s="2">
        <f t="shared" si="176"/>
        <v>-2.1573509322465986E-4</v>
      </c>
      <c r="W948" s="2">
        <f t="shared" si="177"/>
        <v>-6.3548574368798194E-4</v>
      </c>
      <c r="X948" s="2">
        <f t="shared" si="178"/>
        <v>-7.0209999036592173E-4</v>
      </c>
      <c r="Y948" s="2">
        <f t="shared" si="179"/>
        <v>-7.3403822557329269E-4</v>
      </c>
    </row>
    <row r="949" spans="1:25" x14ac:dyDescent="0.35">
      <c r="A949" s="4">
        <v>42648</v>
      </c>
      <c r="B949" s="6">
        <v>6.1908926679999999E-3</v>
      </c>
      <c r="C949" s="6">
        <v>4.6726971420000003E-3</v>
      </c>
      <c r="D949" s="6">
        <v>1.651783092E-3</v>
      </c>
      <c r="E949" s="6">
        <v>6.47247947E-4</v>
      </c>
      <c r="F949" s="6">
        <v>5.2461360800000001E-4</v>
      </c>
      <c r="G949" s="6">
        <v>5.7707496880000009E-4</v>
      </c>
      <c r="H949" s="6">
        <v>3.7409197009999999E-3</v>
      </c>
      <c r="I949" s="6">
        <v>1.541987563E-2</v>
      </c>
      <c r="J949" s="6">
        <v>1.1216566004999999E-2</v>
      </c>
      <c r="K949" s="6">
        <v>2.7613172589999999E-3</v>
      </c>
      <c r="L949" s="6">
        <v>-2.6652452030000002E-3</v>
      </c>
      <c r="N949" s="2">
        <f t="shared" si="168"/>
        <v>6.4337914981055008E-3</v>
      </c>
      <c r="O949" s="2">
        <f t="shared" si="169"/>
        <v>5.2390551560350966E-3</v>
      </c>
      <c r="P949" s="2">
        <f t="shared" si="170"/>
        <v>1.160912905116239E-3</v>
      </c>
      <c r="Q949" s="2">
        <f t="shared" si="171"/>
        <v>1.4512273985675416E-3</v>
      </c>
      <c r="R949" s="2">
        <f t="shared" si="172"/>
        <v>1.6271374707090129E-3</v>
      </c>
      <c r="S949" s="2">
        <f t="shared" si="173"/>
        <v>1.7615759232373429E-3</v>
      </c>
      <c r="T949" s="2">
        <f t="shared" si="174"/>
        <v>3.3508138046715913E-3</v>
      </c>
      <c r="U949" s="2">
        <f t="shared" si="175"/>
        <v>4.4794169483652543E-3</v>
      </c>
      <c r="V949" s="2">
        <f t="shared" si="176"/>
        <v>5.3700869127185566E-3</v>
      </c>
      <c r="W949" s="2">
        <f t="shared" si="177"/>
        <v>6.1816185289528085E-3</v>
      </c>
      <c r="X949" s="2">
        <f t="shared" si="178"/>
        <v>6.3092125405394377E-3</v>
      </c>
      <c r="Y949" s="2">
        <f t="shared" si="179"/>
        <v>6.4337914981055008E-3</v>
      </c>
    </row>
    <row r="950" spans="1:25" x14ac:dyDescent="0.35">
      <c r="A950" s="4">
        <v>42649</v>
      </c>
      <c r="B950" s="6">
        <v>-1.564993422E-3</v>
      </c>
      <c r="C950" s="6">
        <v>-1.0596986740000001E-3</v>
      </c>
      <c r="D950" s="6">
        <v>-4.9703886000000005E-5</v>
      </c>
      <c r="E950" s="6">
        <v>6.3003659899999993E-4</v>
      </c>
      <c r="F950" s="6">
        <v>5.2461360800000001E-4</v>
      </c>
      <c r="G950" s="6">
        <v>5.7707496880000009E-4</v>
      </c>
      <c r="H950" s="6">
        <v>1.2876633700000001E-3</v>
      </c>
      <c r="I950" s="6">
        <v>6.4725993299999994E-3</v>
      </c>
      <c r="J950" s="6">
        <v>6.8259385669999992E-3</v>
      </c>
      <c r="K950" s="6">
        <v>-4.5160899499999997E-4</v>
      </c>
      <c r="L950" s="6">
        <v>1.3361838589999999E-3</v>
      </c>
      <c r="N950" s="2">
        <f t="shared" si="168"/>
        <v>1.0341952715466405E-3</v>
      </c>
      <c r="O950" s="2">
        <f t="shared" si="169"/>
        <v>1.226742365995587E-3</v>
      </c>
      <c r="P950" s="2">
        <f t="shared" si="170"/>
        <v>6.0553367174983057E-4</v>
      </c>
      <c r="Q950" s="2">
        <f t="shared" si="171"/>
        <v>5.3960712561174507E-4</v>
      </c>
      <c r="R950" s="2">
        <f t="shared" si="172"/>
        <v>4.3247461547144141E-4</v>
      </c>
      <c r="S950" s="2">
        <f t="shared" si="173"/>
        <v>3.2253588111149181E-4</v>
      </c>
      <c r="T950" s="2">
        <f t="shared" si="174"/>
        <v>7.9759117521888579E-4</v>
      </c>
      <c r="U950" s="2">
        <f t="shared" si="175"/>
        <v>1.0315436587749088E-3</v>
      </c>
      <c r="V950" s="2">
        <f t="shared" si="176"/>
        <v>1.2293097533306392E-3</v>
      </c>
      <c r="W950" s="2">
        <f t="shared" si="177"/>
        <v>1.0981637551989365E-3</v>
      </c>
      <c r="X950" s="2">
        <f t="shared" si="178"/>
        <v>1.060300505449108E-3</v>
      </c>
      <c r="Y950" s="2">
        <f t="shared" si="179"/>
        <v>1.0341952715466405E-3</v>
      </c>
    </row>
    <row r="951" spans="1:25" x14ac:dyDescent="0.35">
      <c r="A951" s="4">
        <v>42650</v>
      </c>
      <c r="B951" s="6">
        <v>6.1608626999999999E-5</v>
      </c>
      <c r="C951" s="6">
        <v>-1.6520393400000001E-4</v>
      </c>
      <c r="D951" s="6">
        <v>-6.1787480199999997E-4</v>
      </c>
      <c r="E951" s="6">
        <v>7.0832638700000009E-4</v>
      </c>
      <c r="F951" s="6">
        <v>5.2461360800000001E-4</v>
      </c>
      <c r="G951" s="6">
        <v>5.7707496880000009E-4</v>
      </c>
      <c r="H951" s="6">
        <v>1.8514549070000001E-3</v>
      </c>
      <c r="I951" s="6">
        <v>7.6512103419999998E-3</v>
      </c>
      <c r="J951" s="6">
        <v>4.237288136E-3</v>
      </c>
      <c r="K951" s="6">
        <v>4.0222380199999999E-4</v>
      </c>
      <c r="L951" s="6">
        <v>-3.2025620500000002E-3</v>
      </c>
      <c r="N951" s="2">
        <f t="shared" si="168"/>
        <v>1.149492162444267E-3</v>
      </c>
      <c r="O951" s="2">
        <f t="shared" si="169"/>
        <v>1.1606982488647241E-3</v>
      </c>
      <c r="P951" s="2">
        <f t="shared" si="170"/>
        <v>4.859897228144959E-4</v>
      </c>
      <c r="Q951" s="2">
        <f t="shared" si="171"/>
        <v>1.350225153176296E-4</v>
      </c>
      <c r="R951" s="2">
        <f t="shared" si="172"/>
        <v>-2.6940402984684895E-4</v>
      </c>
      <c r="S951" s="2">
        <f t="shared" si="173"/>
        <v>-6.7177947664698464E-4</v>
      </c>
      <c r="T951" s="2">
        <f t="shared" si="174"/>
        <v>-6.0697726659924688E-5</v>
      </c>
      <c r="U951" s="2">
        <f t="shared" si="175"/>
        <v>4.4926666100645642E-4</v>
      </c>
      <c r="V951" s="2">
        <f t="shared" si="176"/>
        <v>8.5905162239003621E-4</v>
      </c>
      <c r="W951" s="2">
        <f t="shared" si="177"/>
        <v>1.0586216645080125E-3</v>
      </c>
      <c r="X951" s="2">
        <f t="shared" si="178"/>
        <v>1.089961270331171E-3</v>
      </c>
      <c r="Y951" s="2">
        <f t="shared" si="179"/>
        <v>1.149492162444267E-3</v>
      </c>
    </row>
    <row r="952" spans="1:25" x14ac:dyDescent="0.35">
      <c r="A952" s="4">
        <v>42653</v>
      </c>
      <c r="B952" s="6">
        <v>1.278582288E-3</v>
      </c>
      <c r="C952" s="6">
        <v>7.2841567600000006E-4</v>
      </c>
      <c r="D952" s="6">
        <v>-3.7035077499999997E-4</v>
      </c>
      <c r="E952" s="6">
        <v>3.5055450100000005E-4</v>
      </c>
      <c r="F952" s="6">
        <v>5.2461360800000001E-4</v>
      </c>
      <c r="G952" s="6">
        <v>5.7707496880000009E-4</v>
      </c>
      <c r="H952" s="6">
        <v>1.2094948260000001E-3</v>
      </c>
      <c r="I952" s="6">
        <v>9.1641029000000002E-3</v>
      </c>
      <c r="J952" s="6">
        <v>3.3755274260000002E-3</v>
      </c>
      <c r="K952" s="6">
        <v>2.4894802930000002E-3</v>
      </c>
      <c r="L952" s="6">
        <v>-1.6064257030000001E-3</v>
      </c>
      <c r="N952" s="2">
        <f t="shared" si="168"/>
        <v>2.4244777327971424E-3</v>
      </c>
      <c r="O952" s="2">
        <f t="shared" si="169"/>
        <v>1.9182801777267791E-3</v>
      </c>
      <c r="P952" s="2">
        <f t="shared" si="170"/>
        <v>3.3912900500341573E-4</v>
      </c>
      <c r="Q952" s="2">
        <f t="shared" si="171"/>
        <v>2.2318963885277211E-4</v>
      </c>
      <c r="R952" s="2">
        <f t="shared" si="172"/>
        <v>6.9586608614267904E-5</v>
      </c>
      <c r="S952" s="2">
        <f t="shared" si="173"/>
        <v>-8.5830713702447601E-5</v>
      </c>
      <c r="T952" s="2">
        <f t="shared" si="174"/>
        <v>7.1535542351186337E-4</v>
      </c>
      <c r="U952" s="2">
        <f t="shared" si="175"/>
        <v>1.3743615127270084E-3</v>
      </c>
      <c r="V952" s="2">
        <f t="shared" si="176"/>
        <v>1.8997866157741249E-3</v>
      </c>
      <c r="W952" s="2">
        <f t="shared" si="177"/>
        <v>2.2516474788218024E-3</v>
      </c>
      <c r="X952" s="2">
        <f t="shared" si="178"/>
        <v>2.3166842596380084E-3</v>
      </c>
      <c r="Y952" s="2">
        <f t="shared" si="179"/>
        <v>2.4244777327971424E-3</v>
      </c>
    </row>
    <row r="953" spans="1:25" x14ac:dyDescent="0.35">
      <c r="A953" s="4">
        <v>42654</v>
      </c>
      <c r="B953" s="6">
        <v>-3.7596163699999996E-4</v>
      </c>
      <c r="C953" s="6">
        <v>-2.26009548E-4</v>
      </c>
      <c r="D953" s="6">
        <v>7.3961659000000002E-5</v>
      </c>
      <c r="E953" s="6">
        <v>5.4893770100000001E-4</v>
      </c>
      <c r="F953" s="6">
        <v>5.2461360800000001E-4</v>
      </c>
      <c r="G953" s="6">
        <v>5.7707496880000009E-4</v>
      </c>
      <c r="H953" s="6">
        <v>-5.5813948999999998E-5</v>
      </c>
      <c r="I953" s="6">
        <v>-1.0491665045000001E-2</v>
      </c>
      <c r="J953" s="6">
        <v>-9.2514718250000013E-3</v>
      </c>
      <c r="K953" s="6">
        <v>-7.9113924099999996E-4</v>
      </c>
      <c r="L953" s="6">
        <v>-9.385894342E-3</v>
      </c>
      <c r="N953" s="2">
        <f t="shared" si="168"/>
        <v>-4.6101731010413805E-3</v>
      </c>
      <c r="O953" s="2">
        <f t="shared" si="169"/>
        <v>-3.2549535284508743E-3</v>
      </c>
      <c r="P953" s="2">
        <f t="shared" si="170"/>
        <v>-7.3950158308137685E-5</v>
      </c>
      <c r="Q953" s="2">
        <f t="shared" si="171"/>
        <v>-7.676745190594819E-4</v>
      </c>
      <c r="R953" s="2">
        <f t="shared" si="172"/>
        <v>-1.4086245752647228E-3</v>
      </c>
      <c r="S953" s="2">
        <f t="shared" si="173"/>
        <v>-2.0303389542616792E-3</v>
      </c>
      <c r="T953" s="2">
        <f t="shared" si="174"/>
        <v>-3.2580425873799971E-3</v>
      </c>
      <c r="U953" s="2">
        <f t="shared" si="175"/>
        <v>-3.8753280079446648E-3</v>
      </c>
      <c r="V953" s="2">
        <f t="shared" si="176"/>
        <v>-4.3733433235628658E-3</v>
      </c>
      <c r="W953" s="2">
        <f t="shared" si="177"/>
        <v>-4.5695112316303885E-3</v>
      </c>
      <c r="X953" s="2">
        <f t="shared" si="178"/>
        <v>-4.5857506510388127E-3</v>
      </c>
      <c r="Y953" s="2">
        <f t="shared" si="179"/>
        <v>-4.6101731010413805E-3</v>
      </c>
    </row>
    <row r="954" spans="1:25" x14ac:dyDescent="0.35">
      <c r="A954" s="4">
        <v>42656</v>
      </c>
      <c r="B954" s="6">
        <v>1.0663278900000001E-3</v>
      </c>
      <c r="C954" s="6">
        <v>9.1317352800000004E-4</v>
      </c>
      <c r="D954" s="6">
        <v>6.0693473099999995E-4</v>
      </c>
      <c r="E954" s="6">
        <v>6.3249066199999994E-4</v>
      </c>
      <c r="F954" s="6">
        <v>5.2461360800000001E-4</v>
      </c>
      <c r="G954" s="6">
        <v>5.7707496880000009E-4</v>
      </c>
      <c r="H954" s="6">
        <v>1.6078474970000001E-3</v>
      </c>
      <c r="I954" s="6">
        <v>1.5896166889999999E-3</v>
      </c>
      <c r="J954" s="6">
        <v>2.5466893040000001E-3</v>
      </c>
      <c r="K954" s="6">
        <v>-1.4295768500000001E-4</v>
      </c>
      <c r="L954" s="6">
        <v>-1.1099079589000001E-2</v>
      </c>
      <c r="N954" s="2">
        <f t="shared" si="168"/>
        <v>-1.2250949336826379E-3</v>
      </c>
      <c r="O954" s="2">
        <f t="shared" si="169"/>
        <v>-2.0679016413946601E-4</v>
      </c>
      <c r="P954" s="2">
        <f t="shared" si="170"/>
        <v>2.5745361467573982E-4</v>
      </c>
      <c r="Q954" s="2">
        <f t="shared" si="171"/>
        <v>-2.9639748544980807E-4</v>
      </c>
      <c r="R954" s="2">
        <f t="shared" si="172"/>
        <v>-8.5473001758717406E-4</v>
      </c>
      <c r="S954" s="2">
        <f t="shared" si="173"/>
        <v>-1.4170978050362312E-3</v>
      </c>
      <c r="T954" s="2">
        <f t="shared" si="174"/>
        <v>-1.4646771095898549E-3</v>
      </c>
      <c r="U954" s="2">
        <f t="shared" si="175"/>
        <v>-1.3730077933321932E-3</v>
      </c>
      <c r="V954" s="2">
        <f t="shared" si="176"/>
        <v>-1.3011504580304003E-3</v>
      </c>
      <c r="W954" s="2">
        <f t="shared" si="177"/>
        <v>-1.2241644283918127E-3</v>
      </c>
      <c r="X954" s="2">
        <f t="shared" si="178"/>
        <v>-1.2173772529158204E-3</v>
      </c>
      <c r="Y954" s="2">
        <f t="shared" si="179"/>
        <v>-1.2250949336826379E-3</v>
      </c>
    </row>
    <row r="955" spans="1:25" x14ac:dyDescent="0.35">
      <c r="A955" s="4">
        <v>42657</v>
      </c>
      <c r="B955" s="6">
        <v>3.4966600899999996E-4</v>
      </c>
      <c r="C955" s="6">
        <v>3.1172731700000001E-4</v>
      </c>
      <c r="D955" s="6">
        <v>2.35832123E-4</v>
      </c>
      <c r="E955" s="6">
        <v>5.2369347700000003E-4</v>
      </c>
      <c r="F955" s="6">
        <v>5.2461360800000001E-4</v>
      </c>
      <c r="G955" s="6">
        <v>5.7707496880000009E-4</v>
      </c>
      <c r="H955" s="6">
        <v>7.0686450100000003E-4</v>
      </c>
      <c r="I955" s="6">
        <v>1.0618802971000001E-2</v>
      </c>
      <c r="J955" s="6">
        <v>6.7739204060000002E-3</v>
      </c>
      <c r="K955" s="6">
        <v>4.2453504609999996E-3</v>
      </c>
      <c r="L955" s="6">
        <v>7.9386805370000001E-3</v>
      </c>
      <c r="N955" s="2">
        <f t="shared" si="168"/>
        <v>4.2815595470070446E-3</v>
      </c>
      <c r="O955" s="2">
        <f t="shared" si="169"/>
        <v>3.2371184428845738E-3</v>
      </c>
      <c r="P955" s="2">
        <f t="shared" si="170"/>
        <v>8.7712697359837314E-4</v>
      </c>
      <c r="Q955" s="2">
        <f t="shared" si="171"/>
        <v>1.2753600719360245E-3</v>
      </c>
      <c r="R955" s="2">
        <f t="shared" si="172"/>
        <v>1.6398098867623158E-3</v>
      </c>
      <c r="S955" s="2">
        <f t="shared" si="173"/>
        <v>1.9987985551171488E-3</v>
      </c>
      <c r="T955" s="2">
        <f t="shared" si="174"/>
        <v>3.0082579493038155E-3</v>
      </c>
      <c r="U955" s="2">
        <f t="shared" si="175"/>
        <v>3.5879353313108047E-3</v>
      </c>
      <c r="V955" s="2">
        <f t="shared" si="176"/>
        <v>4.0572603306239874E-3</v>
      </c>
      <c r="W955" s="2">
        <f t="shared" si="177"/>
        <v>4.2038484392374368E-3</v>
      </c>
      <c r="X955" s="2">
        <f t="shared" si="178"/>
        <v>4.2235168556886398E-3</v>
      </c>
      <c r="Y955" s="2">
        <f t="shared" si="179"/>
        <v>4.2815595470070446E-3</v>
      </c>
    </row>
    <row r="956" spans="1:25" x14ac:dyDescent="0.35">
      <c r="A956" s="4">
        <v>42660</v>
      </c>
      <c r="B956" s="6">
        <v>2.6288278030000001E-3</v>
      </c>
      <c r="C956" s="6">
        <v>1.924866735E-3</v>
      </c>
      <c r="D956" s="6">
        <v>5.1645845099999995E-4</v>
      </c>
      <c r="E956" s="6">
        <v>4.0659858299999999E-4</v>
      </c>
      <c r="F956" s="6">
        <v>5.2461360800000001E-4</v>
      </c>
      <c r="G956" s="6">
        <v>5.7707496880000009E-4</v>
      </c>
      <c r="H956" s="6">
        <v>1.3521230640000002E-3</v>
      </c>
      <c r="I956" s="6">
        <v>1.5040393738000001E-2</v>
      </c>
      <c r="J956" s="6">
        <v>4.2052144660000004E-3</v>
      </c>
      <c r="K956" s="6">
        <v>2.8255703159999999E-3</v>
      </c>
      <c r="L956" s="6">
        <v>-1.0863661049999999E-3</v>
      </c>
      <c r="N956" s="2">
        <f t="shared" si="168"/>
        <v>4.5464047959677895E-3</v>
      </c>
      <c r="O956" s="2">
        <f t="shared" si="169"/>
        <v>3.6665893747277901E-3</v>
      </c>
      <c r="P956" s="2">
        <f t="shared" si="170"/>
        <v>5.9082269311175014E-4</v>
      </c>
      <c r="Q956" s="2">
        <f t="shared" si="171"/>
        <v>6.8989264542732151E-4</v>
      </c>
      <c r="R956" s="2">
        <f t="shared" si="172"/>
        <v>7.5761875323800435E-4</v>
      </c>
      <c r="S956" s="2">
        <f t="shared" si="173"/>
        <v>8.1408119850224863E-4</v>
      </c>
      <c r="T956" s="2">
        <f t="shared" si="174"/>
        <v>2.0328876984847194E-3</v>
      </c>
      <c r="U956" s="2">
        <f t="shared" si="175"/>
        <v>3.0040012456083844E-3</v>
      </c>
      <c r="V956" s="2">
        <f t="shared" si="176"/>
        <v>3.779965563274864E-3</v>
      </c>
      <c r="W956" s="2">
        <f t="shared" si="177"/>
        <v>4.2597955872005966E-3</v>
      </c>
      <c r="X956" s="2">
        <f t="shared" si="178"/>
        <v>4.3581225833791374E-3</v>
      </c>
      <c r="Y956" s="2">
        <f t="shared" si="179"/>
        <v>4.5464047959677895E-3</v>
      </c>
    </row>
    <row r="957" spans="1:25" x14ac:dyDescent="0.35">
      <c r="A957" s="4">
        <v>42661</v>
      </c>
      <c r="B957" s="6">
        <v>1.2009918379999999E-3</v>
      </c>
      <c r="C957" s="6">
        <v>9.1400388999999995E-4</v>
      </c>
      <c r="D957" s="6">
        <v>3.4654582800000002E-4</v>
      </c>
      <c r="E957" s="6">
        <v>4.5618708700000002E-4</v>
      </c>
      <c r="F957" s="6">
        <v>5.2461360800000001E-4</v>
      </c>
      <c r="G957" s="6">
        <v>5.7707496880000009E-4</v>
      </c>
      <c r="H957" s="6">
        <v>1.4293495980000001E-3</v>
      </c>
      <c r="I957" s="6">
        <v>1.7321679214000001E-2</v>
      </c>
      <c r="J957" s="6">
        <v>1.4237855945999999E-2</v>
      </c>
      <c r="K957" s="6">
        <v>3.9533893209999999E-3</v>
      </c>
      <c r="L957" s="6">
        <v>-1.3594344750000001E-3</v>
      </c>
      <c r="N957" s="2">
        <f t="shared" si="168"/>
        <v>4.5380407111765076E-3</v>
      </c>
      <c r="O957" s="2">
        <f t="shared" si="169"/>
        <v>4.0357026057148771E-3</v>
      </c>
      <c r="P957" s="2">
        <f t="shared" si="170"/>
        <v>6.1028767734648017E-4</v>
      </c>
      <c r="Q957" s="2">
        <f t="shared" si="171"/>
        <v>6.7176261783205549E-4</v>
      </c>
      <c r="R957" s="2">
        <f t="shared" si="172"/>
        <v>7.0163446622527814E-4</v>
      </c>
      <c r="S957" s="2">
        <f t="shared" si="173"/>
        <v>7.1813853762451696E-4</v>
      </c>
      <c r="T957" s="2">
        <f t="shared" si="174"/>
        <v>2.3023998069744353E-3</v>
      </c>
      <c r="U957" s="2">
        <f t="shared" si="175"/>
        <v>3.3049105716984142E-3</v>
      </c>
      <c r="V957" s="2">
        <f t="shared" si="176"/>
        <v>4.1130624717389888E-3</v>
      </c>
      <c r="W957" s="2">
        <f t="shared" si="177"/>
        <v>4.4466637245331687E-3</v>
      </c>
      <c r="X957" s="2">
        <f t="shared" si="178"/>
        <v>4.480867377033718E-3</v>
      </c>
      <c r="Y957" s="2">
        <f t="shared" si="179"/>
        <v>4.5380407111765076E-3</v>
      </c>
    </row>
    <row r="958" spans="1:25" x14ac:dyDescent="0.35">
      <c r="A958" s="4">
        <v>42662</v>
      </c>
      <c r="B958" s="6">
        <v>6.0871449320000007E-3</v>
      </c>
      <c r="C958" s="6">
        <v>4.4307118359999996E-3</v>
      </c>
      <c r="D958" s="6">
        <v>1.1526684839999999E-3</v>
      </c>
      <c r="E958" s="6">
        <v>6.9258032299999994E-4</v>
      </c>
      <c r="F958" s="6">
        <v>5.2461360800000001E-4</v>
      </c>
      <c r="G958" s="6">
        <v>5.7707496880000009E-4</v>
      </c>
      <c r="H958" s="6">
        <v>1.4890937879999998E-3</v>
      </c>
      <c r="I958" s="6">
        <v>-4.3429180649999996E-3</v>
      </c>
      <c r="J958" s="6">
        <v>-4.128819158E-3</v>
      </c>
      <c r="K958" s="6">
        <v>2.2843716349999999E-3</v>
      </c>
      <c r="L958" s="6">
        <v>-2.450313096E-3</v>
      </c>
      <c r="N958" s="2">
        <f t="shared" si="168"/>
        <v>1.7028732442844795E-3</v>
      </c>
      <c r="O958" s="2">
        <f t="shared" si="169"/>
        <v>8.8826358178961207E-4</v>
      </c>
      <c r="P958" s="2">
        <f t="shared" si="170"/>
        <v>7.9756128003977101E-4</v>
      </c>
      <c r="Q958" s="2">
        <f t="shared" si="171"/>
        <v>8.2483901933102502E-4</v>
      </c>
      <c r="R958" s="2">
        <f t="shared" si="172"/>
        <v>8.335064627162474E-4</v>
      </c>
      <c r="S958" s="2">
        <f t="shared" si="173"/>
        <v>8.3418892932238904E-4</v>
      </c>
      <c r="T958" s="2">
        <f t="shared" si="174"/>
        <v>7.3502915834824879E-4</v>
      </c>
      <c r="U958" s="2">
        <f t="shared" si="175"/>
        <v>8.3780052433443002E-4</v>
      </c>
      <c r="V958" s="2">
        <f t="shared" si="176"/>
        <v>8.9474783336848391E-4</v>
      </c>
      <c r="W958" s="2">
        <f t="shared" si="177"/>
        <v>1.5194099892330199E-3</v>
      </c>
      <c r="X958" s="2">
        <f t="shared" si="178"/>
        <v>1.6374536321041955E-3</v>
      </c>
      <c r="Y958" s="2">
        <f t="shared" si="179"/>
        <v>1.7028732442844795E-3</v>
      </c>
    </row>
    <row r="959" spans="1:25" x14ac:dyDescent="0.35">
      <c r="A959" s="4">
        <v>42663</v>
      </c>
      <c r="B959" s="6">
        <v>5.8771089800000007E-4</v>
      </c>
      <c r="C959" s="6">
        <v>-1.03162932E-4</v>
      </c>
      <c r="D959" s="6">
        <v>-1.4771249119999998E-3</v>
      </c>
      <c r="E959" s="6">
        <v>-2.5254777299999999E-4</v>
      </c>
      <c r="F959" s="6">
        <v>5.1590714699999997E-4</v>
      </c>
      <c r="G959" s="6">
        <v>5.6749786170000001E-4</v>
      </c>
      <c r="H959" s="6">
        <v>7.4696900999999996E-4</v>
      </c>
      <c r="I959" s="6">
        <v>5.2279348080000003E-3</v>
      </c>
      <c r="J959" s="6">
        <v>2.4875621890000001E-3</v>
      </c>
      <c r="K959" s="6">
        <v>1.4868839469999999E-3</v>
      </c>
      <c r="L959" s="6">
        <v>-9.0065502180000003E-3</v>
      </c>
      <c r="N959" s="2">
        <f t="shared" si="168"/>
        <v>-3.1995386079342308E-4</v>
      </c>
      <c r="O959" s="2">
        <f t="shared" si="169"/>
        <v>-1.4753000097543695E-4</v>
      </c>
      <c r="P959" s="2">
        <f t="shared" si="170"/>
        <v>-5.8197154488451015E-4</v>
      </c>
      <c r="Q959" s="2">
        <f t="shared" si="171"/>
        <v>-1.1308746778048114E-3</v>
      </c>
      <c r="R959" s="2">
        <f t="shared" si="172"/>
        <v>-1.7061375958283885E-3</v>
      </c>
      <c r="S959" s="2">
        <f t="shared" si="173"/>
        <v>-2.2762364067131302E-3</v>
      </c>
      <c r="T959" s="2">
        <f t="shared" si="174"/>
        <v>-1.7877403098479985E-3</v>
      </c>
      <c r="U959" s="2">
        <f t="shared" si="175"/>
        <v>-1.25006692714906E-3</v>
      </c>
      <c r="V959" s="2">
        <f t="shared" si="176"/>
        <v>-8.2522382076787406E-4</v>
      </c>
      <c r="W959" s="2">
        <f t="shared" si="177"/>
        <v>-4.5051001648722163E-4</v>
      </c>
      <c r="X959" s="2">
        <f t="shared" si="178"/>
        <v>-3.8880063388868299E-4</v>
      </c>
      <c r="Y959" s="2">
        <f t="shared" si="179"/>
        <v>-3.1995386079342308E-4</v>
      </c>
    </row>
    <row r="960" spans="1:25" x14ac:dyDescent="0.35">
      <c r="A960" s="4">
        <v>42664</v>
      </c>
      <c r="B960" s="6">
        <v>-3.4878317900000001E-3</v>
      </c>
      <c r="C960" s="6">
        <v>-2.4785261650000002E-3</v>
      </c>
      <c r="D960" s="6">
        <v>-4.6713816600000001E-4</v>
      </c>
      <c r="E960" s="6">
        <v>2.7835652099999998E-4</v>
      </c>
      <c r="F960" s="6">
        <v>5.1590714699999997E-4</v>
      </c>
      <c r="G960" s="6">
        <v>5.6749786170000001E-4</v>
      </c>
      <c r="H960" s="6">
        <v>-1.2330102820000001E-3</v>
      </c>
      <c r="I960" s="6">
        <v>4.2451869609999998E-3</v>
      </c>
      <c r="J960" s="6">
        <v>6.617038875E-3</v>
      </c>
      <c r="K960" s="6">
        <v>1.6905804329999999E-3</v>
      </c>
      <c r="L960" s="6">
        <v>3.3048746899999996E-3</v>
      </c>
      <c r="N960" s="2">
        <f t="shared" si="168"/>
        <v>-6.9077529304653129E-5</v>
      </c>
      <c r="O960" s="2">
        <f t="shared" si="169"/>
        <v>2.9072501228162963E-4</v>
      </c>
      <c r="P960" s="2">
        <f t="shared" si="170"/>
        <v>1.3269102202233301E-4</v>
      </c>
      <c r="Q960" s="2">
        <f t="shared" si="171"/>
        <v>9.3753291227391129E-5</v>
      </c>
      <c r="R960" s="2">
        <f t="shared" si="172"/>
        <v>1.0895078424654208E-4</v>
      </c>
      <c r="S960" s="2">
        <f t="shared" si="173"/>
        <v>1.4106075863629542E-4</v>
      </c>
      <c r="T960" s="2">
        <f t="shared" si="174"/>
        <v>4.1994012719581036E-4</v>
      </c>
      <c r="U960" s="2">
        <f t="shared" si="175"/>
        <v>4.309983871097873E-4</v>
      </c>
      <c r="V960" s="2">
        <f t="shared" si="176"/>
        <v>4.561155537396134E-4</v>
      </c>
      <c r="W960" s="2">
        <f t="shared" si="177"/>
        <v>9.050351147006717E-5</v>
      </c>
      <c r="X960" s="2">
        <f t="shared" si="178"/>
        <v>7.5372878218217748E-6</v>
      </c>
      <c r="Y960" s="2">
        <f t="shared" si="179"/>
        <v>-6.9077529304653129E-5</v>
      </c>
    </row>
    <row r="961" spans="1:25" x14ac:dyDescent="0.35">
      <c r="A961" s="4">
        <v>42667</v>
      </c>
      <c r="B961" s="6">
        <v>3.0097461440000001E-3</v>
      </c>
      <c r="C961" s="6">
        <v>2.359752354E-3</v>
      </c>
      <c r="D961" s="6">
        <v>1.0683310529999998E-3</v>
      </c>
      <c r="E961" s="6">
        <v>5.3081290599999993E-4</v>
      </c>
      <c r="F961" s="6">
        <v>5.1590714699999997E-4</v>
      </c>
      <c r="G961" s="6">
        <v>5.6749786170000001E-4</v>
      </c>
      <c r="H961" s="6">
        <v>2.5156846930000001E-3</v>
      </c>
      <c r="I961" s="6">
        <v>-7.6433518400000002E-4</v>
      </c>
      <c r="J961" s="6">
        <v>3.2867707480000001E-3</v>
      </c>
      <c r="K961" s="6">
        <v>2.8453349490000003E-3</v>
      </c>
      <c r="L961" s="6">
        <v>-5.2154817460000006E-3</v>
      </c>
      <c r="N961" s="2">
        <f t="shared" si="168"/>
        <v>5.2165235270212906E-4</v>
      </c>
      <c r="O961" s="2">
        <f t="shared" si="169"/>
        <v>7.1837351573853067E-4</v>
      </c>
      <c r="P961" s="2">
        <f t="shared" si="170"/>
        <v>6.2585981502622878E-4</v>
      </c>
      <c r="Q961" s="2">
        <f t="shared" si="171"/>
        <v>5.1834741532244609E-4</v>
      </c>
      <c r="R961" s="2">
        <f t="shared" si="172"/>
        <v>3.4325412344729034E-4</v>
      </c>
      <c r="S961" s="2">
        <f t="shared" si="173"/>
        <v>1.4635870609733693E-4</v>
      </c>
      <c r="T961" s="2">
        <f t="shared" si="174"/>
        <v>1.7976731734857965E-4</v>
      </c>
      <c r="U961" s="2">
        <f t="shared" si="175"/>
        <v>2.3833180389130296E-4</v>
      </c>
      <c r="V961" s="2">
        <f t="shared" si="176"/>
        <v>2.7543084656776176E-4</v>
      </c>
      <c r="W961" s="2">
        <f t="shared" si="177"/>
        <v>5.2540380657253557E-4</v>
      </c>
      <c r="X961" s="2">
        <f t="shared" si="178"/>
        <v>5.5424860507577358E-4</v>
      </c>
      <c r="Y961" s="2">
        <f t="shared" si="179"/>
        <v>5.2165235270212906E-4</v>
      </c>
    </row>
    <row r="962" spans="1:25" x14ac:dyDescent="0.35">
      <c r="A962" s="4">
        <v>42668</v>
      </c>
      <c r="B962" s="6">
        <v>-6.6914827070000005E-3</v>
      </c>
      <c r="C962" s="6">
        <v>-4.6825063399999999E-3</v>
      </c>
      <c r="D962" s="6">
        <v>-6.8328884199999999E-4</v>
      </c>
      <c r="E962" s="6">
        <v>2.3820191300000002E-4</v>
      </c>
      <c r="F962" s="6">
        <v>5.1590714699999997E-4</v>
      </c>
      <c r="G962" s="6">
        <v>5.6749786170000001E-4</v>
      </c>
      <c r="H962" s="6">
        <v>-1.242102206E-3</v>
      </c>
      <c r="I962" s="6">
        <v>-3.0128475310000004E-3</v>
      </c>
      <c r="J962" s="6">
        <v>-6.5520065520000004E-3</v>
      </c>
      <c r="K962" s="6">
        <v>1.9526403800000001E-3</v>
      </c>
      <c r="L962" s="6">
        <v>-4.1390728479999998E-3</v>
      </c>
      <c r="N962" s="2">
        <f t="shared" ref="N962:N1025" si="180">SUMPRODUCT($B962:$L962,$B$2119:$L$2119)</f>
        <v>-5.2136750393285171E-3</v>
      </c>
      <c r="O962" s="2">
        <f t="shared" ref="O962:O1025" si="181">SUMPRODUCT($B962:$L962,$B$2123:$L$2123)</f>
        <v>-3.2349717730528549E-3</v>
      </c>
      <c r="P962" s="2">
        <f t="shared" ref="P962:P1025" si="182">SUMPRODUCT($B962:$L962,$B$2124:$L$2124)</f>
        <v>-3.7607337720607658E-4</v>
      </c>
      <c r="Q962" s="2">
        <f t="shared" ref="Q962:Q1025" si="183">SUMPRODUCT($B962:$L962,$B$2125:$L$2125)</f>
        <v>-9.8698835777396047E-4</v>
      </c>
      <c r="R962" s="2">
        <f t="shared" ref="R962:R1025" si="184">SUMPRODUCT($B962:$L962,$B$2126:$L$2126)</f>
        <v>-1.5319900065118473E-3</v>
      </c>
      <c r="S962" s="2">
        <f t="shared" ref="S962:S1025" si="185">SUMPRODUCT($B962:$L962,$B$2127:$L$2127)</f>
        <v>-2.0497590284971395E-3</v>
      </c>
      <c r="T962" s="2">
        <f t="shared" ref="T962:T1025" si="186">SUMPRODUCT($B962:$L962,$B$2128:$L$2128)</f>
        <v>-3.0875041563369204E-3</v>
      </c>
      <c r="U962" s="2">
        <f t="shared" ref="U962:U1025" si="187">SUMPRODUCT($B962:$L962,$B$2129:$L$2129)</f>
        <v>-3.708299164451432E-3</v>
      </c>
      <c r="V962" s="2">
        <f t="shared" ref="V962:V1025" si="188">SUMPRODUCT($B962:$L962,$B$2130:$L$2130)</f>
        <v>-4.1794425124151349E-3</v>
      </c>
      <c r="W962" s="2">
        <f t="shared" ref="W962:W1025" si="189">SUMPRODUCT($B962:$L962,$B$2131:$L$2131)</f>
        <v>-5.0537621338259398E-3</v>
      </c>
      <c r="X962" s="2">
        <f t="shared" ref="X962:X1025" si="190">SUMPRODUCT($B962:$L962,$B$2132:$L$2132)</f>
        <v>-5.1825000467424897E-3</v>
      </c>
      <c r="Y962" s="2">
        <f t="shared" ref="Y962:Y1025" si="191">SUMPRODUCT($B962:$L962,$B$2133:$L$2133)</f>
        <v>-5.2136750393285171E-3</v>
      </c>
    </row>
    <row r="963" spans="1:25" x14ac:dyDescent="0.35">
      <c r="A963" s="4">
        <v>42669</v>
      </c>
      <c r="B963" s="6">
        <v>-5.9252319480000001E-3</v>
      </c>
      <c r="C963" s="6">
        <v>-4.1782536879999997E-3</v>
      </c>
      <c r="D963" s="6">
        <v>-7.21497348E-4</v>
      </c>
      <c r="E963" s="6">
        <v>4.5922555099999998E-4</v>
      </c>
      <c r="F963" s="6">
        <v>5.1590714699999997E-4</v>
      </c>
      <c r="G963" s="6">
        <v>5.6749786170000001E-4</v>
      </c>
      <c r="H963" s="6">
        <v>-1.282469776E-3</v>
      </c>
      <c r="I963" s="6">
        <v>-6.419691230000001E-4</v>
      </c>
      <c r="J963" s="6">
        <v>-3.2976092329999999E-3</v>
      </c>
      <c r="K963" s="6">
        <v>3.3324001899999998E-3</v>
      </c>
      <c r="L963" s="6">
        <v>5.2646162370000001E-3</v>
      </c>
      <c r="N963" s="2">
        <f t="shared" si="180"/>
        <v>-2.3136727139093194E-3</v>
      </c>
      <c r="O963" s="2">
        <f t="shared" si="181"/>
        <v>-1.4816653887274468E-3</v>
      </c>
      <c r="P963" s="2">
        <f t="shared" si="182"/>
        <v>1.8338249106062971E-4</v>
      </c>
      <c r="Q963" s="2">
        <f t="shared" si="183"/>
        <v>2.7438658987642629E-5</v>
      </c>
      <c r="R963" s="2">
        <f t="shared" si="184"/>
        <v>-8.2889701898570785E-5</v>
      </c>
      <c r="S963" s="2">
        <f t="shared" si="185"/>
        <v>-1.6674437583267924E-4</v>
      </c>
      <c r="T963" s="2">
        <f t="shared" si="186"/>
        <v>-6.9901121311066413E-4</v>
      </c>
      <c r="U963" s="2">
        <f t="shared" si="187"/>
        <v>-1.1213646075377039E-3</v>
      </c>
      <c r="V963" s="2">
        <f t="shared" si="188"/>
        <v>-1.4359528541406379E-3</v>
      </c>
      <c r="W963" s="2">
        <f t="shared" si="189"/>
        <v>-2.1665769483926412E-3</v>
      </c>
      <c r="X963" s="2">
        <f t="shared" si="190"/>
        <v>-2.2803657074305563E-3</v>
      </c>
      <c r="Y963" s="2">
        <f t="shared" si="191"/>
        <v>-2.3136727139093194E-3</v>
      </c>
    </row>
    <row r="964" spans="1:25" x14ac:dyDescent="0.35">
      <c r="A964" s="4">
        <v>42670</v>
      </c>
      <c r="B964" s="6">
        <v>-4.1421439690000001E-3</v>
      </c>
      <c r="C964" s="6">
        <v>-2.916766181E-3</v>
      </c>
      <c r="D964" s="6">
        <v>-5.0473069800000003E-4</v>
      </c>
      <c r="E964" s="6">
        <v>5.47207696E-4</v>
      </c>
      <c r="F964" s="6">
        <v>5.1590714699999997E-4</v>
      </c>
      <c r="G964" s="6">
        <v>5.6749786170000001E-4</v>
      </c>
      <c r="H964" s="6">
        <v>5.0682485999999994E-4</v>
      </c>
      <c r="I964" s="6">
        <v>6.6431649039999999E-3</v>
      </c>
      <c r="J964" s="6">
        <v>3.3085194379999998E-3</v>
      </c>
      <c r="K964" s="6">
        <v>3.0315875320000001E-3</v>
      </c>
      <c r="L964" s="6">
        <v>8.2690187429999996E-3</v>
      </c>
      <c r="N964" s="2">
        <f t="shared" si="180"/>
        <v>9.9594570825329892E-4</v>
      </c>
      <c r="O964" s="2">
        <f t="shared" si="181"/>
        <v>1.0020474290142558E-3</v>
      </c>
      <c r="P964" s="2">
        <f t="shared" si="182"/>
        <v>6.4158552348467257E-4</v>
      </c>
      <c r="Q964" s="2">
        <f t="shared" si="183"/>
        <v>7.8008200093135653E-4</v>
      </c>
      <c r="R964" s="2">
        <f t="shared" si="184"/>
        <v>8.7788360075156707E-4</v>
      </c>
      <c r="S964" s="2">
        <f t="shared" si="185"/>
        <v>9.8083522433606253E-4</v>
      </c>
      <c r="T964" s="2">
        <f t="shared" si="186"/>
        <v>1.3019567118219171E-3</v>
      </c>
      <c r="U964" s="2">
        <f t="shared" si="187"/>
        <v>1.3963872412294854E-3</v>
      </c>
      <c r="V964" s="2">
        <f t="shared" si="188"/>
        <v>1.4923666126398171E-3</v>
      </c>
      <c r="W964" s="2">
        <f t="shared" si="189"/>
        <v>1.0710061724925506E-3</v>
      </c>
      <c r="X964" s="2">
        <f t="shared" si="190"/>
        <v>9.9768927159432164E-4</v>
      </c>
      <c r="Y964" s="2">
        <f t="shared" si="191"/>
        <v>9.9594570825329892E-4</v>
      </c>
    </row>
    <row r="965" spans="1:25" x14ac:dyDescent="0.35">
      <c r="A965" s="4">
        <v>42671</v>
      </c>
      <c r="B965" s="6">
        <v>-1.5773955279999999E-3</v>
      </c>
      <c r="C965" s="6">
        <v>-8.0209425000000003E-4</v>
      </c>
      <c r="D965" s="6">
        <v>7.1845555699999995E-4</v>
      </c>
      <c r="E965" s="6">
        <v>5.98125197E-4</v>
      </c>
      <c r="F965" s="6">
        <v>5.1590714699999997E-4</v>
      </c>
      <c r="G965" s="6">
        <v>5.6749786170000001E-4</v>
      </c>
      <c r="H965" s="6">
        <v>-3.2135774399999999E-4</v>
      </c>
      <c r="I965" s="6">
        <v>9.0273778599999992E-4</v>
      </c>
      <c r="J965" s="6">
        <v>2.4732069250000001E-3</v>
      </c>
      <c r="K965" s="6">
        <v>5.1568451230000001E-3</v>
      </c>
      <c r="L965" s="6">
        <v>5.1940951339999996E-3</v>
      </c>
      <c r="N965" s="2">
        <f t="shared" si="180"/>
        <v>5.1776941905590408E-4</v>
      </c>
      <c r="O965" s="2">
        <f t="shared" si="181"/>
        <v>6.4979533175500096E-4</v>
      </c>
      <c r="P965" s="2">
        <f t="shared" si="182"/>
        <v>6.9419389668150516E-4</v>
      </c>
      <c r="Q965" s="2">
        <f t="shared" si="183"/>
        <v>8.7977199369195327E-4</v>
      </c>
      <c r="R965" s="2">
        <f t="shared" si="184"/>
        <v>1.0929875098398063E-3</v>
      </c>
      <c r="S965" s="2">
        <f t="shared" si="185"/>
        <v>1.3106237623626556E-3</v>
      </c>
      <c r="T965" s="2">
        <f t="shared" si="186"/>
        <v>1.265991407925949E-3</v>
      </c>
      <c r="U965" s="2">
        <f t="shared" si="187"/>
        <v>1.0879274072489299E-3</v>
      </c>
      <c r="V965" s="2">
        <f t="shared" si="188"/>
        <v>9.5583108093238273E-4</v>
      </c>
      <c r="W965" s="2">
        <f t="shared" si="189"/>
        <v>6.3552770820466265E-4</v>
      </c>
      <c r="X965" s="2">
        <f t="shared" si="190"/>
        <v>5.7292773326854721E-4</v>
      </c>
      <c r="Y965" s="2">
        <f t="shared" si="191"/>
        <v>5.1776941905590408E-4</v>
      </c>
    </row>
    <row r="966" spans="1:25" x14ac:dyDescent="0.35">
      <c r="A966" s="4">
        <v>42674</v>
      </c>
      <c r="B966" s="6">
        <v>2.5664718069999997E-3</v>
      </c>
      <c r="C966" s="6">
        <v>2.250329461E-3</v>
      </c>
      <c r="D966" s="6">
        <v>1.6317219229999998E-3</v>
      </c>
      <c r="E966" s="6">
        <v>5.18018345E-4</v>
      </c>
      <c r="F966" s="6">
        <v>5.1590714699999997E-4</v>
      </c>
      <c r="G966" s="6">
        <v>5.6749786170000001E-4</v>
      </c>
      <c r="H966" s="6">
        <v>3.2576512270000003E-3</v>
      </c>
      <c r="I966" s="6">
        <v>9.5946008989999994E-3</v>
      </c>
      <c r="J966" s="6">
        <v>4.1118421050000001E-3</v>
      </c>
      <c r="K966" s="6">
        <v>3.6828100050000003E-3</v>
      </c>
      <c r="L966" s="6">
        <v>-1.0878433510000001E-3</v>
      </c>
      <c r="N966" s="2">
        <f t="shared" si="180"/>
        <v>3.3728258692915887E-3</v>
      </c>
      <c r="O966" s="2">
        <f t="shared" si="181"/>
        <v>3.0816448038241038E-3</v>
      </c>
      <c r="P966" s="2">
        <f t="shared" si="182"/>
        <v>9.6150184906862977E-4</v>
      </c>
      <c r="Q966" s="2">
        <f t="shared" si="183"/>
        <v>1.1969788761089176E-3</v>
      </c>
      <c r="R966" s="2">
        <f t="shared" si="184"/>
        <v>1.3210901981520716E-3</v>
      </c>
      <c r="S966" s="2">
        <f t="shared" si="185"/>
        <v>1.4080808351122761E-3</v>
      </c>
      <c r="T966" s="2">
        <f t="shared" si="186"/>
        <v>2.0751477160567645E-3</v>
      </c>
      <c r="U966" s="2">
        <f t="shared" si="187"/>
        <v>2.5891608242134207E-3</v>
      </c>
      <c r="V966" s="2">
        <f t="shared" si="188"/>
        <v>3.0008726926815752E-3</v>
      </c>
      <c r="W966" s="2">
        <f t="shared" si="189"/>
        <v>3.2323483025015138E-3</v>
      </c>
      <c r="X966" s="2">
        <f t="shared" si="190"/>
        <v>3.2792110199538161E-3</v>
      </c>
      <c r="Y966" s="2">
        <f t="shared" si="191"/>
        <v>3.3728258692915887E-3</v>
      </c>
    </row>
    <row r="967" spans="1:25" x14ac:dyDescent="0.35">
      <c r="A967" s="4">
        <v>42675</v>
      </c>
      <c r="B967" s="6">
        <v>-9.9740296899999991E-4</v>
      </c>
      <c r="C967" s="6">
        <v>-5.1376430599999997E-4</v>
      </c>
      <c r="D967" s="6">
        <v>4.3347318900000003E-4</v>
      </c>
      <c r="E967" s="6">
        <v>4.7058297800000004E-4</v>
      </c>
      <c r="F967" s="6">
        <v>5.1590714699999997E-4</v>
      </c>
      <c r="G967" s="6">
        <v>5.6749786170000001E-4</v>
      </c>
      <c r="H967" s="6">
        <v>-3.426320989E-3</v>
      </c>
      <c r="I967" s="6">
        <v>-2.4613394122000001E-2</v>
      </c>
      <c r="J967" s="6">
        <v>-2.2932022931999998E-2</v>
      </c>
      <c r="K967" s="6">
        <v>1.8028336300000001E-3</v>
      </c>
      <c r="L967" s="6">
        <v>4.0838551589999997E-3</v>
      </c>
      <c r="N967" s="2">
        <f t="shared" si="180"/>
        <v>-5.6692732152216077E-3</v>
      </c>
      <c r="O967" s="2">
        <f t="shared" si="181"/>
        <v>-5.0847082631249839E-3</v>
      </c>
      <c r="P967" s="2">
        <f t="shared" si="182"/>
        <v>6.4537492931480338E-5</v>
      </c>
      <c r="Q967" s="2">
        <f t="shared" si="183"/>
        <v>-6.4609683981934002E-5</v>
      </c>
      <c r="R967" s="2">
        <f t="shared" si="184"/>
        <v>-3.2632718294159282E-5</v>
      </c>
      <c r="S967" s="2">
        <f t="shared" si="185"/>
        <v>4.4656500457704155E-5</v>
      </c>
      <c r="T967" s="2">
        <f t="shared" si="186"/>
        <v>-2.3704777886523207E-3</v>
      </c>
      <c r="U967" s="2">
        <f t="shared" si="187"/>
        <v>-3.8635836581359774E-3</v>
      </c>
      <c r="V967" s="2">
        <f t="shared" si="188"/>
        <v>-5.0663794649943401E-3</v>
      </c>
      <c r="W967" s="2">
        <f t="shared" si="189"/>
        <v>-5.5824175477598098E-3</v>
      </c>
      <c r="X967" s="2">
        <f t="shared" si="190"/>
        <v>-5.6245587104366826E-3</v>
      </c>
      <c r="Y967" s="2">
        <f t="shared" si="191"/>
        <v>-5.6692732152216077E-3</v>
      </c>
    </row>
    <row r="968" spans="1:25" x14ac:dyDescent="0.35">
      <c r="A968" s="4">
        <v>42677</v>
      </c>
      <c r="B968" s="6">
        <v>1.1779559720000001E-3</v>
      </c>
      <c r="C968" s="6">
        <v>9.2264206099999997E-4</v>
      </c>
      <c r="D968" s="6">
        <v>4.2330867100000004E-4</v>
      </c>
      <c r="E968" s="6">
        <v>5.5069790400000002E-4</v>
      </c>
      <c r="F968" s="6">
        <v>5.1590714699999997E-4</v>
      </c>
      <c r="G968" s="6">
        <v>5.6749786170000001E-4</v>
      </c>
      <c r="H968" s="6">
        <v>-4.8704249300000001E-4</v>
      </c>
      <c r="I968" s="6">
        <v>-2.4887092190000001E-2</v>
      </c>
      <c r="J968" s="6">
        <v>-2.0955574182999998E-2</v>
      </c>
      <c r="K968" s="6">
        <v>-4.5995384580000001E-3</v>
      </c>
      <c r="L968" s="6">
        <v>-9.2190889369999987E-3</v>
      </c>
      <c r="N968" s="2">
        <f t="shared" si="180"/>
        <v>-7.21157373306464E-3</v>
      </c>
      <c r="O968" s="2">
        <f t="shared" si="181"/>
        <v>-5.7816671550188102E-3</v>
      </c>
      <c r="P968" s="2">
        <f t="shared" si="182"/>
        <v>-1.3516920660429802E-4</v>
      </c>
      <c r="Q968" s="2">
        <f t="shared" si="183"/>
        <v>-8.4688611056058546E-4</v>
      </c>
      <c r="R968" s="2">
        <f t="shared" si="184"/>
        <v>-1.4876787407740125E-3</v>
      </c>
      <c r="S968" s="2">
        <f t="shared" si="185"/>
        <v>-2.1032363720875098E-3</v>
      </c>
      <c r="T968" s="2">
        <f t="shared" si="186"/>
        <v>-4.543703053618074E-3</v>
      </c>
      <c r="U968" s="2">
        <f t="shared" si="187"/>
        <v>-5.8721575530931826E-3</v>
      </c>
      <c r="V968" s="2">
        <f t="shared" si="188"/>
        <v>-6.9531392269198706E-3</v>
      </c>
      <c r="W968" s="2">
        <f t="shared" si="189"/>
        <v>-7.1654074869790677E-3</v>
      </c>
      <c r="X968" s="2">
        <f t="shared" si="190"/>
        <v>-7.1643970846248795E-3</v>
      </c>
      <c r="Y968" s="2">
        <f t="shared" si="191"/>
        <v>-7.21157373306464E-3</v>
      </c>
    </row>
    <row r="969" spans="1:25" x14ac:dyDescent="0.35">
      <c r="A969" s="4">
        <v>42678</v>
      </c>
      <c r="B969" s="6">
        <v>1.055172179E-3</v>
      </c>
      <c r="C969" s="6">
        <v>9.7448862700000001E-4</v>
      </c>
      <c r="D969" s="6">
        <v>8.1657145099999992E-4</v>
      </c>
      <c r="E969" s="6">
        <v>5.1666298499999995E-4</v>
      </c>
      <c r="F969" s="6">
        <v>5.1590714699999997E-4</v>
      </c>
      <c r="G969" s="6">
        <v>5.6749786170000001E-4</v>
      </c>
      <c r="H969" s="6">
        <v>1.7997891990000001E-3</v>
      </c>
      <c r="I969" s="6">
        <v>-2.461538462E-3</v>
      </c>
      <c r="J969" s="6">
        <v>-8.5616438360000009E-3</v>
      </c>
      <c r="K969" s="6">
        <v>5.2110197099999997E-4</v>
      </c>
      <c r="L969" s="6">
        <v>-3.5577449370000004E-3</v>
      </c>
      <c r="N969" s="2">
        <f t="shared" si="180"/>
        <v>-9.2551490045779763E-4</v>
      </c>
      <c r="O969" s="2">
        <f t="shared" si="181"/>
        <v>-5.3326520743264907E-4</v>
      </c>
      <c r="P969" s="2">
        <f t="shared" si="182"/>
        <v>4.7773174608690131E-4</v>
      </c>
      <c r="Q969" s="2">
        <f t="shared" si="183"/>
        <v>2.9849004183833488E-4</v>
      </c>
      <c r="R969" s="2">
        <f t="shared" si="184"/>
        <v>7.0146231914011963E-5</v>
      </c>
      <c r="S969" s="2">
        <f t="shared" si="185"/>
        <v>-1.6733020403254264E-4</v>
      </c>
      <c r="T969" s="2">
        <f t="shared" si="186"/>
        <v>-7.5151708735680359E-4</v>
      </c>
      <c r="U969" s="2">
        <f t="shared" si="187"/>
        <v>-9.1202830011748929E-4</v>
      </c>
      <c r="V969" s="2">
        <f t="shared" si="188"/>
        <v>-1.0434253904703901E-3</v>
      </c>
      <c r="W969" s="2">
        <f t="shared" si="189"/>
        <v>-1.0511249905589164E-3</v>
      </c>
      <c r="X969" s="2">
        <f t="shared" si="190"/>
        <v>-1.0184508500255263E-3</v>
      </c>
      <c r="Y969" s="2">
        <f t="shared" si="191"/>
        <v>-9.2551490045779763E-4</v>
      </c>
    </row>
    <row r="970" spans="1:25" x14ac:dyDescent="0.35">
      <c r="A970" s="4">
        <v>42681</v>
      </c>
      <c r="B970" s="6">
        <v>3.905608661E-3</v>
      </c>
      <c r="C970" s="6">
        <v>2.8725897189999998E-3</v>
      </c>
      <c r="D970" s="6">
        <v>8.5024279100000006E-4</v>
      </c>
      <c r="E970" s="6">
        <v>6.0266773299999998E-4</v>
      </c>
      <c r="F970" s="6">
        <v>5.1590714699999997E-4</v>
      </c>
      <c r="G970" s="6">
        <v>5.6749786170000001E-4</v>
      </c>
      <c r="H970" s="6">
        <v>3.6209151750000003E-3</v>
      </c>
      <c r="I970" s="6">
        <v>3.9822721517000004E-2</v>
      </c>
      <c r="J970" s="6">
        <v>3.0224525042999998E-2</v>
      </c>
      <c r="K970" s="6">
        <v>-3.5288928099999999E-3</v>
      </c>
      <c r="L970" s="6">
        <v>8.2394946440000009E-3</v>
      </c>
      <c r="N970" s="2">
        <f t="shared" si="180"/>
        <v>1.3170277576659468E-2</v>
      </c>
      <c r="O970" s="2">
        <f t="shared" si="181"/>
        <v>1.058727033718173E-2</v>
      </c>
      <c r="P970" s="2">
        <f t="shared" si="182"/>
        <v>1.5248004492929824E-3</v>
      </c>
      <c r="Q970" s="2">
        <f t="shared" si="183"/>
        <v>2.3791900265001907E-3</v>
      </c>
      <c r="R970" s="2">
        <f t="shared" si="184"/>
        <v>3.0864570429567873E-3</v>
      </c>
      <c r="S970" s="2">
        <f t="shared" si="185"/>
        <v>3.746169679216556E-3</v>
      </c>
      <c r="T970" s="2">
        <f t="shared" si="186"/>
        <v>7.6372875288769782E-3</v>
      </c>
      <c r="U970" s="2">
        <f t="shared" si="187"/>
        <v>1.0028471227837232E-2</v>
      </c>
      <c r="V970" s="2">
        <f t="shared" si="188"/>
        <v>1.1950651620248246E-2</v>
      </c>
      <c r="W970" s="2">
        <f t="shared" si="189"/>
        <v>1.2870064040260027E-2</v>
      </c>
      <c r="X970" s="2">
        <f t="shared" si="190"/>
        <v>1.2986543149219938E-2</v>
      </c>
      <c r="Y970" s="2">
        <f t="shared" si="191"/>
        <v>1.3170277576659468E-2</v>
      </c>
    </row>
    <row r="971" spans="1:25" x14ac:dyDescent="0.35">
      <c r="A971" s="4">
        <v>42682</v>
      </c>
      <c r="B971" s="6">
        <v>4.8589058599999999E-4</v>
      </c>
      <c r="C971" s="6">
        <v>4.0961427299999998E-4</v>
      </c>
      <c r="D971" s="6">
        <v>2.5983201699999997E-4</v>
      </c>
      <c r="E971" s="6">
        <v>6.1621586700000004E-4</v>
      </c>
      <c r="F971" s="6">
        <v>5.1590714699999997E-4</v>
      </c>
      <c r="G971" s="6">
        <v>5.6749786170000001E-4</v>
      </c>
      <c r="H971" s="6">
        <v>1.839060486E-3</v>
      </c>
      <c r="I971" s="6">
        <v>1.6549312269999999E-3</v>
      </c>
      <c r="J971" s="6">
        <v>0</v>
      </c>
      <c r="K971" s="6">
        <v>-1.4186893659999999E-3</v>
      </c>
      <c r="L971" s="6">
        <v>-8.1721601699999988E-4</v>
      </c>
      <c r="N971" s="2">
        <f t="shared" si="180"/>
        <v>4.4599413709945181E-4</v>
      </c>
      <c r="O971" s="2">
        <f t="shared" si="181"/>
        <v>5.2180995704520494E-4</v>
      </c>
      <c r="P971" s="2">
        <f t="shared" si="182"/>
        <v>6.0278059565173467E-4</v>
      </c>
      <c r="Q971" s="2">
        <f t="shared" si="183"/>
        <v>4.9187054266279799E-4</v>
      </c>
      <c r="R971" s="2">
        <f t="shared" si="184"/>
        <v>3.2196881647866517E-4</v>
      </c>
      <c r="S971" s="2">
        <f t="shared" si="185"/>
        <v>1.4492088615043768E-4</v>
      </c>
      <c r="T971" s="2">
        <f t="shared" si="186"/>
        <v>1.8534195364688734E-4</v>
      </c>
      <c r="U971" s="2">
        <f t="shared" si="187"/>
        <v>2.8050562166177329E-4</v>
      </c>
      <c r="V971" s="2">
        <f t="shared" si="188"/>
        <v>3.564460637877732E-4</v>
      </c>
      <c r="W971" s="2">
        <f t="shared" si="189"/>
        <v>4.0575927419270544E-4</v>
      </c>
      <c r="X971" s="2">
        <f t="shared" si="190"/>
        <v>4.1852979714993748E-4</v>
      </c>
      <c r="Y971" s="2">
        <f t="shared" si="191"/>
        <v>4.4599413709945181E-4</v>
      </c>
    </row>
    <row r="972" spans="1:25" x14ac:dyDescent="0.35">
      <c r="A972" s="4">
        <v>42683</v>
      </c>
      <c r="B972" s="6">
        <v>-8.8327794179999999E-3</v>
      </c>
      <c r="C972" s="6">
        <v>-6.5880133880000004E-3</v>
      </c>
      <c r="D972" s="6">
        <v>-2.1790107739999998E-3</v>
      </c>
      <c r="E972" s="6">
        <v>3.8920395200000001E-4</v>
      </c>
      <c r="F972" s="6">
        <v>5.1590714699999997E-4</v>
      </c>
      <c r="G972" s="6">
        <v>5.6749786170000001E-4</v>
      </c>
      <c r="H972" s="6">
        <v>-2.833159555E-3</v>
      </c>
      <c r="I972" s="6">
        <v>-1.4012500585E-2</v>
      </c>
      <c r="J972" s="6">
        <v>-1.3411567477E-2</v>
      </c>
      <c r="K972" s="6">
        <v>-1.9868504679999999E-3</v>
      </c>
      <c r="L972" s="6">
        <v>1.8266085059999999E-2</v>
      </c>
      <c r="N972" s="2">
        <f t="shared" si="180"/>
        <v>-4.4814975410316718E-3</v>
      </c>
      <c r="O972" s="2">
        <f t="shared" si="181"/>
        <v>-4.1775210362002182E-3</v>
      </c>
      <c r="P972" s="2">
        <f t="shared" si="182"/>
        <v>1.3967876352948081E-4</v>
      </c>
      <c r="Q972" s="2">
        <f t="shared" si="183"/>
        <v>2.2880106029294972E-4</v>
      </c>
      <c r="R972" s="2">
        <f t="shared" si="184"/>
        <v>3.6375824374012232E-4</v>
      </c>
      <c r="S972" s="2">
        <f t="shared" si="185"/>
        <v>5.504202759921209E-4</v>
      </c>
      <c r="T972" s="2">
        <f t="shared" si="186"/>
        <v>-1.0029302418102107E-3</v>
      </c>
      <c r="U972" s="2">
        <f t="shared" si="187"/>
        <v>-2.1983807882360127E-3</v>
      </c>
      <c r="V972" s="2">
        <f t="shared" si="188"/>
        <v>-3.1319829390731631E-3</v>
      </c>
      <c r="W972" s="2">
        <f t="shared" si="189"/>
        <v>-4.2158882062932231E-3</v>
      </c>
      <c r="X972" s="2">
        <f t="shared" si="190"/>
        <v>-4.3797543369759294E-3</v>
      </c>
      <c r="Y972" s="2">
        <f t="shared" si="191"/>
        <v>-4.4814975410316718E-3</v>
      </c>
    </row>
    <row r="973" spans="1:25" x14ac:dyDescent="0.35">
      <c r="A973" s="4">
        <v>42684</v>
      </c>
      <c r="B973" s="6">
        <v>-2.4320362987000001E-2</v>
      </c>
      <c r="C973" s="6">
        <v>-1.7545821428E-2</v>
      </c>
      <c r="D973" s="6">
        <v>-4.3284990159999995E-3</v>
      </c>
      <c r="E973" s="6">
        <v>2.7399552E-4</v>
      </c>
      <c r="F973" s="6">
        <v>5.1590714699999997E-4</v>
      </c>
      <c r="G973" s="6">
        <v>5.6749786170000001E-4</v>
      </c>
      <c r="H973" s="6">
        <v>-9.513017411E-3</v>
      </c>
      <c r="I973" s="6">
        <v>-3.2533434505999999E-2</v>
      </c>
      <c r="J973" s="6">
        <v>-4.1631265930000001E-2</v>
      </c>
      <c r="K973" s="6">
        <v>-6.6841843320000005E-3</v>
      </c>
      <c r="L973" s="6">
        <v>5.8634538152999995E-2</v>
      </c>
      <c r="N973" s="2">
        <f t="shared" si="180"/>
        <v>-9.4887161278310265E-3</v>
      </c>
      <c r="O973" s="2">
        <f t="shared" si="181"/>
        <v>-9.4211499964903835E-3</v>
      </c>
      <c r="P973" s="2">
        <f t="shared" si="182"/>
        <v>2.3200030096196846E-4</v>
      </c>
      <c r="Q973" s="2">
        <f t="shared" si="183"/>
        <v>1.331686921017706E-3</v>
      </c>
      <c r="R973" s="2">
        <f t="shared" si="184"/>
        <v>2.5964796381881105E-3</v>
      </c>
      <c r="S973" s="2">
        <f t="shared" si="185"/>
        <v>3.9856430338785359E-3</v>
      </c>
      <c r="T973" s="2">
        <f t="shared" si="186"/>
        <v>-6.735827033728381E-5</v>
      </c>
      <c r="U973" s="2">
        <f t="shared" si="187"/>
        <v>-3.2549433379287541E-3</v>
      </c>
      <c r="V973" s="2">
        <f t="shared" si="188"/>
        <v>-5.7323854182262258E-3</v>
      </c>
      <c r="W973" s="2">
        <f t="shared" si="189"/>
        <v>-8.8955522520767789E-3</v>
      </c>
      <c r="X973" s="2">
        <f t="shared" si="190"/>
        <v>-9.3419254286342488E-3</v>
      </c>
      <c r="Y973" s="2">
        <f t="shared" si="191"/>
        <v>-9.4887161278310265E-3</v>
      </c>
    </row>
    <row r="974" spans="1:25" x14ac:dyDescent="0.35">
      <c r="A974" s="4">
        <v>42685</v>
      </c>
      <c r="B974" s="6">
        <v>-3.8990780400000001E-3</v>
      </c>
      <c r="C974" s="6">
        <v>-2.9855113340000001E-3</v>
      </c>
      <c r="D974" s="6">
        <v>-1.238905544E-3</v>
      </c>
      <c r="E974" s="6">
        <v>2.86802341E-4</v>
      </c>
      <c r="F974" s="6">
        <v>5.1590714699999997E-4</v>
      </c>
      <c r="G974" s="6">
        <v>5.6749786170000001E-4</v>
      </c>
      <c r="H974" s="6">
        <v>-1.866431815E-3</v>
      </c>
      <c r="I974" s="6">
        <v>-3.295751634E-2</v>
      </c>
      <c r="J974" s="6">
        <v>-3.2801418440000001E-2</v>
      </c>
      <c r="K974" s="6">
        <v>-4.2670114760000001E-3</v>
      </c>
      <c r="L974" s="6">
        <v>1.7703591299999999E-3</v>
      </c>
      <c r="N974" s="2">
        <f t="shared" si="180"/>
        <v>-9.8213971720464109E-3</v>
      </c>
      <c r="O974" s="2">
        <f t="shared" si="181"/>
        <v>-8.4389789228651174E-3</v>
      </c>
      <c r="P974" s="2">
        <f t="shared" si="182"/>
        <v>-4.0915055706393681E-4</v>
      </c>
      <c r="Q974" s="2">
        <f t="shared" si="183"/>
        <v>-9.9883383120710008E-4</v>
      </c>
      <c r="R974" s="2">
        <f t="shared" si="184"/>
        <v>-1.5308851507682057E-3</v>
      </c>
      <c r="S974" s="2">
        <f t="shared" si="185"/>
        <v>-2.0146139236806478E-3</v>
      </c>
      <c r="T974" s="2">
        <f t="shared" si="186"/>
        <v>-5.4079606384686649E-3</v>
      </c>
      <c r="U974" s="2">
        <f t="shared" si="187"/>
        <v>-7.3680487336856455E-3</v>
      </c>
      <c r="V974" s="2">
        <f t="shared" si="188"/>
        <v>-8.9428910774049207E-3</v>
      </c>
      <c r="W974" s="2">
        <f t="shared" si="189"/>
        <v>-9.7150338336573546E-3</v>
      </c>
      <c r="X974" s="2">
        <f t="shared" si="190"/>
        <v>-9.7812894758420605E-3</v>
      </c>
      <c r="Y974" s="2">
        <f t="shared" si="191"/>
        <v>-9.8213971720464109E-3</v>
      </c>
    </row>
    <row r="975" spans="1:25" x14ac:dyDescent="0.35">
      <c r="A975" s="4">
        <v>42688</v>
      </c>
      <c r="B975" s="6">
        <v>-1.7248372121999998E-2</v>
      </c>
      <c r="C975" s="6">
        <v>-1.3017444167E-2</v>
      </c>
      <c r="D975" s="6">
        <v>-4.9500721149999998E-3</v>
      </c>
      <c r="E975" s="6">
        <v>1.5695364400000001E-4</v>
      </c>
      <c r="F975" s="6">
        <v>5.1590714699999997E-4</v>
      </c>
      <c r="G975" s="6">
        <v>5.6749786170000001E-4</v>
      </c>
      <c r="H975" s="6">
        <v>-6.2336443030000001E-3</v>
      </c>
      <c r="I975" s="6">
        <v>8.0090566549999992E-3</v>
      </c>
      <c r="J975" s="6">
        <v>0</v>
      </c>
      <c r="K975" s="6">
        <v>-5.0427988619999994E-3</v>
      </c>
      <c r="L975" s="6">
        <v>1.2370613480999999E-2</v>
      </c>
      <c r="N975" s="2">
        <f t="shared" si="180"/>
        <v>-5.0445465356842812E-3</v>
      </c>
      <c r="O975" s="2">
        <f t="shared" si="181"/>
        <v>-3.5364291928548022E-3</v>
      </c>
      <c r="P975" s="2">
        <f t="shared" si="182"/>
        <v>-1.0099344169490197E-3</v>
      </c>
      <c r="Q975" s="2">
        <f t="shared" si="183"/>
        <v>-1.6892193480560955E-3</v>
      </c>
      <c r="R975" s="2">
        <f t="shared" si="184"/>
        <v>-2.171947270500442E-3</v>
      </c>
      <c r="S975" s="2">
        <f t="shared" si="185"/>
        <v>-2.5532638049884358E-3</v>
      </c>
      <c r="T975" s="2">
        <f t="shared" si="186"/>
        <v>-2.6879150892748843E-3</v>
      </c>
      <c r="U975" s="2">
        <f t="shared" si="187"/>
        <v>-2.9827671263263824E-3</v>
      </c>
      <c r="V975" s="2">
        <f t="shared" si="188"/>
        <v>-3.1563272352664344E-3</v>
      </c>
      <c r="W975" s="2">
        <f t="shared" si="189"/>
        <v>-4.7187041045528384E-3</v>
      </c>
      <c r="X975" s="2">
        <f t="shared" si="190"/>
        <v>-4.9870513002361946E-3</v>
      </c>
      <c r="Y975" s="2">
        <f t="shared" si="191"/>
        <v>-5.0445465356842812E-3</v>
      </c>
    </row>
    <row r="976" spans="1:25" x14ac:dyDescent="0.35">
      <c r="A976" s="4">
        <v>42690</v>
      </c>
      <c r="B976" s="6">
        <v>1.4875702608E-2</v>
      </c>
      <c r="C976" s="6">
        <v>1.05786826E-2</v>
      </c>
      <c r="D976" s="6">
        <v>2.4865547309999999E-3</v>
      </c>
      <c r="E976" s="6">
        <v>7.4137577400000001E-4</v>
      </c>
      <c r="F976" s="6">
        <v>5.1590714699999997E-4</v>
      </c>
      <c r="G976" s="6">
        <v>5.6749786170000001E-4</v>
      </c>
      <c r="H976" s="6">
        <v>5.5049539130000002E-3</v>
      </c>
      <c r="I976" s="6">
        <v>1.8472266456999998E-2</v>
      </c>
      <c r="J976" s="6">
        <v>1.0082493126E-2</v>
      </c>
      <c r="K976" s="6">
        <v>-9.13609519E-4</v>
      </c>
      <c r="L976" s="6">
        <v>1.74563591E-3</v>
      </c>
      <c r="N976" s="2">
        <f t="shared" si="180"/>
        <v>1.250980044825591E-2</v>
      </c>
      <c r="O976" s="2">
        <f t="shared" si="181"/>
        <v>8.782911305432968E-3</v>
      </c>
      <c r="P976" s="2">
        <f t="shared" si="182"/>
        <v>1.8683796857085566E-3</v>
      </c>
      <c r="Q976" s="2">
        <f t="shared" si="183"/>
        <v>2.7495313645978371E-3</v>
      </c>
      <c r="R976" s="2">
        <f t="shared" si="184"/>
        <v>3.4386362349506424E-3</v>
      </c>
      <c r="S976" s="2">
        <f t="shared" si="185"/>
        <v>4.0621120116201125E-3</v>
      </c>
      <c r="T976" s="2">
        <f t="shared" si="186"/>
        <v>6.5663553754342924E-3</v>
      </c>
      <c r="U976" s="2">
        <f t="shared" si="187"/>
        <v>8.4579739777782912E-3</v>
      </c>
      <c r="V976" s="2">
        <f t="shared" si="188"/>
        <v>9.9256034618317394E-3</v>
      </c>
      <c r="W976" s="2">
        <f t="shared" si="189"/>
        <v>1.1863451278192272E-2</v>
      </c>
      <c r="X976" s="2">
        <f t="shared" si="190"/>
        <v>1.220870913558421E-2</v>
      </c>
      <c r="Y976" s="2">
        <f t="shared" si="191"/>
        <v>1.250980044825591E-2</v>
      </c>
    </row>
    <row r="977" spans="1:25" x14ac:dyDescent="0.35">
      <c r="A977" s="4">
        <v>42691</v>
      </c>
      <c r="B977" s="6">
        <v>1.000494315E-3</v>
      </c>
      <c r="C977" s="6">
        <v>6.8486942399999999E-4</v>
      </c>
      <c r="D977" s="6">
        <v>9.4287000999999996E-5</v>
      </c>
      <c r="E977" s="6">
        <v>5.1691756300000001E-4</v>
      </c>
      <c r="F977" s="6">
        <v>5.1590714699999997E-4</v>
      </c>
      <c r="G977" s="6">
        <v>5.6749786170000001E-4</v>
      </c>
      <c r="H977" s="6">
        <v>4.8708454700000002E-4</v>
      </c>
      <c r="I977" s="6">
        <v>-1.6277423921000001E-2</v>
      </c>
      <c r="J977" s="6">
        <v>-5.4446460979999996E-3</v>
      </c>
      <c r="K977" s="6">
        <v>1.9159799259999999E-3</v>
      </c>
      <c r="L977" s="6">
        <v>4.729897934E-3</v>
      </c>
      <c r="N977" s="2">
        <f t="shared" si="180"/>
        <v>-2.1681139000585231E-3</v>
      </c>
      <c r="O977" s="2">
        <f t="shared" si="181"/>
        <v>-2.2358888588013392E-3</v>
      </c>
      <c r="P977" s="2">
        <f t="shared" si="182"/>
        <v>5.6021213432129219E-4</v>
      </c>
      <c r="Q977" s="2">
        <f t="shared" si="183"/>
        <v>6.173984486085415E-4</v>
      </c>
      <c r="R977" s="2">
        <f t="shared" si="184"/>
        <v>6.5026702705846403E-4</v>
      </c>
      <c r="S977" s="2">
        <f t="shared" si="185"/>
        <v>6.8856494310516559E-4</v>
      </c>
      <c r="T977" s="2">
        <f t="shared" si="186"/>
        <v>-4.191127283723116E-4</v>
      </c>
      <c r="U977" s="2">
        <f t="shared" si="187"/>
        <v>-1.2443016065513978E-3</v>
      </c>
      <c r="V977" s="2">
        <f t="shared" si="188"/>
        <v>-1.9180822739158603E-3</v>
      </c>
      <c r="W977" s="2">
        <f t="shared" si="189"/>
        <v>-1.9969768425624371E-3</v>
      </c>
      <c r="X977" s="2">
        <f t="shared" si="190"/>
        <v>-2.022070365458832E-3</v>
      </c>
      <c r="Y977" s="2">
        <f t="shared" si="191"/>
        <v>-2.1681139000585231E-3</v>
      </c>
    </row>
    <row r="978" spans="1:25" x14ac:dyDescent="0.35">
      <c r="A978" s="4">
        <v>42692</v>
      </c>
      <c r="B978" s="6">
        <v>6.7821388499999993E-4</v>
      </c>
      <c r="C978" s="6">
        <v>7.9017491300000008E-4</v>
      </c>
      <c r="D978" s="6">
        <v>9.9986077699999992E-4</v>
      </c>
      <c r="E978" s="6">
        <v>5.9854052400000002E-4</v>
      </c>
      <c r="F978" s="6">
        <v>5.1590714699999997E-4</v>
      </c>
      <c r="G978" s="6">
        <v>5.6749786170000001E-4</v>
      </c>
      <c r="H978" s="6">
        <v>2.5365432739999998E-3</v>
      </c>
      <c r="I978" s="6">
        <v>3.1955830680000003E-3</v>
      </c>
      <c r="J978" s="6">
        <v>-9.1240875900000008E-4</v>
      </c>
      <c r="K978" s="6">
        <v>-1.526593144E-3</v>
      </c>
      <c r="L978" s="6">
        <v>-1.0158572843999999E-2</v>
      </c>
      <c r="N978" s="2">
        <f t="shared" si="180"/>
        <v>-1.0030044016796544E-3</v>
      </c>
      <c r="O978" s="2">
        <f t="shared" si="181"/>
        <v>6.3918320004634384E-5</v>
      </c>
      <c r="P978" s="2">
        <f t="shared" si="182"/>
        <v>3.8475524462284322E-4</v>
      </c>
      <c r="Q978" s="2">
        <f t="shared" si="183"/>
        <v>-6.0309976745826399E-5</v>
      </c>
      <c r="R978" s="2">
        <f t="shared" si="184"/>
        <v>-5.5795672267888795E-4</v>
      </c>
      <c r="S978" s="2">
        <f t="shared" si="185"/>
        <v>-1.0718663445927394E-3</v>
      </c>
      <c r="T978" s="2">
        <f t="shared" si="186"/>
        <v>-1.223779488509351E-3</v>
      </c>
      <c r="U978" s="2">
        <f t="shared" si="187"/>
        <v>-1.1294741708595697E-3</v>
      </c>
      <c r="V978" s="2">
        <f t="shared" si="188"/>
        <v>-1.05131337145881E-3</v>
      </c>
      <c r="W978" s="2">
        <f t="shared" si="189"/>
        <v>-1.0687770440366939E-3</v>
      </c>
      <c r="X978" s="2">
        <f t="shared" si="190"/>
        <v>-1.058706798178806E-3</v>
      </c>
      <c r="Y978" s="2">
        <f t="shared" si="191"/>
        <v>-1.0030044016796544E-3</v>
      </c>
    </row>
    <row r="979" spans="1:25" x14ac:dyDescent="0.35">
      <c r="A979" s="4">
        <v>42695</v>
      </c>
      <c r="B979" s="6">
        <v>1.077733558E-2</v>
      </c>
      <c r="C979" s="6">
        <v>8.5078103969999999E-3</v>
      </c>
      <c r="D979" s="6">
        <v>4.2587004169999994E-3</v>
      </c>
      <c r="E979" s="6">
        <v>9.0069073499999999E-4</v>
      </c>
      <c r="F979" s="6">
        <v>5.1590714699999997E-4</v>
      </c>
      <c r="G979" s="6">
        <v>5.6749786170000001E-4</v>
      </c>
      <c r="H979" s="6">
        <v>5.0477975770000004E-3</v>
      </c>
      <c r="I979" s="6">
        <v>1.8495355313999998E-2</v>
      </c>
      <c r="J979" s="6">
        <v>1.0045662099999998E-2</v>
      </c>
      <c r="K979" s="6">
        <v>-4.690161E-3</v>
      </c>
      <c r="L979" s="6">
        <v>-5.2565707129999997E-3</v>
      </c>
      <c r="N979" s="2">
        <f t="shared" si="180"/>
        <v>8.9736184149294008E-3</v>
      </c>
      <c r="O979" s="2">
        <f t="shared" si="181"/>
        <v>7.4371233380125662E-3</v>
      </c>
      <c r="P979" s="2">
        <f t="shared" si="182"/>
        <v>1.7724861161745853E-3</v>
      </c>
      <c r="Q979" s="2">
        <f t="shared" si="183"/>
        <v>2.4120001439208905E-3</v>
      </c>
      <c r="R979" s="2">
        <f t="shared" si="184"/>
        <v>2.9257486347448029E-3</v>
      </c>
      <c r="S979" s="2">
        <f t="shared" si="185"/>
        <v>3.3677308515882983E-3</v>
      </c>
      <c r="T979" s="2">
        <f t="shared" si="186"/>
        <v>5.1163122300785869E-3</v>
      </c>
      <c r="U979" s="2">
        <f t="shared" si="187"/>
        <v>6.4314529353166425E-3</v>
      </c>
      <c r="V979" s="2">
        <f t="shared" si="188"/>
        <v>7.4629755721094112E-3</v>
      </c>
      <c r="W979" s="2">
        <f t="shared" si="189"/>
        <v>8.5555336180714193E-3</v>
      </c>
      <c r="X979" s="2">
        <f t="shared" si="190"/>
        <v>8.7555704860890586E-3</v>
      </c>
      <c r="Y979" s="2">
        <f t="shared" si="191"/>
        <v>8.9736184149294008E-3</v>
      </c>
    </row>
    <row r="980" spans="1:25" x14ac:dyDescent="0.35">
      <c r="A980" s="4">
        <v>42696</v>
      </c>
      <c r="B980" s="6">
        <v>6.1833197199999998E-4</v>
      </c>
      <c r="C980" s="6">
        <v>1.16229528E-3</v>
      </c>
      <c r="D980" s="6">
        <v>2.1873390089999999E-3</v>
      </c>
      <c r="E980" s="6">
        <v>6.8122252699999994E-4</v>
      </c>
      <c r="F980" s="6">
        <v>5.1590714699999997E-4</v>
      </c>
      <c r="G980" s="6">
        <v>5.6749786170000001E-4</v>
      </c>
      <c r="H980" s="6">
        <v>6.4642333699999998E-4</v>
      </c>
      <c r="I980" s="6">
        <v>1.4475192401999999E-2</v>
      </c>
      <c r="J980" s="6">
        <v>4.5207956600000002E-3</v>
      </c>
      <c r="K980" s="6">
        <v>4.2639960199999999E-3</v>
      </c>
      <c r="L980" s="6">
        <v>3.7745344739999998E-3</v>
      </c>
      <c r="N980" s="2">
        <f t="shared" si="180"/>
        <v>4.390883154795285E-3</v>
      </c>
      <c r="O980" s="2">
        <f t="shared" si="181"/>
        <v>4.0218357789366301E-3</v>
      </c>
      <c r="P980" s="2">
        <f t="shared" si="182"/>
        <v>1.0863315361249136E-3</v>
      </c>
      <c r="Q980" s="2">
        <f t="shared" si="183"/>
        <v>1.545443011003767E-3</v>
      </c>
      <c r="R980" s="2">
        <f t="shared" si="184"/>
        <v>2.0156391581180526E-3</v>
      </c>
      <c r="S980" s="2">
        <f t="shared" si="185"/>
        <v>2.4682402742073305E-3</v>
      </c>
      <c r="T980" s="2">
        <f t="shared" si="186"/>
        <v>3.3297069951418361E-3</v>
      </c>
      <c r="U980" s="2">
        <f t="shared" si="187"/>
        <v>3.8763201074811611E-3</v>
      </c>
      <c r="V980" s="2">
        <f t="shared" si="188"/>
        <v>4.3277921697012752E-3</v>
      </c>
      <c r="W980" s="2">
        <f t="shared" si="189"/>
        <v>4.2623557618331753E-3</v>
      </c>
      <c r="X980" s="2">
        <f t="shared" si="190"/>
        <v>4.2671925195377795E-3</v>
      </c>
      <c r="Y980" s="2">
        <f t="shared" si="191"/>
        <v>4.390883154795285E-3</v>
      </c>
    </row>
    <row r="981" spans="1:25" x14ac:dyDescent="0.35">
      <c r="A981" s="4">
        <v>42697</v>
      </c>
      <c r="B981" s="6">
        <v>-1.123681229E-3</v>
      </c>
      <c r="C981" s="6">
        <v>-6.4786097900000009E-4</v>
      </c>
      <c r="D981" s="6">
        <v>2.4737052499999997E-4</v>
      </c>
      <c r="E981" s="6">
        <v>5.5002556999999999E-4</v>
      </c>
      <c r="F981" s="6">
        <v>5.1590714699999997E-4</v>
      </c>
      <c r="G981" s="6">
        <v>5.6749786170000001E-4</v>
      </c>
      <c r="H981" s="6">
        <v>1.2557112130000001E-3</v>
      </c>
      <c r="I981" s="6">
        <v>5.00371243E-4</v>
      </c>
      <c r="J981" s="6">
        <v>-4.5004500449999998E-3</v>
      </c>
      <c r="K981" s="6">
        <v>-3.0102282440000001E-3</v>
      </c>
      <c r="L981" s="6">
        <v>9.7768864379999994E-3</v>
      </c>
      <c r="N981" s="2">
        <f t="shared" si="180"/>
        <v>1.3216536983881749E-3</v>
      </c>
      <c r="O981" s="2">
        <f t="shared" si="181"/>
        <v>7.7319610979848896E-4</v>
      </c>
      <c r="P981" s="2">
        <f t="shared" si="182"/>
        <v>8.6478256824622387E-4</v>
      </c>
      <c r="Q981" s="2">
        <f t="shared" si="183"/>
        <v>1.2228871124703943E-3</v>
      </c>
      <c r="R981" s="2">
        <f t="shared" si="184"/>
        <v>1.5053870984077363E-3</v>
      </c>
      <c r="S981" s="2">
        <f t="shared" si="185"/>
        <v>1.7817253398887171E-3</v>
      </c>
      <c r="T981" s="2">
        <f t="shared" si="186"/>
        <v>1.6396407556540401E-3</v>
      </c>
      <c r="U981" s="2">
        <f t="shared" si="187"/>
        <v>1.5413812695081537E-3</v>
      </c>
      <c r="V981" s="2">
        <f t="shared" si="188"/>
        <v>1.4690130899015143E-3</v>
      </c>
      <c r="W981" s="2">
        <f t="shared" si="189"/>
        <v>1.2799996417869506E-3</v>
      </c>
      <c r="X981" s="2">
        <f t="shared" si="190"/>
        <v>1.2678988434913479E-3</v>
      </c>
      <c r="Y981" s="2">
        <f t="shared" si="191"/>
        <v>1.3216536983881749E-3</v>
      </c>
    </row>
    <row r="982" spans="1:25" x14ac:dyDescent="0.35">
      <c r="A982" s="4">
        <v>42698</v>
      </c>
      <c r="B982" s="6">
        <v>-2.5445489869999997E-3</v>
      </c>
      <c r="C982" s="6">
        <v>-1.648017682E-3</v>
      </c>
      <c r="D982" s="6">
        <v>3.6448066000000001E-5</v>
      </c>
      <c r="E982" s="6">
        <v>5.31623936E-4</v>
      </c>
      <c r="F982" s="6">
        <v>5.1590714699999997E-4</v>
      </c>
      <c r="G982" s="6">
        <v>5.6749786170000001E-4</v>
      </c>
      <c r="H982" s="6">
        <v>4.1167222000000001E-4</v>
      </c>
      <c r="I982" s="6">
        <v>-9.5184318790000003E-3</v>
      </c>
      <c r="J982" s="6">
        <v>2.7124773959999997E-3</v>
      </c>
      <c r="K982" s="6">
        <v>-4.6955021500000001E-4</v>
      </c>
      <c r="L982" s="6">
        <v>0</v>
      </c>
      <c r="N982" s="2">
        <f t="shared" si="180"/>
        <v>-3.296853711669248E-3</v>
      </c>
      <c r="O982" s="2">
        <f t="shared" si="181"/>
        <v>-2.1753060478686003E-3</v>
      </c>
      <c r="P982" s="2">
        <f t="shared" si="182"/>
        <v>3.217259923695126E-4</v>
      </c>
      <c r="Q982" s="2">
        <f t="shared" si="183"/>
        <v>9.75395539863273E-5</v>
      </c>
      <c r="R982" s="2">
        <f t="shared" si="184"/>
        <v>-1.3039175851756976E-4</v>
      </c>
      <c r="S982" s="2">
        <f t="shared" si="185"/>
        <v>-3.5270312258986139E-4</v>
      </c>
      <c r="T982" s="2">
        <f t="shared" si="186"/>
        <v>-1.1610611159564048E-3</v>
      </c>
      <c r="U982" s="2">
        <f t="shared" si="187"/>
        <v>-1.8970322569769528E-3</v>
      </c>
      <c r="V982" s="2">
        <f t="shared" si="188"/>
        <v>-2.4799511153488045E-3</v>
      </c>
      <c r="W982" s="2">
        <f t="shared" si="189"/>
        <v>-2.9618874356917338E-3</v>
      </c>
      <c r="X982" s="2">
        <f t="shared" si="190"/>
        <v>-3.0801004987224588E-3</v>
      </c>
      <c r="Y982" s="2">
        <f t="shared" si="191"/>
        <v>-3.296853711669248E-3</v>
      </c>
    </row>
    <row r="983" spans="1:25" x14ac:dyDescent="0.35">
      <c r="A983" s="4">
        <v>42699</v>
      </c>
      <c r="B983" s="6">
        <v>-5.4385514110000003E-3</v>
      </c>
      <c r="C983" s="6">
        <v>-3.9346809559999999E-3</v>
      </c>
      <c r="D983" s="6">
        <v>-1.11639637E-3</v>
      </c>
      <c r="E983" s="6">
        <v>4.9215539599999992E-4</v>
      </c>
      <c r="F983" s="6">
        <v>5.1590714699999997E-4</v>
      </c>
      <c r="G983" s="6">
        <v>5.6749786170000001E-4</v>
      </c>
      <c r="H983" s="6">
        <v>-2.0682083309999997E-3</v>
      </c>
      <c r="I983" s="6">
        <v>2.6712272990000001E-3</v>
      </c>
      <c r="J983" s="6">
        <v>-2.705139766E-3</v>
      </c>
      <c r="K983" s="6">
        <v>-2.8950990900000002E-4</v>
      </c>
      <c r="L983" s="6">
        <v>9.4339622639999995E-3</v>
      </c>
      <c r="N983" s="2">
        <f t="shared" si="180"/>
        <v>-5.1859213378628306E-4</v>
      </c>
      <c r="O983" s="2">
        <f t="shared" si="181"/>
        <v>-4.5428212516388845E-4</v>
      </c>
      <c r="P983" s="2">
        <f t="shared" si="182"/>
        <v>2.6010739217023865E-4</v>
      </c>
      <c r="Q983" s="2">
        <f t="shared" si="183"/>
        <v>2.6762662755349807E-4</v>
      </c>
      <c r="R983" s="2">
        <f t="shared" si="184"/>
        <v>3.4381994145062512E-4</v>
      </c>
      <c r="S983" s="2">
        <f t="shared" si="185"/>
        <v>4.5588158045488641E-4</v>
      </c>
      <c r="T983" s="2">
        <f t="shared" si="186"/>
        <v>3.4737600147878946E-4</v>
      </c>
      <c r="U983" s="2">
        <f t="shared" si="187"/>
        <v>2.0193141020238814E-4</v>
      </c>
      <c r="V983" s="2">
        <f t="shared" si="188"/>
        <v>1.0699096934298105E-4</v>
      </c>
      <c r="W983" s="2">
        <f t="shared" si="189"/>
        <v>-4.5111796968952986E-4</v>
      </c>
      <c r="X983" s="2">
        <f t="shared" si="190"/>
        <v>-5.3530911105766836E-4</v>
      </c>
      <c r="Y983" s="2">
        <f t="shared" si="191"/>
        <v>-5.1859213378628306E-4</v>
      </c>
    </row>
    <row r="984" spans="1:25" x14ac:dyDescent="0.35">
      <c r="A984" s="4">
        <v>42702</v>
      </c>
      <c r="B984" s="6">
        <v>5.1007640039999998E-3</v>
      </c>
      <c r="C984" s="6">
        <v>4.0216191350000005E-3</v>
      </c>
      <c r="D984" s="6">
        <v>2.0080301770000002E-3</v>
      </c>
      <c r="E984" s="6">
        <v>5.0848034799999998E-4</v>
      </c>
      <c r="F984" s="6">
        <v>5.1590714699999997E-4</v>
      </c>
      <c r="G984" s="6">
        <v>5.6749786170000001E-4</v>
      </c>
      <c r="H984" s="6">
        <v>5.6713513799999996E-4</v>
      </c>
      <c r="I984" s="6">
        <v>2.1052973570000001E-2</v>
      </c>
      <c r="J984" s="6">
        <v>1.0849909583999999E-2</v>
      </c>
      <c r="K984" s="6">
        <v>1.3769363170000001E-3</v>
      </c>
      <c r="L984" s="6">
        <v>-9.5917363499999995E-3</v>
      </c>
      <c r="N984" s="2">
        <f t="shared" si="180"/>
        <v>5.6655779962332614E-3</v>
      </c>
      <c r="O984" s="2">
        <f t="shared" si="181"/>
        <v>5.1565657038627304E-3</v>
      </c>
      <c r="P984" s="2">
        <f t="shared" si="182"/>
        <v>5.4976924632123747E-4</v>
      </c>
      <c r="Q984" s="2">
        <f t="shared" si="183"/>
        <v>5.3456827405663494E-4</v>
      </c>
      <c r="R984" s="2">
        <f t="shared" si="184"/>
        <v>5.8457886493541418E-4</v>
      </c>
      <c r="S984" s="2">
        <f t="shared" si="185"/>
        <v>6.1970042920060728E-4</v>
      </c>
      <c r="T984" s="2">
        <f t="shared" si="186"/>
        <v>2.3401414758258791E-3</v>
      </c>
      <c r="U984" s="2">
        <f t="shared" si="187"/>
        <v>3.63917643498393E-3</v>
      </c>
      <c r="V984" s="2">
        <f t="shared" si="188"/>
        <v>4.6758523342251973E-3</v>
      </c>
      <c r="W984" s="2">
        <f t="shared" si="189"/>
        <v>5.3486849114478888E-3</v>
      </c>
      <c r="X984" s="2">
        <f t="shared" si="190"/>
        <v>5.4710502075154318E-3</v>
      </c>
      <c r="Y984" s="2">
        <f t="shared" si="191"/>
        <v>5.6655779962332614E-3</v>
      </c>
    </row>
    <row r="985" spans="1:25" x14ac:dyDescent="0.35">
      <c r="A985" s="4">
        <v>42703</v>
      </c>
      <c r="B985" s="6">
        <v>4.3170329559999998E-3</v>
      </c>
      <c r="C985" s="6">
        <v>3.3942332930000001E-3</v>
      </c>
      <c r="D985" s="6">
        <v>1.6670555610000001E-3</v>
      </c>
      <c r="E985" s="6">
        <v>5.3568510099999997E-4</v>
      </c>
      <c r="F985" s="6">
        <v>5.1590714699999997E-4</v>
      </c>
      <c r="G985" s="6">
        <v>5.6749786170000001E-4</v>
      </c>
      <c r="H985" s="6">
        <v>6.02488294E-4</v>
      </c>
      <c r="I985" s="6">
        <v>-2.9735104605999998E-2</v>
      </c>
      <c r="J985" s="6">
        <v>-1.3416815741999998E-2</v>
      </c>
      <c r="K985" s="6">
        <v>1.320477773E-3</v>
      </c>
      <c r="L985" s="6">
        <v>5.9597715419999996E-3</v>
      </c>
      <c r="N985" s="2">
        <f t="shared" si="180"/>
        <v>-3.2685787840328155E-3</v>
      </c>
      <c r="O985" s="2">
        <f t="shared" si="181"/>
        <v>-3.4791582637996661E-3</v>
      </c>
      <c r="P985" s="2">
        <f t="shared" si="182"/>
        <v>8.4375274778897356E-4</v>
      </c>
      <c r="Q985" s="2">
        <f t="shared" si="183"/>
        <v>1.1906068618028369E-3</v>
      </c>
      <c r="R985" s="2">
        <f t="shared" si="184"/>
        <v>1.5177645266256242E-3</v>
      </c>
      <c r="S985" s="2">
        <f t="shared" si="185"/>
        <v>1.8380042865715279E-3</v>
      </c>
      <c r="T985" s="2">
        <f t="shared" si="186"/>
        <v>-2.9289020028308338E-4</v>
      </c>
      <c r="U985" s="2">
        <f t="shared" si="187"/>
        <v>-1.8010921430299737E-3</v>
      </c>
      <c r="V985" s="2">
        <f t="shared" si="188"/>
        <v>-3.0378448152571262E-3</v>
      </c>
      <c r="W985" s="2">
        <f t="shared" si="189"/>
        <v>-3.0613884967051865E-3</v>
      </c>
      <c r="X985" s="2">
        <f t="shared" si="190"/>
        <v>-3.0670985560096635E-3</v>
      </c>
      <c r="Y985" s="2">
        <f t="shared" si="191"/>
        <v>-3.2685787840328155E-3</v>
      </c>
    </row>
    <row r="986" spans="1:25" x14ac:dyDescent="0.35">
      <c r="A986" s="4">
        <v>42704</v>
      </c>
      <c r="B986" s="6">
        <v>4.71034693E-4</v>
      </c>
      <c r="C986" s="6">
        <v>6.7428071399999994E-4</v>
      </c>
      <c r="D986" s="6">
        <v>1.05569699E-3</v>
      </c>
      <c r="E986" s="6">
        <v>5.2305242500000002E-4</v>
      </c>
      <c r="F986" s="6">
        <v>5.1590714699999997E-4</v>
      </c>
      <c r="G986" s="6">
        <v>5.6749786170000001E-4</v>
      </c>
      <c r="H986" s="6">
        <v>4.5549081340000002E-3</v>
      </c>
      <c r="I986" s="6">
        <v>1.5085429443E-2</v>
      </c>
      <c r="J986" s="6">
        <v>1.3599274704999999E-2</v>
      </c>
      <c r="K986" s="6">
        <v>1.1116620980000001E-3</v>
      </c>
      <c r="L986" s="6">
        <v>-6.418168353E-3</v>
      </c>
      <c r="N986" s="2">
        <f t="shared" si="180"/>
        <v>2.6443696186574696E-3</v>
      </c>
      <c r="O986" s="2">
        <f t="shared" si="181"/>
        <v>3.1974582375387476E-3</v>
      </c>
      <c r="P986" s="2">
        <f t="shared" si="182"/>
        <v>7.7587835526829441E-4</v>
      </c>
      <c r="Q986" s="2">
        <f t="shared" si="183"/>
        <v>6.8105535940585226E-4</v>
      </c>
      <c r="R986" s="2">
        <f t="shared" si="184"/>
        <v>4.2638084300662422E-4</v>
      </c>
      <c r="S986" s="2">
        <f t="shared" si="185"/>
        <v>1.2654870712490809E-4</v>
      </c>
      <c r="T986" s="2">
        <f t="shared" si="186"/>
        <v>1.2325694574664156E-3</v>
      </c>
      <c r="U986" s="2">
        <f t="shared" si="187"/>
        <v>1.9554028366773777E-3</v>
      </c>
      <c r="V986" s="2">
        <f t="shared" si="188"/>
        <v>2.5444981946059616E-3</v>
      </c>
      <c r="W986" s="2">
        <f t="shared" si="189"/>
        <v>2.6389862717585803E-3</v>
      </c>
      <c r="X986" s="2">
        <f t="shared" si="190"/>
        <v>2.6309543910093391E-3</v>
      </c>
      <c r="Y986" s="2">
        <f t="shared" si="191"/>
        <v>2.6443696186574696E-3</v>
      </c>
    </row>
    <row r="987" spans="1:25" x14ac:dyDescent="0.35">
      <c r="A987" s="4">
        <v>42705</v>
      </c>
      <c r="B987" s="6">
        <v>-2.2149095788999998E-2</v>
      </c>
      <c r="C987" s="6">
        <v>-1.6258655266999999E-2</v>
      </c>
      <c r="D987" s="6">
        <v>-5.2109766790000003E-3</v>
      </c>
      <c r="E987" s="6">
        <v>1.2651074299999999E-4</v>
      </c>
      <c r="F987" s="6">
        <v>5.0718162799999998E-4</v>
      </c>
      <c r="G987" s="6">
        <v>5.5789979080000007E-4</v>
      </c>
      <c r="H987" s="6">
        <v>-4.1943685579999999E-3</v>
      </c>
      <c r="I987" s="6">
        <v>-3.8768455399999999E-2</v>
      </c>
      <c r="J987" s="6">
        <v>-3.7567084079000002E-2</v>
      </c>
      <c r="K987" s="6">
        <v>-4.5179165299999999E-4</v>
      </c>
      <c r="L987" s="6">
        <v>1.7391304348E-2</v>
      </c>
      <c r="N987" s="2">
        <f t="shared" si="180"/>
        <v>-1.7779465186679562E-2</v>
      </c>
      <c r="O987" s="2">
        <f t="shared" si="181"/>
        <v>-1.4085208224097453E-2</v>
      </c>
      <c r="P987" s="2">
        <f t="shared" si="182"/>
        <v>-1.0996732436420482E-3</v>
      </c>
      <c r="Q987" s="2">
        <f t="shared" si="183"/>
        <v>-2.0399870593165231E-3</v>
      </c>
      <c r="R987" s="2">
        <f t="shared" si="184"/>
        <v>-2.9410270339904725E-3</v>
      </c>
      <c r="S987" s="2">
        <f t="shared" si="185"/>
        <v>-3.7432480215875896E-3</v>
      </c>
      <c r="T987" s="2">
        <f t="shared" si="186"/>
        <v>-8.5380444163965334E-3</v>
      </c>
      <c r="U987" s="2">
        <f t="shared" si="187"/>
        <v>-1.1766745009158374E-2</v>
      </c>
      <c r="V987" s="2">
        <f t="shared" si="188"/>
        <v>-1.429417382323132E-2</v>
      </c>
      <c r="W987" s="2">
        <f t="shared" si="189"/>
        <v>-1.7090138649266708E-2</v>
      </c>
      <c r="X987" s="2">
        <f t="shared" si="190"/>
        <v>-1.7517998676620825E-2</v>
      </c>
      <c r="Y987" s="2">
        <f t="shared" si="191"/>
        <v>-1.7779465186679562E-2</v>
      </c>
    </row>
    <row r="988" spans="1:25" x14ac:dyDescent="0.35">
      <c r="A988" s="4">
        <v>42706</v>
      </c>
      <c r="B988" s="6">
        <v>-7.2124322699999995E-4</v>
      </c>
      <c r="C988" s="6">
        <v>-1.08500227E-4</v>
      </c>
      <c r="D988" s="6">
        <v>1.021148247E-3</v>
      </c>
      <c r="E988" s="6">
        <v>5.4241202199999995E-4</v>
      </c>
      <c r="F988" s="6">
        <v>5.0718162799999998E-4</v>
      </c>
      <c r="G988" s="6">
        <v>5.5789979080000007E-4</v>
      </c>
      <c r="H988" s="6">
        <v>-3.9728939999999997E-4</v>
      </c>
      <c r="I988" s="6">
        <v>1.3612072732E-2</v>
      </c>
      <c r="J988" s="6">
        <v>-9.2936802999999996E-4</v>
      </c>
      <c r="K988" s="6">
        <v>1.6064913140000001E-3</v>
      </c>
      <c r="L988" s="6">
        <v>1.7094017089999999E-3</v>
      </c>
      <c r="N988" s="2">
        <f t="shared" si="180"/>
        <v>2.879098553897526E-3</v>
      </c>
      <c r="O988" s="2">
        <f t="shared" si="181"/>
        <v>2.679492762528074E-3</v>
      </c>
      <c r="P988" s="2">
        <f t="shared" si="182"/>
        <v>5.9395430425015507E-4</v>
      </c>
      <c r="Q988" s="2">
        <f t="shared" si="183"/>
        <v>7.324905619275682E-4</v>
      </c>
      <c r="R988" s="2">
        <f t="shared" si="184"/>
        <v>9.1943464652272447E-4</v>
      </c>
      <c r="S988" s="2">
        <f t="shared" si="185"/>
        <v>1.1099774678280416E-3</v>
      </c>
      <c r="T988" s="2">
        <f t="shared" si="186"/>
        <v>1.752636133282616E-3</v>
      </c>
      <c r="U988" s="2">
        <f t="shared" si="187"/>
        <v>2.3018650544982433E-3</v>
      </c>
      <c r="V988" s="2">
        <f t="shared" si="188"/>
        <v>2.7563588881023026E-3</v>
      </c>
      <c r="W988" s="2">
        <f t="shared" si="189"/>
        <v>2.6707440290142082E-3</v>
      </c>
      <c r="X988" s="2">
        <f t="shared" si="190"/>
        <v>2.6908819773456987E-3</v>
      </c>
      <c r="Y988" s="2">
        <f t="shared" si="191"/>
        <v>2.879098553897526E-3</v>
      </c>
    </row>
    <row r="989" spans="1:25" x14ac:dyDescent="0.35">
      <c r="A989" s="4">
        <v>42709</v>
      </c>
      <c r="B989" s="6">
        <v>9.7570806040000006E-3</v>
      </c>
      <c r="C989" s="6">
        <v>8.069947894E-3</v>
      </c>
      <c r="D989" s="6">
        <v>4.9649766329999999E-3</v>
      </c>
      <c r="E989" s="6">
        <v>8.6591330699999991E-4</v>
      </c>
      <c r="F989" s="6">
        <v>5.0718162799999998E-4</v>
      </c>
      <c r="G989" s="6">
        <v>5.5789979080000007E-4</v>
      </c>
      <c r="H989" s="6">
        <v>2.872864584E-3</v>
      </c>
      <c r="I989" s="6">
        <v>-8.0409841499999996E-3</v>
      </c>
      <c r="J989" s="6">
        <v>-3.7209302329999998E-3</v>
      </c>
      <c r="K989" s="6">
        <v>-3.8548321330000002E-3</v>
      </c>
      <c r="L989" s="6">
        <v>-9.0199902489999997E-3</v>
      </c>
      <c r="N989" s="2">
        <f t="shared" si="180"/>
        <v>1.595557827437087E-3</v>
      </c>
      <c r="O989" s="2">
        <f t="shared" si="181"/>
        <v>1.6405972868270176E-3</v>
      </c>
      <c r="P989" s="2">
        <f t="shared" si="182"/>
        <v>1.3306452234264983E-3</v>
      </c>
      <c r="Q989" s="2">
        <f t="shared" si="183"/>
        <v>1.6600582859866357E-3</v>
      </c>
      <c r="R989" s="2">
        <f t="shared" si="184"/>
        <v>1.97630272733006E-3</v>
      </c>
      <c r="S989" s="2">
        <f t="shared" si="185"/>
        <v>2.2421193586269978E-3</v>
      </c>
      <c r="T989" s="2">
        <f t="shared" si="186"/>
        <v>1.5898778156534369E-3</v>
      </c>
      <c r="U989" s="2">
        <f t="shared" si="187"/>
        <v>1.267046494354047E-3</v>
      </c>
      <c r="V989" s="2">
        <f t="shared" si="188"/>
        <v>9.7991398542460781E-4</v>
      </c>
      <c r="W989" s="2">
        <f t="shared" si="189"/>
        <v>1.4872345049262538E-3</v>
      </c>
      <c r="X989" s="2">
        <f t="shared" si="190"/>
        <v>1.5891743242744847E-3</v>
      </c>
      <c r="Y989" s="2">
        <f t="shared" si="191"/>
        <v>1.595557827437087E-3</v>
      </c>
    </row>
    <row r="990" spans="1:25" x14ac:dyDescent="0.35">
      <c r="A990" s="4">
        <v>42710</v>
      </c>
      <c r="B990" s="6">
        <v>-4.6310253499999999E-3</v>
      </c>
      <c r="C990" s="6">
        <v>-2.7167815569999997E-3</v>
      </c>
      <c r="D990" s="6">
        <v>8.2295986400000008E-4</v>
      </c>
      <c r="E990" s="6">
        <v>6.6937653999999997E-4</v>
      </c>
      <c r="F990" s="6">
        <v>5.0718162799999998E-4</v>
      </c>
      <c r="G990" s="6">
        <v>5.5789979080000007E-4</v>
      </c>
      <c r="H990" s="6">
        <v>1.2824538500000001E-4</v>
      </c>
      <c r="I990" s="6">
        <v>2.1009175844999999E-2</v>
      </c>
      <c r="J990" s="6">
        <v>1.4005602240999998E-2</v>
      </c>
      <c r="K990" s="6">
        <v>1.9921840890000002E-3</v>
      </c>
      <c r="L990" s="6">
        <v>-2.4600246E-4</v>
      </c>
      <c r="N990" s="2">
        <f t="shared" si="180"/>
        <v>2.4704785028874222E-3</v>
      </c>
      <c r="O990" s="2">
        <f t="shared" si="181"/>
        <v>3.3331337317104824E-3</v>
      </c>
      <c r="P990" s="2">
        <f t="shared" si="182"/>
        <v>6.0472422464554203E-4</v>
      </c>
      <c r="Q990" s="2">
        <f t="shared" si="183"/>
        <v>5.8080406769032099E-4</v>
      </c>
      <c r="R990" s="2">
        <f t="shared" si="184"/>
        <v>5.9148544418667452E-4</v>
      </c>
      <c r="S990" s="2">
        <f t="shared" si="185"/>
        <v>5.998763613088954E-4</v>
      </c>
      <c r="T990" s="2">
        <f t="shared" si="186"/>
        <v>1.8336420007656598E-3</v>
      </c>
      <c r="U990" s="2">
        <f t="shared" si="187"/>
        <v>2.4966957001241108E-3</v>
      </c>
      <c r="V990" s="2">
        <f t="shared" si="188"/>
        <v>3.0631653160907383E-3</v>
      </c>
      <c r="W990" s="2">
        <f t="shared" si="189"/>
        <v>2.5532636412393551E-3</v>
      </c>
      <c r="X990" s="2">
        <f t="shared" si="190"/>
        <v>2.4468481348328248E-3</v>
      </c>
      <c r="Y990" s="2">
        <f t="shared" si="191"/>
        <v>2.4704785028874222E-3</v>
      </c>
    </row>
    <row r="991" spans="1:25" x14ac:dyDescent="0.35">
      <c r="A991" s="4">
        <v>42711</v>
      </c>
      <c r="B991" s="6">
        <v>6.6613962339999999E-3</v>
      </c>
      <c r="C991" s="6">
        <v>4.7760967460000001E-3</v>
      </c>
      <c r="D991" s="6">
        <v>1.308875897E-3</v>
      </c>
      <c r="E991" s="6">
        <v>5.5785577299999995E-4</v>
      </c>
      <c r="F991" s="6">
        <v>5.0718162799999998E-4</v>
      </c>
      <c r="G991" s="6">
        <v>5.5789979080000007E-4</v>
      </c>
      <c r="H991" s="6">
        <v>9.0809991100000004E-4</v>
      </c>
      <c r="I991" s="6">
        <v>5.3365636459999999E-3</v>
      </c>
      <c r="J991" s="6">
        <v>8.287292818000001E-3</v>
      </c>
      <c r="K991" s="6">
        <v>-1.7430997800000001E-4</v>
      </c>
      <c r="L991" s="6">
        <v>7.6279527560000008E-3</v>
      </c>
      <c r="N991" s="2">
        <f t="shared" si="180"/>
        <v>6.4630593877059621E-3</v>
      </c>
      <c r="O991" s="2">
        <f t="shared" si="181"/>
        <v>4.3006996273816924E-3</v>
      </c>
      <c r="P991" s="2">
        <f t="shared" si="182"/>
        <v>1.1668334370999692E-3</v>
      </c>
      <c r="Q991" s="2">
        <f t="shared" si="183"/>
        <v>1.8585273873726704E-3</v>
      </c>
      <c r="R991" s="2">
        <f t="shared" si="184"/>
        <v>2.5281860602767445E-3</v>
      </c>
      <c r="S991" s="2">
        <f t="shared" si="185"/>
        <v>3.1809334496585525E-3</v>
      </c>
      <c r="T991" s="2">
        <f t="shared" si="186"/>
        <v>4.3420837207303357E-3</v>
      </c>
      <c r="U991" s="2">
        <f t="shared" si="187"/>
        <v>5.0006919818623898E-3</v>
      </c>
      <c r="V991" s="2">
        <f t="shared" si="188"/>
        <v>5.5062241445504104E-3</v>
      </c>
      <c r="W991" s="2">
        <f t="shared" si="189"/>
        <v>6.3061800337358628E-3</v>
      </c>
      <c r="X991" s="2">
        <f t="shared" si="190"/>
        <v>6.4283610596010373E-3</v>
      </c>
      <c r="Y991" s="2">
        <f t="shared" si="191"/>
        <v>6.4630593877059621E-3</v>
      </c>
    </row>
    <row r="992" spans="1:25" x14ac:dyDescent="0.35">
      <c r="A992" s="4">
        <v>42712</v>
      </c>
      <c r="B992" s="6">
        <v>1.0228460377999999E-2</v>
      </c>
      <c r="C992" s="6">
        <v>7.3478341020000006E-3</v>
      </c>
      <c r="D992" s="6">
        <v>2.0218066560000001E-3</v>
      </c>
      <c r="E992" s="6">
        <v>5.1883727400000006E-4</v>
      </c>
      <c r="F992" s="6">
        <v>5.0718162799999998E-4</v>
      </c>
      <c r="G992" s="6">
        <v>5.5789979080000007E-4</v>
      </c>
      <c r="H992" s="6">
        <v>2.5175040939999999E-3</v>
      </c>
      <c r="I992" s="6">
        <v>-1.2016803986E-2</v>
      </c>
      <c r="J992" s="6">
        <v>9.1324200899999995E-4</v>
      </c>
      <c r="K992" s="6">
        <v>8.226686060000001E-4</v>
      </c>
      <c r="L992" s="6">
        <v>-4.3956043960000002E-3</v>
      </c>
      <c r="N992" s="2">
        <f t="shared" si="180"/>
        <v>2.016555314884017E-3</v>
      </c>
      <c r="O992" s="2">
        <f t="shared" si="181"/>
        <v>8.9137918965954185E-4</v>
      </c>
      <c r="P992" s="2">
        <f t="shared" si="182"/>
        <v>8.9432164514067288E-4</v>
      </c>
      <c r="Q992" s="2">
        <f t="shared" si="183"/>
        <v>1.1080632181940029E-3</v>
      </c>
      <c r="R992" s="2">
        <f t="shared" si="184"/>
        <v>1.2668112476321468E-3</v>
      </c>
      <c r="S992" s="2">
        <f t="shared" si="185"/>
        <v>1.3956631270999197E-3</v>
      </c>
      <c r="T992" s="2">
        <f t="shared" si="186"/>
        <v>1.1902621449215482E-3</v>
      </c>
      <c r="U992" s="2">
        <f t="shared" si="187"/>
        <v>1.0898800634587685E-3</v>
      </c>
      <c r="V992" s="2">
        <f t="shared" si="188"/>
        <v>9.6495043838739194E-4</v>
      </c>
      <c r="W992" s="2">
        <f t="shared" si="189"/>
        <v>1.9376281102460406E-3</v>
      </c>
      <c r="X992" s="2">
        <f t="shared" si="190"/>
        <v>2.0872304906148697E-3</v>
      </c>
      <c r="Y992" s="2">
        <f t="shared" si="191"/>
        <v>2.016555314884017E-3</v>
      </c>
    </row>
    <row r="993" spans="1:25" x14ac:dyDescent="0.35">
      <c r="A993" s="4">
        <v>42713</v>
      </c>
      <c r="B993" s="6">
        <v>-6.41827701E-4</v>
      </c>
      <c r="C993" s="6">
        <v>-1.031558803E-3</v>
      </c>
      <c r="D993" s="6">
        <v>-1.7580389409999999E-3</v>
      </c>
      <c r="E993" s="6">
        <v>6.1455475000000005E-4</v>
      </c>
      <c r="F993" s="6">
        <v>5.0718162799999998E-4</v>
      </c>
      <c r="G993" s="6">
        <v>5.5789979080000007E-4</v>
      </c>
      <c r="H993" s="6">
        <v>8.0714447600000003E-4</v>
      </c>
      <c r="I993" s="6">
        <v>-2.9006526470000001E-3</v>
      </c>
      <c r="J993" s="6">
        <v>-1.8248175180000002E-3</v>
      </c>
      <c r="K993" s="6">
        <v>6.0261295589999998E-3</v>
      </c>
      <c r="L993" s="6">
        <v>9.320578857E-3</v>
      </c>
      <c r="N993" s="2">
        <f t="shared" si="180"/>
        <v>8.3818085383776417E-4</v>
      </c>
      <c r="O993" s="2">
        <f t="shared" si="181"/>
        <v>-1.6975829125238603E-4</v>
      </c>
      <c r="P993" s="2">
        <f t="shared" si="182"/>
        <v>6.2834181846237419E-4</v>
      </c>
      <c r="Q993" s="2">
        <f t="shared" si="183"/>
        <v>6.4870994188267117E-4</v>
      </c>
      <c r="R993" s="2">
        <f t="shared" si="184"/>
        <v>6.003338092185872E-4</v>
      </c>
      <c r="S993" s="2">
        <f t="shared" si="185"/>
        <v>5.6958863066122918E-4</v>
      </c>
      <c r="T993" s="2">
        <f t="shared" si="186"/>
        <v>6.2693641041625657E-4</v>
      </c>
      <c r="U993" s="2">
        <f t="shared" si="187"/>
        <v>6.5544108430194855E-4</v>
      </c>
      <c r="V993" s="2">
        <f t="shared" si="188"/>
        <v>6.7262075573669357E-4</v>
      </c>
      <c r="W993" s="2">
        <f t="shared" si="189"/>
        <v>8.1463672813466702E-4</v>
      </c>
      <c r="X993" s="2">
        <f t="shared" si="190"/>
        <v>8.3785032953257311E-4</v>
      </c>
      <c r="Y993" s="2">
        <f t="shared" si="191"/>
        <v>8.3818085383776417E-4</v>
      </c>
    </row>
    <row r="994" spans="1:25" x14ac:dyDescent="0.35">
      <c r="A994" s="4">
        <v>42716</v>
      </c>
      <c r="B994" s="6">
        <v>2.637284575E-3</v>
      </c>
      <c r="C994" s="6">
        <v>1.783137909E-3</v>
      </c>
      <c r="D994" s="6">
        <v>1.8918023E-4</v>
      </c>
      <c r="E994" s="6">
        <v>6.3108804000000008E-4</v>
      </c>
      <c r="F994" s="6">
        <v>5.0718162799999998E-4</v>
      </c>
      <c r="G994" s="6">
        <v>5.5789979080000007E-4</v>
      </c>
      <c r="H994" s="6">
        <v>-1.2510049400000001E-4</v>
      </c>
      <c r="I994" s="6">
        <v>-2.1851239668999999E-2</v>
      </c>
      <c r="J994" s="6">
        <v>-1.8281535649000001E-2</v>
      </c>
      <c r="K994" s="6">
        <v>1.9371560600000002E-3</v>
      </c>
      <c r="L994" s="6">
        <v>-1.0935601457999999E-2</v>
      </c>
      <c r="N994" s="2">
        <f t="shared" si="180"/>
        <v>-6.0263723542941048E-3</v>
      </c>
      <c r="O994" s="2">
        <f t="shared" si="181"/>
        <v>-4.9418184517456866E-3</v>
      </c>
      <c r="P994" s="2">
        <f t="shared" si="182"/>
        <v>-6.3055114335289675E-5</v>
      </c>
      <c r="Q994" s="2">
        <f t="shared" si="183"/>
        <v>-8.4638967692707702E-4</v>
      </c>
      <c r="R994" s="2">
        <f t="shared" si="184"/>
        <v>-1.5655884009010545E-3</v>
      </c>
      <c r="S994" s="2">
        <f t="shared" si="185"/>
        <v>-2.2594784129779644E-3</v>
      </c>
      <c r="T994" s="2">
        <f t="shared" si="186"/>
        <v>-4.2779744845451283E-3</v>
      </c>
      <c r="U994" s="2">
        <f t="shared" si="187"/>
        <v>-5.2884736472422929E-3</v>
      </c>
      <c r="V994" s="2">
        <f t="shared" si="188"/>
        <v>-6.1206711166348262E-3</v>
      </c>
      <c r="W994" s="2">
        <f t="shared" si="189"/>
        <v>-6.0548344093414048E-3</v>
      </c>
      <c r="X994" s="2">
        <f t="shared" si="190"/>
        <v>-6.0092972037578815E-3</v>
      </c>
      <c r="Y994" s="2">
        <f t="shared" si="191"/>
        <v>-6.0263723542941048E-3</v>
      </c>
    </row>
    <row r="995" spans="1:25" x14ac:dyDescent="0.35">
      <c r="A995" s="4">
        <v>42717</v>
      </c>
      <c r="B995" s="6">
        <v>3.7422173990000001E-3</v>
      </c>
      <c r="C995" s="6">
        <v>2.4125208260000002E-3</v>
      </c>
      <c r="D995" s="6">
        <v>-7.4952898E-5</v>
      </c>
      <c r="E995" s="6">
        <v>4.7425755799999995E-4</v>
      </c>
      <c r="F995" s="6">
        <v>5.0718162799999998E-4</v>
      </c>
      <c r="G995" s="6">
        <v>5.5789979080000007E-4</v>
      </c>
      <c r="H995" s="6">
        <v>-2.28464421E-4</v>
      </c>
      <c r="I995" s="6">
        <v>1.7236135050000001E-3</v>
      </c>
      <c r="J995" s="6">
        <v>5.5865921789999993E-3</v>
      </c>
      <c r="K995" s="6">
        <v>-4.6175033079999999E-3</v>
      </c>
      <c r="L995" s="6">
        <v>8.5995085999999998E-3</v>
      </c>
      <c r="N995" s="2">
        <f t="shared" si="180"/>
        <v>4.209194160451844E-3</v>
      </c>
      <c r="O995" s="2">
        <f t="shared" si="181"/>
        <v>2.4161050273490193E-3</v>
      </c>
      <c r="P995" s="2">
        <f t="shared" si="182"/>
        <v>7.4647078834673072E-4</v>
      </c>
      <c r="Q995" s="2">
        <f t="shared" si="183"/>
        <v>1.1776807161910368E-3</v>
      </c>
      <c r="R995" s="2">
        <f t="shared" si="184"/>
        <v>1.6157816008791335E-3</v>
      </c>
      <c r="S995" s="2">
        <f t="shared" si="185"/>
        <v>2.0597578015823723E-3</v>
      </c>
      <c r="T995" s="2">
        <f t="shared" si="186"/>
        <v>2.8511534407750527E-3</v>
      </c>
      <c r="U995" s="2">
        <f t="shared" si="187"/>
        <v>3.2621195578581503E-3</v>
      </c>
      <c r="V995" s="2">
        <f t="shared" si="188"/>
        <v>3.5750007425108823E-3</v>
      </c>
      <c r="W995" s="2">
        <f t="shared" si="189"/>
        <v>4.13253133194438E-3</v>
      </c>
      <c r="X995" s="2">
        <f t="shared" si="190"/>
        <v>4.2108925375283525E-3</v>
      </c>
      <c r="Y995" s="2">
        <f t="shared" si="191"/>
        <v>4.209194160451844E-3</v>
      </c>
    </row>
    <row r="996" spans="1:25" x14ac:dyDescent="0.35">
      <c r="A996" s="4">
        <v>42718</v>
      </c>
      <c r="B996" s="6">
        <v>1.0113663870000001E-3</v>
      </c>
      <c r="C996" s="6">
        <v>1.0881976770000001E-3</v>
      </c>
      <c r="D996" s="6">
        <v>1.2324753060000001E-3</v>
      </c>
      <c r="E996" s="6">
        <v>5.6680359099999997E-4</v>
      </c>
      <c r="F996" s="6">
        <v>5.0718162799999998E-4</v>
      </c>
      <c r="G996" s="6">
        <v>5.5789979080000007E-4</v>
      </c>
      <c r="H996" s="6">
        <v>1.133117092E-3</v>
      </c>
      <c r="I996" s="6">
        <v>-1.8016194332E-2</v>
      </c>
      <c r="J996" s="6">
        <v>-1.6666666667E-2</v>
      </c>
      <c r="K996" s="6">
        <v>-2.4415387100000003E-4</v>
      </c>
      <c r="L996" s="6">
        <v>1.705237515E-3</v>
      </c>
      <c r="N996" s="2">
        <f t="shared" si="180"/>
        <v>-3.4711244148063923E-3</v>
      </c>
      <c r="O996" s="2">
        <f t="shared" si="181"/>
        <v>-2.9808930720161115E-3</v>
      </c>
      <c r="P996" s="2">
        <f t="shared" si="182"/>
        <v>6.2504987762275943E-4</v>
      </c>
      <c r="Q996" s="2">
        <f t="shared" si="183"/>
        <v>6.4335109155218262E-4</v>
      </c>
      <c r="R996" s="2">
        <f t="shared" si="184"/>
        <v>6.2523403306231852E-4</v>
      </c>
      <c r="S996" s="2">
        <f t="shared" si="185"/>
        <v>6.0266171860554507E-4</v>
      </c>
      <c r="T996" s="2">
        <f t="shared" si="186"/>
        <v>-1.2175430463218586E-3</v>
      </c>
      <c r="U996" s="2">
        <f t="shared" si="187"/>
        <v>-2.2929604753649641E-3</v>
      </c>
      <c r="V996" s="2">
        <f t="shared" si="188"/>
        <v>-3.1636065972105057E-3</v>
      </c>
      <c r="W996" s="2">
        <f t="shared" si="189"/>
        <v>-3.4366642380428435E-3</v>
      </c>
      <c r="X996" s="2">
        <f t="shared" si="190"/>
        <v>-3.4481227648723014E-3</v>
      </c>
      <c r="Y996" s="2">
        <f t="shared" si="191"/>
        <v>-3.4711244148063923E-3</v>
      </c>
    </row>
    <row r="997" spans="1:25" x14ac:dyDescent="0.35">
      <c r="A997" s="4">
        <v>42719</v>
      </c>
      <c r="B997" s="6">
        <v>6.5581647699999997E-4</v>
      </c>
      <c r="C997" s="6">
        <v>6.8345744099999992E-4</v>
      </c>
      <c r="D997" s="6">
        <v>7.3535102299999999E-4</v>
      </c>
      <c r="E997" s="6">
        <v>5.05060567E-4</v>
      </c>
      <c r="F997" s="6">
        <v>5.0718162799999998E-4</v>
      </c>
      <c r="G997" s="6">
        <v>5.5789979080000007E-4</v>
      </c>
      <c r="H997" s="6">
        <v>9.7875069300000007E-4</v>
      </c>
      <c r="I997" s="6">
        <v>3.1608603039999998E-3</v>
      </c>
      <c r="J997" s="6">
        <v>6.5913370999999997E-3</v>
      </c>
      <c r="K997" s="6">
        <v>3.207337259E-3</v>
      </c>
      <c r="L997" s="6">
        <v>4.6206225679999999E-3</v>
      </c>
      <c r="N997" s="2">
        <f t="shared" si="180"/>
        <v>2.18311207141992E-3</v>
      </c>
      <c r="O997" s="2">
        <f t="shared" si="181"/>
        <v>1.7933292812977288E-3</v>
      </c>
      <c r="P997" s="2">
        <f t="shared" si="182"/>
        <v>7.9497913818393144E-4</v>
      </c>
      <c r="Q997" s="2">
        <f t="shared" si="183"/>
        <v>1.0833991431743256E-3</v>
      </c>
      <c r="R997" s="2">
        <f t="shared" si="184"/>
        <v>1.3391316448215784E-3</v>
      </c>
      <c r="S997" s="2">
        <f t="shared" si="185"/>
        <v>1.5837853167473132E-3</v>
      </c>
      <c r="T997" s="2">
        <f t="shared" si="186"/>
        <v>2.0024996101233659E-3</v>
      </c>
      <c r="U997" s="2">
        <f t="shared" si="187"/>
        <v>2.129227589594915E-3</v>
      </c>
      <c r="V997" s="2">
        <f t="shared" si="188"/>
        <v>2.2323864034777502E-3</v>
      </c>
      <c r="W997" s="2">
        <f t="shared" si="189"/>
        <v>2.251741138300616E-3</v>
      </c>
      <c r="X997" s="2">
        <f t="shared" si="190"/>
        <v>2.2346418633026333E-3</v>
      </c>
      <c r="Y997" s="2">
        <f t="shared" si="191"/>
        <v>2.18311207141992E-3</v>
      </c>
    </row>
    <row r="998" spans="1:25" x14ac:dyDescent="0.35">
      <c r="A998" s="4">
        <v>42720</v>
      </c>
      <c r="B998" s="6">
        <v>-9.2722626999999999E-5</v>
      </c>
      <c r="C998" s="6">
        <v>4.0090019800000001E-4</v>
      </c>
      <c r="D998" s="6">
        <v>1.3283364249999999E-3</v>
      </c>
      <c r="E998" s="6">
        <v>5.7659668499999994E-4</v>
      </c>
      <c r="F998" s="6">
        <v>5.0718162799999998E-4</v>
      </c>
      <c r="G998" s="6">
        <v>5.5789979080000007E-4</v>
      </c>
      <c r="H998" s="6">
        <v>1.6633475079999998E-3</v>
      </c>
      <c r="I998" s="6">
        <v>-1.1987122399999999E-4</v>
      </c>
      <c r="J998" s="6">
        <v>2.8063610849999999E-3</v>
      </c>
      <c r="K998" s="6">
        <v>2.05565413E-4</v>
      </c>
      <c r="L998" s="6">
        <v>1.6945049619999999E-3</v>
      </c>
      <c r="N998" s="2">
        <f t="shared" si="180"/>
        <v>3.8248831678857232E-4</v>
      </c>
      <c r="O998" s="2">
        <f t="shared" si="181"/>
        <v>7.3584872208843288E-4</v>
      </c>
      <c r="P998" s="2">
        <f t="shared" si="182"/>
        <v>8.0473718257948574E-4</v>
      </c>
      <c r="Q998" s="2">
        <f t="shared" si="183"/>
        <v>9.7540449659789055E-4</v>
      </c>
      <c r="R998" s="2">
        <f t="shared" si="184"/>
        <v>1.0955940823201712E-3</v>
      </c>
      <c r="S998" s="2">
        <f t="shared" si="185"/>
        <v>1.1971383378709241E-3</v>
      </c>
      <c r="T998" s="2">
        <f t="shared" si="186"/>
        <v>1.0585679575790567E-3</v>
      </c>
      <c r="U998" s="2">
        <f t="shared" si="187"/>
        <v>8.6277800952851179E-4</v>
      </c>
      <c r="V998" s="2">
        <f t="shared" si="188"/>
        <v>7.1160844077162262E-4</v>
      </c>
      <c r="W998" s="2">
        <f t="shared" si="189"/>
        <v>4.9420740841464692E-4</v>
      </c>
      <c r="X998" s="2">
        <f t="shared" si="190"/>
        <v>4.459001829409309E-4</v>
      </c>
      <c r="Y998" s="2">
        <f t="shared" si="191"/>
        <v>3.8248831678857232E-4</v>
      </c>
    </row>
    <row r="999" spans="1:25" x14ac:dyDescent="0.35">
      <c r="A999" s="4">
        <v>42723</v>
      </c>
      <c r="B999" s="6">
        <v>2.911914502E-3</v>
      </c>
      <c r="C999" s="6">
        <v>2.261205889E-3</v>
      </c>
      <c r="D999" s="6">
        <v>1.040366289E-3</v>
      </c>
      <c r="E999" s="6">
        <v>6.9491667199999998E-4</v>
      </c>
      <c r="F999" s="6">
        <v>5.0718162799999998E-4</v>
      </c>
      <c r="G999" s="6">
        <v>5.5789979080000007E-4</v>
      </c>
      <c r="H999" s="6">
        <v>3.7871985489999998E-3</v>
      </c>
      <c r="I999" s="6">
        <v>-2.1904810838E-2</v>
      </c>
      <c r="J999" s="6">
        <v>-1.1194029851000001E-2</v>
      </c>
      <c r="K999" s="6">
        <v>-1.8929765160000001E-3</v>
      </c>
      <c r="L999" s="6">
        <v>-2.1749637509999998E-3</v>
      </c>
      <c r="N999" s="2">
        <f t="shared" si="180"/>
        <v>-3.9213835727434608E-3</v>
      </c>
      <c r="O999" s="2">
        <f t="shared" si="181"/>
        <v>-3.2959034776300646E-3</v>
      </c>
      <c r="P999" s="2">
        <f t="shared" si="182"/>
        <v>8.001506501195409E-4</v>
      </c>
      <c r="Q999" s="2">
        <f t="shared" si="183"/>
        <v>6.5414093282198057E-4</v>
      </c>
      <c r="R999" s="2">
        <f t="shared" si="184"/>
        <v>3.6155376845473352E-4</v>
      </c>
      <c r="S999" s="2">
        <f t="shared" si="185"/>
        <v>4.4040706824424747E-5</v>
      </c>
      <c r="T999" s="2">
        <f t="shared" si="186"/>
        <v>-1.7493245619435085E-3</v>
      </c>
      <c r="U999" s="2">
        <f t="shared" si="187"/>
        <v>-2.8566275553018336E-3</v>
      </c>
      <c r="V999" s="2">
        <f t="shared" si="188"/>
        <v>-3.764244957925717E-3</v>
      </c>
      <c r="W999" s="2">
        <f t="shared" si="189"/>
        <v>-3.7904857299354481E-3</v>
      </c>
      <c r="X999" s="2">
        <f t="shared" si="190"/>
        <v>-3.791001902416886E-3</v>
      </c>
      <c r="Y999" s="2">
        <f t="shared" si="191"/>
        <v>-3.9213835727434608E-3</v>
      </c>
    </row>
    <row r="1000" spans="1:25" x14ac:dyDescent="0.35">
      <c r="A1000" s="4">
        <v>42724</v>
      </c>
      <c r="B1000" s="6">
        <v>1.4738778809999999E-3</v>
      </c>
      <c r="C1000" s="6">
        <v>1.256366571E-3</v>
      </c>
      <c r="D1000" s="6">
        <v>8.4751577400000002E-4</v>
      </c>
      <c r="E1000" s="6">
        <v>4.7827535099999996E-4</v>
      </c>
      <c r="F1000" s="6">
        <v>5.0718162799999998E-4</v>
      </c>
      <c r="G1000" s="6">
        <v>5.5789979080000007E-4</v>
      </c>
      <c r="H1000" s="6">
        <v>6.266579129999999E-4</v>
      </c>
      <c r="I1000" s="6">
        <v>8.2647522329999997E-3</v>
      </c>
      <c r="J1000" s="6">
        <v>-2.8301886790000003E-3</v>
      </c>
      <c r="K1000" s="6">
        <v>8.2907057399999999E-4</v>
      </c>
      <c r="L1000" s="6">
        <v>-1.695325745E-3</v>
      </c>
      <c r="N1000" s="2">
        <f t="shared" si="180"/>
        <v>2.1433631436837764E-3</v>
      </c>
      <c r="O1000" s="2">
        <f t="shared" si="181"/>
        <v>1.8650004912393128E-3</v>
      </c>
      <c r="P1000" s="2">
        <f t="shared" si="182"/>
        <v>5.0330875060426272E-4</v>
      </c>
      <c r="Q1000" s="2">
        <f t="shared" si="183"/>
        <v>5.0154209024497708E-4</v>
      </c>
      <c r="R1000" s="2">
        <f t="shared" si="184"/>
        <v>5.0648220890447623E-4</v>
      </c>
      <c r="S1000" s="2">
        <f t="shared" si="185"/>
        <v>5.0852808936264939E-4</v>
      </c>
      <c r="T1000" s="2">
        <f t="shared" si="186"/>
        <v>8.9866234882503174E-4</v>
      </c>
      <c r="U1000" s="2">
        <f t="shared" si="187"/>
        <v>1.3573282611961095E-3</v>
      </c>
      <c r="V1000" s="2">
        <f t="shared" si="188"/>
        <v>1.7258307446233257E-3</v>
      </c>
      <c r="W1000" s="2">
        <f t="shared" si="189"/>
        <v>1.9069068845160963E-3</v>
      </c>
      <c r="X1000" s="2">
        <f t="shared" si="190"/>
        <v>1.9714011062883906E-3</v>
      </c>
      <c r="Y1000" s="2">
        <f t="shared" si="191"/>
        <v>2.1433631436837764E-3</v>
      </c>
    </row>
    <row r="1001" spans="1:25" x14ac:dyDescent="0.35">
      <c r="A1001" s="4">
        <v>42725</v>
      </c>
      <c r="B1001" s="6">
        <v>5.4176445110000002E-3</v>
      </c>
      <c r="C1001" s="6">
        <v>3.859479934E-3</v>
      </c>
      <c r="D1001" s="6">
        <v>9.2880133300000001E-4</v>
      </c>
      <c r="E1001" s="6">
        <v>7.1739229700000008E-4</v>
      </c>
      <c r="F1001" s="6">
        <v>5.0718162799999998E-4</v>
      </c>
      <c r="G1001" s="6">
        <v>5.5789979080000007E-4</v>
      </c>
      <c r="H1001" s="6">
        <v>2.7675807689999999E-3</v>
      </c>
      <c r="I1001" s="6">
        <v>1.111458442E-3</v>
      </c>
      <c r="J1001" s="6">
        <v>8.5146641440000011E-3</v>
      </c>
      <c r="K1001" s="6">
        <v>5.8041007699999999E-3</v>
      </c>
      <c r="L1001" s="6">
        <v>-6.3076176610000001E-3</v>
      </c>
      <c r="N1001" s="2">
        <f t="shared" si="180"/>
        <v>2.1457610683346881E-3</v>
      </c>
      <c r="O1001" s="2">
        <f t="shared" si="181"/>
        <v>1.7855324191197125E-3</v>
      </c>
      <c r="P1001" s="2">
        <f t="shared" si="182"/>
        <v>8.0496391532327986E-4</v>
      </c>
      <c r="Q1001" s="2">
        <f t="shared" si="183"/>
        <v>6.7430691218648591E-4</v>
      </c>
      <c r="R1001" s="2">
        <f t="shared" si="184"/>
        <v>4.797556079332838E-4</v>
      </c>
      <c r="S1001" s="2">
        <f t="shared" si="185"/>
        <v>2.6446034274665809E-4</v>
      </c>
      <c r="T1001" s="2">
        <f t="shared" si="186"/>
        <v>8.2011925930074105E-4</v>
      </c>
      <c r="U1001" s="2">
        <f t="shared" si="187"/>
        <v>1.1973500858912672E-3</v>
      </c>
      <c r="V1001" s="2">
        <f t="shared" si="188"/>
        <v>1.4793007421418411E-3</v>
      </c>
      <c r="W1001" s="2">
        <f t="shared" si="189"/>
        <v>2.1108355533642122E-3</v>
      </c>
      <c r="X1001" s="2">
        <f t="shared" si="190"/>
        <v>2.1900001714634165E-3</v>
      </c>
      <c r="Y1001" s="2">
        <f t="shared" si="191"/>
        <v>2.1457610683346881E-3</v>
      </c>
    </row>
    <row r="1002" spans="1:25" x14ac:dyDescent="0.35">
      <c r="A1002" s="4">
        <v>42726</v>
      </c>
      <c r="B1002" s="6">
        <v>4.8098573570000006E-3</v>
      </c>
      <c r="C1002" s="6">
        <v>3.2537296189999996E-3</v>
      </c>
      <c r="D1002" s="6">
        <v>3.1375585599999997E-4</v>
      </c>
      <c r="E1002" s="6">
        <v>4.5878180999999997E-4</v>
      </c>
      <c r="F1002" s="6">
        <v>5.0718162799999998E-4</v>
      </c>
      <c r="G1002" s="6">
        <v>5.5789979080000007E-4</v>
      </c>
      <c r="H1002" s="6">
        <v>-7.8444688900000008E-4</v>
      </c>
      <c r="I1002" s="6">
        <v>-6.7827776429999998E-3</v>
      </c>
      <c r="J1002" s="6">
        <v>2.8142589119999999E-3</v>
      </c>
      <c r="K1002" s="6">
        <v>-1.1842664799999999E-4</v>
      </c>
      <c r="L1002" s="6">
        <v>-1.5380859375E-2</v>
      </c>
      <c r="N1002" s="2">
        <f t="shared" si="180"/>
        <v>-1.8989343932638081E-3</v>
      </c>
      <c r="O1002" s="2">
        <f t="shared" si="181"/>
        <v>-1.3089814240885233E-3</v>
      </c>
      <c r="P1002" s="2">
        <f t="shared" si="182"/>
        <v>-2.1671733899086848E-4</v>
      </c>
      <c r="Q1002" s="2">
        <f t="shared" si="183"/>
        <v>-9.5169599220256817E-4</v>
      </c>
      <c r="R1002" s="2">
        <f t="shared" si="184"/>
        <v>-1.5643138822009721E-3</v>
      </c>
      <c r="S1002" s="2">
        <f t="shared" si="185"/>
        <v>-2.156890652878459E-3</v>
      </c>
      <c r="T1002" s="2">
        <f t="shared" si="186"/>
        <v>-2.3692874811860991E-3</v>
      </c>
      <c r="U1002" s="2">
        <f t="shared" si="187"/>
        <v>-2.3912294648850644E-3</v>
      </c>
      <c r="V1002" s="2">
        <f t="shared" si="188"/>
        <v>-2.4329304463051836E-3</v>
      </c>
      <c r="W1002" s="2">
        <f t="shared" si="189"/>
        <v>-1.8917523075856096E-3</v>
      </c>
      <c r="X1002" s="2">
        <f t="shared" si="190"/>
        <v>-1.8223887502515457E-3</v>
      </c>
      <c r="Y1002" s="2">
        <f t="shared" si="191"/>
        <v>-1.8989343932638081E-3</v>
      </c>
    </row>
    <row r="1003" spans="1:25" x14ac:dyDescent="0.35">
      <c r="A1003" s="4">
        <v>42727</v>
      </c>
      <c r="B1003" s="6">
        <v>-6.8229077099999996E-4</v>
      </c>
      <c r="C1003" s="6">
        <v>-4.43511692E-4</v>
      </c>
      <c r="D1003" s="6">
        <v>9.6380759999999994E-6</v>
      </c>
      <c r="E1003" s="6">
        <v>4.50428503E-4</v>
      </c>
      <c r="F1003" s="6">
        <v>5.0718162799999998E-4</v>
      </c>
      <c r="G1003" s="6">
        <v>5.5789979080000007E-4</v>
      </c>
      <c r="H1003" s="6">
        <v>4.7559286200000002E-4</v>
      </c>
      <c r="I1003" s="6">
        <v>1.1911623439000001E-2</v>
      </c>
      <c r="J1003" s="6">
        <v>6.5481758650000003E-3</v>
      </c>
      <c r="K1003" s="6">
        <v>-2.724135518E-3</v>
      </c>
      <c r="L1003" s="6">
        <v>-6.9427225390000001E-3</v>
      </c>
      <c r="N1003" s="2">
        <f t="shared" si="180"/>
        <v>9.9087582742318206E-4</v>
      </c>
      <c r="O1003" s="2">
        <f t="shared" si="181"/>
        <v>1.5088256329551589E-3</v>
      </c>
      <c r="P1003" s="2">
        <f t="shared" si="182"/>
        <v>1.2376680346855095E-4</v>
      </c>
      <c r="Q1003" s="2">
        <f t="shared" si="183"/>
        <v>-2.6439556989853993E-4</v>
      </c>
      <c r="R1003" s="2">
        <f t="shared" si="184"/>
        <v>-6.2770408824891206E-4</v>
      </c>
      <c r="S1003" s="2">
        <f t="shared" si="185"/>
        <v>-9.8651377135253269E-4</v>
      </c>
      <c r="T1003" s="2">
        <f t="shared" si="186"/>
        <v>-2.2208081555780655E-4</v>
      </c>
      <c r="U1003" s="2">
        <f t="shared" si="187"/>
        <v>3.7507057521432314E-4</v>
      </c>
      <c r="V1003" s="2">
        <f t="shared" si="188"/>
        <v>8.628521457134798E-4</v>
      </c>
      <c r="W1003" s="2">
        <f t="shared" si="189"/>
        <v>9.1548350111872413E-4</v>
      </c>
      <c r="X1003" s="2">
        <f t="shared" si="190"/>
        <v>9.2198307102303199E-4</v>
      </c>
      <c r="Y1003" s="2">
        <f t="shared" si="191"/>
        <v>9.9087582742318206E-4</v>
      </c>
    </row>
    <row r="1004" spans="1:25" x14ac:dyDescent="0.35">
      <c r="A1004" s="4">
        <v>42730</v>
      </c>
      <c r="B1004" s="6">
        <v>1.0382506430000001E-3</v>
      </c>
      <c r="C1004" s="6">
        <v>8.9710531499999997E-4</v>
      </c>
      <c r="D1004" s="6">
        <v>6.2942802399999992E-4</v>
      </c>
      <c r="E1004" s="6">
        <v>5.4175320899999999E-4</v>
      </c>
      <c r="F1004" s="6">
        <v>5.0718162799999998E-4</v>
      </c>
      <c r="G1004" s="6">
        <v>5.5789979080000007E-4</v>
      </c>
      <c r="H1004" s="6">
        <v>8.7871401699999999E-4</v>
      </c>
      <c r="I1004" s="6">
        <v>1.1788666999999999E-2</v>
      </c>
      <c r="J1004" s="6">
        <v>8.3643122680000011E-3</v>
      </c>
      <c r="K1004" s="6">
        <v>4.3996739380000004E-3</v>
      </c>
      <c r="L1004" s="6">
        <v>0</v>
      </c>
      <c r="N1004" s="2">
        <f t="shared" si="180"/>
        <v>3.3661375525126714E-3</v>
      </c>
      <c r="O1004" s="2">
        <f t="shared" si="181"/>
        <v>2.981788360467582E-3</v>
      </c>
      <c r="P1004" s="2">
        <f t="shared" si="182"/>
        <v>6.6555387419138599E-4</v>
      </c>
      <c r="Q1004" s="2">
        <f t="shared" si="183"/>
        <v>7.5437015273199846E-4</v>
      </c>
      <c r="R1004" s="2">
        <f t="shared" si="184"/>
        <v>8.3622994848396993E-4</v>
      </c>
      <c r="S1004" s="2">
        <f t="shared" si="185"/>
        <v>9.1077418618916569E-4</v>
      </c>
      <c r="T1004" s="2">
        <f t="shared" si="186"/>
        <v>1.9187986431600254E-3</v>
      </c>
      <c r="U1004" s="2">
        <f t="shared" si="187"/>
        <v>2.5652329968190168E-3</v>
      </c>
      <c r="V1004" s="2">
        <f t="shared" si="188"/>
        <v>3.0871103846588726E-3</v>
      </c>
      <c r="W1004" s="2">
        <f t="shared" si="189"/>
        <v>3.2847819114846955E-3</v>
      </c>
      <c r="X1004" s="2">
        <f t="shared" si="190"/>
        <v>3.3099994283484402E-3</v>
      </c>
      <c r="Y1004" s="2">
        <f t="shared" si="191"/>
        <v>3.3661375525126714E-3</v>
      </c>
    </row>
    <row r="1005" spans="1:25" x14ac:dyDescent="0.35">
      <c r="A1005" s="4">
        <v>42731</v>
      </c>
      <c r="B1005" s="6">
        <v>1.6225275920000001E-3</v>
      </c>
      <c r="C1005" s="6">
        <v>1.218434223E-3</v>
      </c>
      <c r="D1005" s="6">
        <v>4.5177146199999995E-4</v>
      </c>
      <c r="E1005" s="6">
        <v>4.7328765199999997E-4</v>
      </c>
      <c r="F1005" s="6">
        <v>5.0718162799999998E-4</v>
      </c>
      <c r="G1005" s="6">
        <v>5.5789979080000007E-4</v>
      </c>
      <c r="H1005" s="6">
        <v>4.4213846699999999E-4</v>
      </c>
      <c r="I1005" s="6">
        <v>1.2964858409999999E-3</v>
      </c>
      <c r="J1005" s="6">
        <v>3.6866359450000003E-3</v>
      </c>
      <c r="K1005" s="6">
        <v>3.54731909E-4</v>
      </c>
      <c r="L1005" s="6">
        <v>1.4981273410000001E-3</v>
      </c>
      <c r="N1005" s="2">
        <f t="shared" si="180"/>
        <v>1.5587026953724273E-3</v>
      </c>
      <c r="O1005" s="2">
        <f t="shared" si="181"/>
        <v>1.1575498275482302E-3</v>
      </c>
      <c r="P1005" s="2">
        <f t="shared" si="182"/>
        <v>5.5536427308315107E-4</v>
      </c>
      <c r="Q1005" s="2">
        <f t="shared" si="183"/>
        <v>6.5167183632681459E-4</v>
      </c>
      <c r="R1005" s="2">
        <f t="shared" si="184"/>
        <v>7.4872369878157359E-4</v>
      </c>
      <c r="S1005" s="2">
        <f t="shared" si="185"/>
        <v>8.4450481984570829E-4</v>
      </c>
      <c r="T1005" s="2">
        <f t="shared" si="186"/>
        <v>1.1325258554067599E-3</v>
      </c>
      <c r="U1005" s="2">
        <f t="shared" si="187"/>
        <v>1.2747370657591145E-3</v>
      </c>
      <c r="V1005" s="2">
        <f t="shared" si="188"/>
        <v>1.3837956550159006E-3</v>
      </c>
      <c r="W1005" s="2">
        <f t="shared" si="189"/>
        <v>1.558617218537853E-3</v>
      </c>
      <c r="X1005" s="2">
        <f t="shared" si="190"/>
        <v>1.5770818824689787E-3</v>
      </c>
      <c r="Y1005" s="2">
        <f t="shared" si="191"/>
        <v>1.5587026953724273E-3</v>
      </c>
    </row>
    <row r="1006" spans="1:25" x14ac:dyDescent="0.35">
      <c r="A1006" s="4">
        <v>42732</v>
      </c>
      <c r="B1006" s="6">
        <v>4.7587972280000003E-3</v>
      </c>
      <c r="C1006" s="6">
        <v>3.5786803589999997E-3</v>
      </c>
      <c r="D1006" s="6">
        <v>1.3370937229999998E-3</v>
      </c>
      <c r="E1006" s="6">
        <v>4.4560270300000003E-4</v>
      </c>
      <c r="F1006" s="6">
        <v>5.0718162799999998E-4</v>
      </c>
      <c r="G1006" s="6">
        <v>5.5789979080000007E-4</v>
      </c>
      <c r="H1006" s="6">
        <v>8.9744382200000002E-4</v>
      </c>
      <c r="I1006" s="6">
        <v>1.8485075643999999E-2</v>
      </c>
      <c r="J1006" s="6">
        <v>1.5610651974E-2</v>
      </c>
      <c r="K1006" s="6">
        <v>-1.584981894E-3</v>
      </c>
      <c r="L1006" s="6">
        <v>-2.4931438500000003E-4</v>
      </c>
      <c r="N1006" s="2">
        <f t="shared" si="180"/>
        <v>6.9218886018439525E-3</v>
      </c>
      <c r="O1006" s="2">
        <f t="shared" si="181"/>
        <v>5.5910424855972465E-3</v>
      </c>
      <c r="P1006" s="2">
        <f t="shared" si="182"/>
        <v>8.049214801469876E-4</v>
      </c>
      <c r="Q1006" s="2">
        <f t="shared" si="183"/>
        <v>1.1749997314307069E-3</v>
      </c>
      <c r="R1006" s="2">
        <f t="shared" si="184"/>
        <v>1.5514284830264818E-3</v>
      </c>
      <c r="S1006" s="2">
        <f t="shared" si="185"/>
        <v>1.9088040019767725E-3</v>
      </c>
      <c r="T1006" s="2">
        <f t="shared" si="186"/>
        <v>3.8434907129762637E-3</v>
      </c>
      <c r="U1006" s="2">
        <f t="shared" si="187"/>
        <v>5.0654685643643635E-3</v>
      </c>
      <c r="V1006" s="2">
        <f t="shared" si="188"/>
        <v>6.0378951747280781E-3</v>
      </c>
      <c r="W1006" s="2">
        <f t="shared" si="189"/>
        <v>6.7334708499663049E-3</v>
      </c>
      <c r="X1006" s="2">
        <f t="shared" si="190"/>
        <v>6.830821847389059E-3</v>
      </c>
      <c r="Y1006" s="2">
        <f t="shared" si="191"/>
        <v>6.9218886018439525E-3</v>
      </c>
    </row>
    <row r="1007" spans="1:25" x14ac:dyDescent="0.35">
      <c r="A1007" s="4">
        <v>42733</v>
      </c>
      <c r="B1007" s="6">
        <v>8.7618626820000003E-3</v>
      </c>
      <c r="C1007" s="6">
        <v>6.2206807699999997E-3</v>
      </c>
      <c r="D1007" s="6">
        <v>1.37730833E-3</v>
      </c>
      <c r="E1007" s="6">
        <v>5.0054801000000003E-4</v>
      </c>
      <c r="F1007" s="6">
        <v>5.0718162799999998E-4</v>
      </c>
      <c r="G1007" s="6">
        <v>5.5789979080000007E-4</v>
      </c>
      <c r="H1007" s="6">
        <v>4.3299292400000004E-4</v>
      </c>
      <c r="I1007" s="6">
        <v>7.460564393E-3</v>
      </c>
      <c r="J1007" s="6">
        <v>5.4249547919999995E-3</v>
      </c>
      <c r="K1007" s="6">
        <v>3.411775469E-3</v>
      </c>
      <c r="L1007" s="6">
        <v>-1.1720698254E-2</v>
      </c>
      <c r="N1007" s="2">
        <f t="shared" si="180"/>
        <v>4.0896225070489022E-3</v>
      </c>
      <c r="O1007" s="2">
        <f t="shared" si="181"/>
        <v>3.1177697251109199E-3</v>
      </c>
      <c r="P1007" s="2">
        <f t="shared" si="182"/>
        <v>3.8898726108819157E-4</v>
      </c>
      <c r="Q1007" s="2">
        <f t="shared" si="183"/>
        <v>1.8759237016651733E-4</v>
      </c>
      <c r="R1007" s="2">
        <f t="shared" si="184"/>
        <v>5.8517183770383143E-5</v>
      </c>
      <c r="S1007" s="2">
        <f t="shared" si="185"/>
        <v>-7.447467222260586E-5</v>
      </c>
      <c r="T1007" s="2">
        <f t="shared" si="186"/>
        <v>9.9050634991807926E-4</v>
      </c>
      <c r="U1007" s="2">
        <f t="shared" si="187"/>
        <v>1.9291232278356423E-3</v>
      </c>
      <c r="V1007" s="2">
        <f t="shared" si="188"/>
        <v>2.6507322570219448E-3</v>
      </c>
      <c r="W1007" s="2">
        <f t="shared" si="189"/>
        <v>3.7631980805611026E-3</v>
      </c>
      <c r="X1007" s="2">
        <f t="shared" si="190"/>
        <v>3.9545378193717945E-3</v>
      </c>
      <c r="Y1007" s="2">
        <f t="shared" si="191"/>
        <v>4.0896225070489022E-3</v>
      </c>
    </row>
    <row r="1008" spans="1:25" x14ac:dyDescent="0.35">
      <c r="A1008" s="4">
        <v>42734</v>
      </c>
      <c r="B1008" s="6">
        <v>3.6467034600000002E-4</v>
      </c>
      <c r="C1008" s="6">
        <v>3.6661011600000004E-4</v>
      </c>
      <c r="D1008" s="6">
        <v>3.7033474799999999E-4</v>
      </c>
      <c r="E1008" s="6">
        <v>4.82869915E-4</v>
      </c>
      <c r="F1008" s="6">
        <v>5.0718162799999998E-4</v>
      </c>
      <c r="G1008" s="6">
        <v>5.5789979080000007E-4</v>
      </c>
      <c r="H1008" s="6">
        <v>1.646683417E-3</v>
      </c>
      <c r="I1008" s="6">
        <v>0</v>
      </c>
      <c r="J1008" s="6">
        <v>0</v>
      </c>
      <c r="K1008" s="6">
        <v>0</v>
      </c>
      <c r="L1008" s="6">
        <v>0</v>
      </c>
      <c r="N1008" s="2">
        <f t="shared" si="180"/>
        <v>2.0069635573444423E-4</v>
      </c>
      <c r="O1008" s="2">
        <f t="shared" si="181"/>
        <v>3.0532848266761996E-4</v>
      </c>
      <c r="P1008" s="2">
        <f t="shared" si="182"/>
        <v>5.4443015478691564E-4</v>
      </c>
      <c r="Q1008" s="2">
        <f t="shared" si="183"/>
        <v>5.1076232273726942E-4</v>
      </c>
      <c r="R1008" s="2">
        <f t="shared" si="184"/>
        <v>4.1969070365699196E-4</v>
      </c>
      <c r="S1008" s="2">
        <f t="shared" si="185"/>
        <v>3.1927758634899852E-4</v>
      </c>
      <c r="T1008" s="2">
        <f t="shared" si="186"/>
        <v>2.4401162065603894E-4</v>
      </c>
      <c r="U1008" s="2">
        <f t="shared" si="187"/>
        <v>2.2320526388574315E-4</v>
      </c>
      <c r="V1008" s="2">
        <f t="shared" si="188"/>
        <v>2.0636810447716576E-4</v>
      </c>
      <c r="W1008" s="2">
        <f t="shared" si="189"/>
        <v>2.0091588256811768E-4</v>
      </c>
      <c r="X1008" s="2">
        <f t="shared" si="190"/>
        <v>2.0077664803425983E-4</v>
      </c>
      <c r="Y1008" s="2">
        <f t="shared" si="191"/>
        <v>2.0069635573444423E-4</v>
      </c>
    </row>
    <row r="1009" spans="1:25" x14ac:dyDescent="0.35">
      <c r="A1009" s="4">
        <v>42737</v>
      </c>
      <c r="B1009" s="6">
        <v>8.4889544690000002E-3</v>
      </c>
      <c r="C1009" s="6">
        <v>6.346868502E-3</v>
      </c>
      <c r="D1009" s="6">
        <v>2.2340703850000001E-3</v>
      </c>
      <c r="E1009" s="6">
        <v>5.9746858400000003E-4</v>
      </c>
      <c r="F1009" s="6">
        <v>5.0718162799999998E-4</v>
      </c>
      <c r="G1009" s="6">
        <v>5.5789979080000007E-4</v>
      </c>
      <c r="H1009" s="6">
        <v>2.6645344399999996E-3</v>
      </c>
      <c r="I1009" s="6">
        <v>-1.0609859365E-2</v>
      </c>
      <c r="J1009" s="6">
        <v>-4.496402878E-3</v>
      </c>
      <c r="K1009" s="6">
        <v>4.1885434489999998E-3</v>
      </c>
      <c r="L1009" s="6">
        <v>2.7756749939999996E-3</v>
      </c>
      <c r="N1009" s="2">
        <f t="shared" si="180"/>
        <v>2.6935479846964499E-3</v>
      </c>
      <c r="O1009" s="2">
        <f t="shared" si="181"/>
        <v>1.3030942222589858E-3</v>
      </c>
      <c r="P1009" s="2">
        <f t="shared" si="182"/>
        <v>1.236877096943741E-3</v>
      </c>
      <c r="Q1009" s="2">
        <f t="shared" si="183"/>
        <v>1.7613674154545033E-3</v>
      </c>
      <c r="R1009" s="2">
        <f t="shared" si="184"/>
        <v>2.1989512775669705E-3</v>
      </c>
      <c r="S1009" s="2">
        <f t="shared" si="185"/>
        <v>2.6034536796628116E-3</v>
      </c>
      <c r="T1009" s="2">
        <f t="shared" si="186"/>
        <v>2.2349168653801967E-3</v>
      </c>
      <c r="U1009" s="2">
        <f t="shared" si="187"/>
        <v>2.0415743224658405E-3</v>
      </c>
      <c r="V1009" s="2">
        <f t="shared" si="188"/>
        <v>1.8515132726166536E-3</v>
      </c>
      <c r="W1009" s="2">
        <f t="shared" si="189"/>
        <v>2.5678561839518224E-3</v>
      </c>
      <c r="X1009" s="2">
        <f t="shared" si="190"/>
        <v>2.6946736193997553E-3</v>
      </c>
      <c r="Y1009" s="2">
        <f t="shared" si="191"/>
        <v>2.6935479846964499E-3</v>
      </c>
    </row>
    <row r="1010" spans="1:25" x14ac:dyDescent="0.35">
      <c r="A1010" s="4">
        <v>42738</v>
      </c>
      <c r="B1010" s="6">
        <v>-3.4988363760000002E-3</v>
      </c>
      <c r="C1010" s="6">
        <v>-1.9705778589999999E-3</v>
      </c>
      <c r="D1010" s="6">
        <v>9.8198625500000008E-4</v>
      </c>
      <c r="E1010" s="6">
        <v>4.9116710199999995E-4</v>
      </c>
      <c r="F1010" s="6">
        <v>5.0718162799999998E-4</v>
      </c>
      <c r="G1010" s="6">
        <v>5.5789979080000007E-4</v>
      </c>
      <c r="H1010" s="6">
        <v>3.1467511199999998E-4</v>
      </c>
      <c r="I1010" s="6">
        <v>3.7339732832000004E-2</v>
      </c>
      <c r="J1010" s="6">
        <v>3.1616982836E-2</v>
      </c>
      <c r="K1010" s="6">
        <v>7.8508026999999996E-4</v>
      </c>
      <c r="L1010" s="6">
        <v>-7.5490689499999996E-4</v>
      </c>
      <c r="N1010" s="2">
        <f t="shared" si="180"/>
        <v>7.0005339397581426E-3</v>
      </c>
      <c r="O1010" s="2">
        <f t="shared" si="181"/>
        <v>7.2144818972165242E-3</v>
      </c>
      <c r="P1010" s="2">
        <f t="shared" si="182"/>
        <v>6.5394092478172168E-4</v>
      </c>
      <c r="Q1010" s="2">
        <f t="shared" si="183"/>
        <v>8.5443733780718597E-4</v>
      </c>
      <c r="R1010" s="2">
        <f t="shared" si="184"/>
        <v>1.0893429867525281E-3</v>
      </c>
      <c r="S1010" s="2">
        <f t="shared" si="185"/>
        <v>1.3077270453887074E-3</v>
      </c>
      <c r="T1010" s="2">
        <f t="shared" si="186"/>
        <v>4.2606096266518166E-3</v>
      </c>
      <c r="U1010" s="2">
        <f t="shared" si="187"/>
        <v>5.8907259624714249E-3</v>
      </c>
      <c r="V1010" s="2">
        <f t="shared" si="188"/>
        <v>7.2361174559066078E-3</v>
      </c>
      <c r="W1010" s="2">
        <f t="shared" si="189"/>
        <v>7.0642351407945066E-3</v>
      </c>
      <c r="X1010" s="2">
        <f t="shared" si="190"/>
        <v>6.9797388971751554E-3</v>
      </c>
      <c r="Y1010" s="2">
        <f t="shared" si="191"/>
        <v>7.0005339397581426E-3</v>
      </c>
    </row>
    <row r="1011" spans="1:25" x14ac:dyDescent="0.35">
      <c r="A1011" s="4">
        <v>42739</v>
      </c>
      <c r="B1011" s="6">
        <v>-4.8775654619999994E-3</v>
      </c>
      <c r="C1011" s="6">
        <v>-3.1058247590000001E-3</v>
      </c>
      <c r="D1011" s="6">
        <v>3.01819405E-4</v>
      </c>
      <c r="E1011" s="6">
        <v>3.46158476E-4</v>
      </c>
      <c r="F1011" s="6">
        <v>5.0718162799999998E-4</v>
      </c>
      <c r="G1011" s="6">
        <v>5.5789979080000007E-4</v>
      </c>
      <c r="H1011" s="6">
        <v>-1.5306677160000001E-3</v>
      </c>
      <c r="I1011" s="6">
        <v>-3.6238331740000001E-3</v>
      </c>
      <c r="J1011" s="6">
        <v>7.880910683E-3</v>
      </c>
      <c r="K1011" s="6">
        <v>7.4710896000000006E-5</v>
      </c>
      <c r="L1011" s="6">
        <v>-3.5255603120000001E-3</v>
      </c>
      <c r="N1011" s="2">
        <f t="shared" si="180"/>
        <v>-3.8030679490432496E-3</v>
      </c>
      <c r="O1011" s="2">
        <f t="shared" si="181"/>
        <v>-1.9237086876122561E-3</v>
      </c>
      <c r="P1011" s="2">
        <f t="shared" si="182"/>
        <v>-8.7645118246252544E-5</v>
      </c>
      <c r="Q1011" s="2">
        <f t="shared" si="183"/>
        <v>-4.4232588133117582E-4</v>
      </c>
      <c r="R1011" s="2">
        <f t="shared" si="184"/>
        <v>-6.9675330074147105E-4</v>
      </c>
      <c r="S1011" s="2">
        <f t="shared" si="185"/>
        <v>-9.3432637768497745E-4</v>
      </c>
      <c r="T1011" s="2">
        <f t="shared" si="186"/>
        <v>-1.4756728898906626E-3</v>
      </c>
      <c r="U1011" s="2">
        <f t="shared" si="187"/>
        <v>-2.1154546889827785E-3</v>
      </c>
      <c r="V1011" s="2">
        <f t="shared" si="188"/>
        <v>-2.6065171052740716E-3</v>
      </c>
      <c r="W1011" s="2">
        <f t="shared" si="189"/>
        <v>-3.3828788942929676E-3</v>
      </c>
      <c r="X1011" s="2">
        <f t="shared" si="190"/>
        <v>-3.5607531308891396E-3</v>
      </c>
      <c r="Y1011" s="2">
        <f t="shared" si="191"/>
        <v>-3.8030679490432496E-3</v>
      </c>
    </row>
    <row r="1012" spans="1:25" x14ac:dyDescent="0.35">
      <c r="A1012" s="4">
        <v>42740</v>
      </c>
      <c r="B1012" s="6">
        <v>3.6394700870000002E-3</v>
      </c>
      <c r="C1012" s="6">
        <v>2.9660945399999999E-3</v>
      </c>
      <c r="D1012" s="6">
        <v>1.6776756840000001E-3</v>
      </c>
      <c r="E1012" s="6">
        <v>1.0702849389999998E-3</v>
      </c>
      <c r="F1012" s="6">
        <v>5.0718162799999998E-4</v>
      </c>
      <c r="G1012" s="6">
        <v>5.5789979080000007E-4</v>
      </c>
      <c r="H1012" s="6">
        <v>5.9727159300000004E-4</v>
      </c>
      <c r="I1012" s="6">
        <v>7.8098361719999999E-3</v>
      </c>
      <c r="J1012" s="6">
        <v>7.8192875760000006E-3</v>
      </c>
      <c r="K1012" s="6">
        <v>-3.2550172600000004E-4</v>
      </c>
      <c r="L1012" s="6">
        <v>-7.5815011369999999E-3</v>
      </c>
      <c r="N1012" s="2">
        <f t="shared" si="180"/>
        <v>2.353164749476379E-3</v>
      </c>
      <c r="O1012" s="2">
        <f t="shared" si="181"/>
        <v>2.4555371912735584E-3</v>
      </c>
      <c r="P1012" s="2">
        <f t="shared" si="182"/>
        <v>8.4541284284672517E-4</v>
      </c>
      <c r="Q1012" s="2">
        <f t="shared" si="183"/>
        <v>6.2765355743631807E-4</v>
      </c>
      <c r="R1012" s="2">
        <f t="shared" si="184"/>
        <v>4.7887542858131467E-4</v>
      </c>
      <c r="S1012" s="2">
        <f t="shared" si="185"/>
        <v>3.2996592076648345E-4</v>
      </c>
      <c r="T1012" s="2">
        <f t="shared" si="186"/>
        <v>1.0344646524399921E-3</v>
      </c>
      <c r="U1012" s="2">
        <f t="shared" si="187"/>
        <v>1.5319179475774063E-3</v>
      </c>
      <c r="V1012" s="2">
        <f t="shared" si="188"/>
        <v>1.9247468534038905E-3</v>
      </c>
      <c r="W1012" s="2">
        <f t="shared" si="189"/>
        <v>2.2771424569465416E-3</v>
      </c>
      <c r="X1012" s="2">
        <f t="shared" si="190"/>
        <v>2.3254307426298507E-3</v>
      </c>
      <c r="Y1012" s="2">
        <f t="shared" si="191"/>
        <v>2.353164749476379E-3</v>
      </c>
    </row>
    <row r="1013" spans="1:25" x14ac:dyDescent="0.35">
      <c r="A1013" s="4">
        <v>42741</v>
      </c>
      <c r="B1013" s="6">
        <v>-4.1333984419999999E-3</v>
      </c>
      <c r="C1013" s="6">
        <v>-3.0094417820000002E-3</v>
      </c>
      <c r="D1013" s="6">
        <v>-8.5468196099999999E-4</v>
      </c>
      <c r="E1013" s="6">
        <v>4.5593321500000001E-4</v>
      </c>
      <c r="F1013" s="6">
        <v>5.0718162799999998E-4</v>
      </c>
      <c r="G1013" s="6">
        <v>5.5789979080000007E-4</v>
      </c>
      <c r="H1013" s="6">
        <v>1.706485104E-3</v>
      </c>
      <c r="I1013" s="6">
        <v>-6.5248912520000004E-3</v>
      </c>
      <c r="J1013" s="6">
        <v>-9.4827586210000005E-3</v>
      </c>
      <c r="K1013" s="6">
        <v>3.3628337479999996E-3</v>
      </c>
      <c r="L1013" s="6">
        <v>1.3496307614000001E-2</v>
      </c>
      <c r="N1013" s="2">
        <f t="shared" si="180"/>
        <v>-1.1733343558255147E-3</v>
      </c>
      <c r="O1013" s="2">
        <f t="shared" si="181"/>
        <v>-1.3548668514696577E-3</v>
      </c>
      <c r="P1013" s="2">
        <f t="shared" si="182"/>
        <v>7.5399048491945275E-4</v>
      </c>
      <c r="Q1013" s="2">
        <f t="shared" si="183"/>
        <v>1.0257526887338247E-3</v>
      </c>
      <c r="R1013" s="2">
        <f t="shared" si="184"/>
        <v>1.162909091808168E-3</v>
      </c>
      <c r="S1013" s="2">
        <f t="shared" si="185"/>
        <v>1.2987347692635534E-3</v>
      </c>
      <c r="T1013" s="2">
        <f t="shared" si="186"/>
        <v>4.6140223309823264E-4</v>
      </c>
      <c r="U1013" s="2">
        <f t="shared" si="187"/>
        <v>-1.1851849752287074E-4</v>
      </c>
      <c r="V1013" s="2">
        <f t="shared" si="188"/>
        <v>-5.7118558767012967E-4</v>
      </c>
      <c r="W1013" s="2">
        <f t="shared" si="189"/>
        <v>-1.1026154658190408E-3</v>
      </c>
      <c r="X1013" s="2">
        <f t="shared" si="190"/>
        <v>-1.1702548993573294E-3</v>
      </c>
      <c r="Y1013" s="2">
        <f t="shared" si="191"/>
        <v>-1.1733343558255147E-3</v>
      </c>
    </row>
    <row r="1014" spans="1:25" x14ac:dyDescent="0.35">
      <c r="A1014" s="4">
        <v>42744</v>
      </c>
      <c r="B1014" s="6">
        <v>-3.2110590299999999E-4</v>
      </c>
      <c r="C1014" s="6">
        <v>-2.0618695300000001E-4</v>
      </c>
      <c r="D1014" s="6">
        <v>1.3403581999999999E-5</v>
      </c>
      <c r="E1014" s="6">
        <v>5.4988923600000005E-4</v>
      </c>
      <c r="F1014" s="6">
        <v>5.0718162799999998E-4</v>
      </c>
      <c r="G1014" s="6">
        <v>5.5789979080000007E-4</v>
      </c>
      <c r="H1014" s="6">
        <v>4.0885701900000002E-4</v>
      </c>
      <c r="I1014" s="6">
        <v>5.6758290800000002E-4</v>
      </c>
      <c r="J1014" s="6">
        <v>3.481288077E-3</v>
      </c>
      <c r="K1014" s="6">
        <v>-3.1494052309999996E-3</v>
      </c>
      <c r="L1014" s="6">
        <v>-9.2964824120000001E-3</v>
      </c>
      <c r="N1014" s="2">
        <f t="shared" si="180"/>
        <v>-1.8149800052173642E-3</v>
      </c>
      <c r="O1014" s="2">
        <f t="shared" si="181"/>
        <v>-7.6565939605852703E-4</v>
      </c>
      <c r="P1014" s="2">
        <f t="shared" si="182"/>
        <v>3.9799853433882568E-5</v>
      </c>
      <c r="Q1014" s="2">
        <f t="shared" si="183"/>
        <v>-5.46790768190296E-4</v>
      </c>
      <c r="R1014" s="2">
        <f t="shared" si="184"/>
        <v>-1.0964866212691791E-3</v>
      </c>
      <c r="S1014" s="2">
        <f t="shared" si="185"/>
        <v>-1.6362588471719316E-3</v>
      </c>
      <c r="T1014" s="2">
        <f t="shared" si="186"/>
        <v>-1.7136906638907908E-3</v>
      </c>
      <c r="U1014" s="2">
        <f t="shared" si="187"/>
        <v>-1.7106342096405139E-3</v>
      </c>
      <c r="V1014" s="2">
        <f t="shared" si="188"/>
        <v>-1.7063752221840092E-3</v>
      </c>
      <c r="W1014" s="2">
        <f t="shared" si="189"/>
        <v>-1.7463407555694923E-3</v>
      </c>
      <c r="X1014" s="2">
        <f t="shared" si="190"/>
        <v>-1.7674277057686265E-3</v>
      </c>
      <c r="Y1014" s="2">
        <f t="shared" si="191"/>
        <v>-1.8149800052173642E-3</v>
      </c>
    </row>
    <row r="1015" spans="1:25" x14ac:dyDescent="0.35">
      <c r="A1015" s="4">
        <v>42745</v>
      </c>
      <c r="B1015" s="6">
        <v>1.531196628E-3</v>
      </c>
      <c r="C1015" s="6">
        <v>1.194506581E-3</v>
      </c>
      <c r="D1015" s="6">
        <v>5.5136484700000002E-4</v>
      </c>
      <c r="E1015" s="6">
        <v>6.1366981500000006E-4</v>
      </c>
      <c r="F1015" s="6">
        <v>5.0718162799999998E-4</v>
      </c>
      <c r="G1015" s="6">
        <v>5.5789979080000007E-4</v>
      </c>
      <c r="H1015" s="6">
        <v>9.2999447999999999E-4</v>
      </c>
      <c r="I1015" s="6">
        <v>6.9854132899999999E-3</v>
      </c>
      <c r="J1015" s="6">
        <v>1.734605377E-3</v>
      </c>
      <c r="K1015" s="6">
        <v>4.5896040130000001E-3</v>
      </c>
      <c r="L1015" s="6">
        <v>-2.5361399899999999E-4</v>
      </c>
      <c r="N1015" s="2">
        <f t="shared" si="180"/>
        <v>2.3413696983058162E-3</v>
      </c>
      <c r="O1015" s="2">
        <f t="shared" si="181"/>
        <v>1.9512636594400431E-3</v>
      </c>
      <c r="P1015" s="2">
        <f t="shared" si="182"/>
        <v>6.6662459418266639E-4</v>
      </c>
      <c r="Q1015" s="2">
        <f t="shared" si="183"/>
        <v>6.7731553762733225E-4</v>
      </c>
      <c r="R1015" s="2">
        <f t="shared" si="184"/>
        <v>6.7845995820941401E-4</v>
      </c>
      <c r="S1015" s="2">
        <f t="shared" si="185"/>
        <v>6.7693749498947157E-4</v>
      </c>
      <c r="T1015" s="2">
        <f t="shared" si="186"/>
        <v>1.2046606230839752E-3</v>
      </c>
      <c r="U1015" s="2">
        <f t="shared" si="187"/>
        <v>1.6382964455337211E-3</v>
      </c>
      <c r="V1015" s="2">
        <f t="shared" si="188"/>
        <v>1.9846199638292291E-3</v>
      </c>
      <c r="W1015" s="2">
        <f t="shared" si="189"/>
        <v>2.2030094170870681E-3</v>
      </c>
      <c r="X1015" s="2">
        <f t="shared" si="190"/>
        <v>2.2503111387390238E-3</v>
      </c>
      <c r="Y1015" s="2">
        <f t="shared" si="191"/>
        <v>2.3413696983058162E-3</v>
      </c>
    </row>
    <row r="1016" spans="1:25" x14ac:dyDescent="0.35">
      <c r="A1016" s="4">
        <v>42746</v>
      </c>
      <c r="B1016" s="6">
        <v>-2.4599323570000001E-3</v>
      </c>
      <c r="C1016" s="6">
        <v>-1.85844588E-3</v>
      </c>
      <c r="D1016" s="6">
        <v>-7.0836755099999997E-4</v>
      </c>
      <c r="E1016" s="6">
        <v>4.2237376500000001E-4</v>
      </c>
      <c r="F1016" s="6">
        <v>5.0718162799999998E-4</v>
      </c>
      <c r="G1016" s="6">
        <v>5.5789979080000007E-4</v>
      </c>
      <c r="H1016" s="6">
        <v>-3.1873093399999999E-4</v>
      </c>
      <c r="I1016" s="6">
        <v>5.069932884E-3</v>
      </c>
      <c r="J1016" s="6">
        <v>2.5974025969999997E-3</v>
      </c>
      <c r="K1016" s="6">
        <v>4.5686357800000003E-4</v>
      </c>
      <c r="L1016" s="6">
        <v>-2.0294266869999998E-3</v>
      </c>
      <c r="N1016" s="2">
        <f t="shared" si="180"/>
        <v>-5.5125927740085187E-4</v>
      </c>
      <c r="O1016" s="2">
        <f t="shared" si="181"/>
        <v>-3.9774814774515776E-5</v>
      </c>
      <c r="P1016" s="2">
        <f t="shared" si="182"/>
        <v>6.6974261608793167E-5</v>
      </c>
      <c r="Q1016" s="2">
        <f t="shared" si="183"/>
        <v>-2.8344481134100815E-4</v>
      </c>
      <c r="R1016" s="2">
        <f t="shared" si="184"/>
        <v>-6.0194998221567452E-4</v>
      </c>
      <c r="S1016" s="2">
        <f t="shared" si="185"/>
        <v>-9.0280765224426353E-4</v>
      </c>
      <c r="T1016" s="2">
        <f t="shared" si="186"/>
        <v>-6.816967019453331E-4</v>
      </c>
      <c r="U1016" s="2">
        <f t="shared" si="187"/>
        <v>-5.0769064335393966E-4</v>
      </c>
      <c r="V1016" s="2">
        <f t="shared" si="188"/>
        <v>-3.5729985797885587E-4</v>
      </c>
      <c r="W1016" s="2">
        <f t="shared" si="189"/>
        <v>-5.3040342613815757E-4</v>
      </c>
      <c r="X1016" s="2">
        <f t="shared" si="190"/>
        <v>-5.6267780428060341E-4</v>
      </c>
      <c r="Y1016" s="2">
        <f t="shared" si="191"/>
        <v>-5.5125927740085187E-4</v>
      </c>
    </row>
    <row r="1017" spans="1:25" x14ac:dyDescent="0.35">
      <c r="A1017" s="4">
        <v>42747</v>
      </c>
      <c r="B1017" s="6">
        <v>2.2208771903E-2</v>
      </c>
      <c r="C1017" s="6">
        <v>1.6990738062000001E-2</v>
      </c>
      <c r="D1017" s="6">
        <v>7.0310308840000005E-3</v>
      </c>
      <c r="E1017" s="6">
        <v>2.1611178199999999E-3</v>
      </c>
      <c r="F1017" s="6">
        <v>4.8088988200000002E-4</v>
      </c>
      <c r="G1017" s="6">
        <v>5.289788702000001E-4</v>
      </c>
      <c r="H1017" s="6">
        <v>6.0520462440000001E-3</v>
      </c>
      <c r="I1017" s="6">
        <v>2.4132850782999999E-2</v>
      </c>
      <c r="J1017" s="6">
        <v>2.8497409325999999E-2</v>
      </c>
      <c r="K1017" s="6">
        <v>4.6674383779999997E-3</v>
      </c>
      <c r="L1017" s="6">
        <v>-4.5754956790000001E-3</v>
      </c>
      <c r="N1017" s="2">
        <f t="shared" si="180"/>
        <v>1.7027078024339962E-2</v>
      </c>
      <c r="O1017" s="2">
        <f t="shared" si="181"/>
        <v>1.3276918963547022E-2</v>
      </c>
      <c r="P1017" s="2">
        <f t="shared" si="182"/>
        <v>3.4983260056018184E-3</v>
      </c>
      <c r="Q1017" s="2">
        <f t="shared" si="183"/>
        <v>4.7040728287854796E-3</v>
      </c>
      <c r="R1017" s="2">
        <f t="shared" si="184"/>
        <v>5.836773478571082E-3</v>
      </c>
      <c r="S1017" s="2">
        <f t="shared" si="185"/>
        <v>6.8793444840702656E-3</v>
      </c>
      <c r="T1017" s="2">
        <f t="shared" si="186"/>
        <v>1.0305575576102349E-2</v>
      </c>
      <c r="U1017" s="2">
        <f t="shared" si="187"/>
        <v>1.2487442097371159E-2</v>
      </c>
      <c r="V1017" s="2">
        <f t="shared" si="188"/>
        <v>1.4175433271937998E-2</v>
      </c>
      <c r="W1017" s="2">
        <f t="shared" si="189"/>
        <v>1.6519937540513261E-2</v>
      </c>
      <c r="X1017" s="2">
        <f t="shared" si="190"/>
        <v>1.6875194691019439E-2</v>
      </c>
      <c r="Y1017" s="2">
        <f t="shared" si="191"/>
        <v>1.7027078024339962E-2</v>
      </c>
    </row>
    <row r="1018" spans="1:25" x14ac:dyDescent="0.35">
      <c r="A1018" s="4">
        <v>42748</v>
      </c>
      <c r="B1018" s="6">
        <v>2.2484920029999999E-3</v>
      </c>
      <c r="C1018" s="6">
        <v>1.7342101790000001E-3</v>
      </c>
      <c r="D1018" s="6">
        <v>7.3780177399999989E-4</v>
      </c>
      <c r="E1018" s="6">
        <v>1.8694136900000003E-4</v>
      </c>
      <c r="F1018" s="6">
        <v>4.8088988200000002E-4</v>
      </c>
      <c r="G1018" s="6">
        <v>5.289788702000001E-4</v>
      </c>
      <c r="H1018" s="6">
        <v>-7.3230428999999995E-5</v>
      </c>
      <c r="I1018" s="6">
        <v>-4.7222178790000003E-3</v>
      </c>
      <c r="J1018" s="6">
        <v>2.518891688E-3</v>
      </c>
      <c r="K1018" s="6">
        <v>6.1309162019999993E-3</v>
      </c>
      <c r="L1018" s="6">
        <v>1.2768130745999999E-2</v>
      </c>
      <c r="N1018" s="2">
        <f t="shared" si="180"/>
        <v>2.8539533868010046E-3</v>
      </c>
      <c r="O1018" s="2">
        <f t="shared" si="181"/>
        <v>1.4675148318654668E-3</v>
      </c>
      <c r="P1018" s="2">
        <f t="shared" si="182"/>
        <v>8.3148935463659833E-4</v>
      </c>
      <c r="Q1018" s="2">
        <f t="shared" si="183"/>
        <v>1.5838861244906767E-3</v>
      </c>
      <c r="R1018" s="2">
        <f t="shared" si="184"/>
        <v>2.3118110186865701E-3</v>
      </c>
      <c r="S1018" s="2">
        <f t="shared" si="185"/>
        <v>3.030308104535911E-3</v>
      </c>
      <c r="T1018" s="2">
        <f t="shared" si="186"/>
        <v>3.1175650154214602E-3</v>
      </c>
      <c r="U1018" s="2">
        <f t="shared" si="187"/>
        <v>2.9414013230626389E-3</v>
      </c>
      <c r="V1018" s="2">
        <f t="shared" si="188"/>
        <v>2.7905333229413182E-3</v>
      </c>
      <c r="W1018" s="2">
        <f t="shared" si="189"/>
        <v>2.9340057802632394E-3</v>
      </c>
      <c r="X1018" s="2">
        <f t="shared" si="190"/>
        <v>2.9390207939173482E-3</v>
      </c>
      <c r="Y1018" s="2">
        <f t="shared" si="191"/>
        <v>2.8539533868010046E-3</v>
      </c>
    </row>
    <row r="1019" spans="1:25" x14ac:dyDescent="0.35">
      <c r="A1019" s="4">
        <v>42751</v>
      </c>
      <c r="B1019" s="6">
        <v>4.2742328700000002E-3</v>
      </c>
      <c r="C1019" s="6">
        <v>3.097562512E-3</v>
      </c>
      <c r="D1019" s="6">
        <v>8.143496860000001E-4</v>
      </c>
      <c r="E1019" s="6">
        <v>5.5051960700000003E-4</v>
      </c>
      <c r="F1019" s="6">
        <v>4.8088988200000002E-4</v>
      </c>
      <c r="G1019" s="6">
        <v>5.289788702000001E-4</v>
      </c>
      <c r="H1019" s="6">
        <v>1.5261319649999998E-3</v>
      </c>
      <c r="I1019" s="6">
        <v>2.8279210070000001E-3</v>
      </c>
      <c r="J1019" s="6">
        <v>7.5376884419999998E-3</v>
      </c>
      <c r="K1019" s="6">
        <v>2.2693247180000002E-3</v>
      </c>
      <c r="L1019" s="6">
        <v>1.765002521E-3</v>
      </c>
      <c r="N1019" s="2">
        <f t="shared" si="180"/>
        <v>3.4761330494911314E-3</v>
      </c>
      <c r="O1019" s="2">
        <f t="shared" si="181"/>
        <v>2.482947506800818E-3</v>
      </c>
      <c r="P1019" s="2">
        <f t="shared" si="182"/>
        <v>8.536115533372881E-4</v>
      </c>
      <c r="Q1019" s="2">
        <f t="shared" si="183"/>
        <v>1.1085099130018581E-3</v>
      </c>
      <c r="R1019" s="2">
        <f t="shared" si="184"/>
        <v>1.3222284507929858E-3</v>
      </c>
      <c r="S1019" s="2">
        <f t="shared" si="185"/>
        <v>1.5210175413764727E-3</v>
      </c>
      <c r="T1019" s="2">
        <f t="shared" si="186"/>
        <v>2.2265949630643077E-3</v>
      </c>
      <c r="U1019" s="2">
        <f t="shared" si="187"/>
        <v>2.6206550939210805E-3</v>
      </c>
      <c r="V1019" s="2">
        <f t="shared" si="188"/>
        <v>2.9216609170853369E-3</v>
      </c>
      <c r="W1019" s="2">
        <f t="shared" si="189"/>
        <v>3.4328742936440824E-3</v>
      </c>
      <c r="X1019" s="2">
        <f t="shared" si="190"/>
        <v>3.4966029341381155E-3</v>
      </c>
      <c r="Y1019" s="2">
        <f t="shared" si="191"/>
        <v>3.4761330494911314E-3</v>
      </c>
    </row>
    <row r="1020" spans="1:25" x14ac:dyDescent="0.35">
      <c r="A1020" s="4">
        <v>42752</v>
      </c>
      <c r="B1020" s="6">
        <v>4.9122579600000005E-4</v>
      </c>
      <c r="C1020" s="6">
        <v>4.7543377999999996E-4</v>
      </c>
      <c r="D1020" s="6">
        <v>4.4465523799999999E-4</v>
      </c>
      <c r="E1020" s="6">
        <v>3.6001902199999996E-4</v>
      </c>
      <c r="F1020" s="6">
        <v>4.8088988200000002E-4</v>
      </c>
      <c r="G1020" s="6">
        <v>5.289788702000001E-4</v>
      </c>
      <c r="H1020" s="6">
        <v>-1.0291651009999999E-3</v>
      </c>
      <c r="I1020" s="6">
        <v>8.1935109899999997E-3</v>
      </c>
      <c r="J1020" s="6">
        <v>1.0806317539E-2</v>
      </c>
      <c r="K1020" s="6">
        <v>2.1174337119999999E-3</v>
      </c>
      <c r="L1020" s="6">
        <v>-8.3060659449999998E-3</v>
      </c>
      <c r="N1020" s="2">
        <f t="shared" si="180"/>
        <v>7.0667005871807029E-4</v>
      </c>
      <c r="O1020" s="2">
        <f t="shared" si="181"/>
        <v>1.2855068437369844E-3</v>
      </c>
      <c r="P1020" s="2">
        <f t="shared" si="182"/>
        <v>-9.4422324415172282E-6</v>
      </c>
      <c r="Q1020" s="2">
        <f t="shared" si="183"/>
        <v>-3.6451872292753254E-4</v>
      </c>
      <c r="R1020" s="2">
        <f t="shared" si="184"/>
        <v>-6.1248215958394981E-4</v>
      </c>
      <c r="S1020" s="2">
        <f t="shared" si="185"/>
        <v>-8.486417015861863E-4</v>
      </c>
      <c r="T1020" s="2">
        <f t="shared" si="186"/>
        <v>-1.2658762452122515E-4</v>
      </c>
      <c r="U1020" s="2">
        <f t="shared" si="187"/>
        <v>3.028740640752905E-4</v>
      </c>
      <c r="V1020" s="2">
        <f t="shared" si="188"/>
        <v>6.507823871326349E-4</v>
      </c>
      <c r="W1020" s="2">
        <f t="shared" si="189"/>
        <v>7.5477171131334026E-4</v>
      </c>
      <c r="X1020" s="2">
        <f t="shared" si="190"/>
        <v>7.4439238459311297E-4</v>
      </c>
      <c r="Y1020" s="2">
        <f t="shared" si="191"/>
        <v>7.0667005871807029E-4</v>
      </c>
    </row>
    <row r="1021" spans="1:25" x14ac:dyDescent="0.35">
      <c r="A1021" s="4">
        <v>42753</v>
      </c>
      <c r="B1021" s="6">
        <v>-6.1695411430000005E-3</v>
      </c>
      <c r="C1021" s="6">
        <v>-4.1849583689999997E-3</v>
      </c>
      <c r="D1021" s="6">
        <v>-3.1687508699999997E-4</v>
      </c>
      <c r="E1021" s="6">
        <v>4.4582264000000006E-4</v>
      </c>
      <c r="F1021" s="6">
        <v>4.8088988200000002E-4</v>
      </c>
      <c r="G1021" s="6">
        <v>5.289788702000001E-4</v>
      </c>
      <c r="H1021" s="6">
        <v>9.0977235299999999E-4</v>
      </c>
      <c r="I1021" s="6">
        <v>-3.1855051750000001E-3</v>
      </c>
      <c r="J1021" s="6">
        <v>-5.7565789469999993E-3</v>
      </c>
      <c r="K1021" s="6">
        <v>2.3483140779999999E-3</v>
      </c>
      <c r="L1021" s="6">
        <v>4.3147208120000004E-3</v>
      </c>
      <c r="N1021" s="2">
        <f t="shared" si="180"/>
        <v>-3.2478571472468886E-3</v>
      </c>
      <c r="O1021" s="2">
        <f t="shared" si="181"/>
        <v>-2.0038155449178152E-3</v>
      </c>
      <c r="P1021" s="2">
        <f t="shared" si="182"/>
        <v>3.5155927760790215E-4</v>
      </c>
      <c r="Q1021" s="2">
        <f t="shared" si="183"/>
        <v>2.1187369704440964E-4</v>
      </c>
      <c r="R1021" s="2">
        <f t="shared" si="184"/>
        <v>1.4456188014958784E-5</v>
      </c>
      <c r="S1021" s="2">
        <f t="shared" si="185"/>
        <v>-1.7947487756971774E-4</v>
      </c>
      <c r="T1021" s="2">
        <f t="shared" si="186"/>
        <v>-1.0916125358998129E-3</v>
      </c>
      <c r="U1021" s="2">
        <f t="shared" si="187"/>
        <v>-1.7287752610532915E-3</v>
      </c>
      <c r="V1021" s="2">
        <f t="shared" si="188"/>
        <v>-2.2140852322982685E-3</v>
      </c>
      <c r="W1021" s="2">
        <f t="shared" si="189"/>
        <v>-3.0722981176026453E-3</v>
      </c>
      <c r="X1021" s="2">
        <f t="shared" si="190"/>
        <v>-3.2034729694333081E-3</v>
      </c>
      <c r="Y1021" s="2">
        <f t="shared" si="191"/>
        <v>-3.2478571472468886E-3</v>
      </c>
    </row>
    <row r="1022" spans="1:25" x14ac:dyDescent="0.35">
      <c r="A1022" s="4">
        <v>42754</v>
      </c>
      <c r="B1022" s="6">
        <v>3.3702179499999998E-4</v>
      </c>
      <c r="C1022" s="6">
        <v>2.5579757299999998E-4</v>
      </c>
      <c r="D1022" s="6">
        <v>9.841293500000001E-5</v>
      </c>
      <c r="E1022" s="6">
        <v>7.5868816399999998E-4</v>
      </c>
      <c r="F1022" s="6">
        <v>4.8088988200000002E-4</v>
      </c>
      <c r="G1022" s="6">
        <v>5.289788702000001E-4</v>
      </c>
      <c r="H1022" s="6">
        <v>2.5424685120000001E-3</v>
      </c>
      <c r="I1022" s="6">
        <v>-3.1021528009999998E-3</v>
      </c>
      <c r="J1022" s="6">
        <v>-1.2406947890999999E-2</v>
      </c>
      <c r="K1022" s="6">
        <v>1.1166188359999999E-3</v>
      </c>
      <c r="L1022" s="6">
        <v>-9.6032347739999999E-3</v>
      </c>
      <c r="N1022" s="2">
        <f t="shared" si="180"/>
        <v>-2.7826477990353865E-3</v>
      </c>
      <c r="O1022" s="2">
        <f t="shared" si="181"/>
        <v>-1.7860620147443149E-3</v>
      </c>
      <c r="P1022" s="2">
        <f t="shared" si="182"/>
        <v>3.2603880971962068E-4</v>
      </c>
      <c r="Q1022" s="2">
        <f t="shared" si="183"/>
        <v>-3.5312270096194624E-4</v>
      </c>
      <c r="R1022" s="2">
        <f t="shared" si="184"/>
        <v>-1.0963448829998561E-3</v>
      </c>
      <c r="S1022" s="2">
        <f t="shared" si="185"/>
        <v>-1.8396393235791493E-3</v>
      </c>
      <c r="T1022" s="2">
        <f t="shared" si="186"/>
        <v>-2.6785550271236059E-3</v>
      </c>
      <c r="U1022" s="2">
        <f t="shared" si="187"/>
        <v>-2.8348155333925082E-3</v>
      </c>
      <c r="V1022" s="2">
        <f t="shared" si="188"/>
        <v>-2.9627654096675386E-3</v>
      </c>
      <c r="W1022" s="2">
        <f t="shared" si="189"/>
        <v>-2.9695084034649507E-3</v>
      </c>
      <c r="X1022" s="2">
        <f t="shared" si="190"/>
        <v>-2.9226755037706003E-3</v>
      </c>
      <c r="Y1022" s="2">
        <f t="shared" si="191"/>
        <v>-2.7826477990353865E-3</v>
      </c>
    </row>
    <row r="1023" spans="1:25" x14ac:dyDescent="0.35">
      <c r="A1023" s="4">
        <v>42755</v>
      </c>
      <c r="B1023" s="6">
        <v>-2.6339379400000003E-4</v>
      </c>
      <c r="C1023" s="6">
        <v>-1.8832672400000001E-4</v>
      </c>
      <c r="D1023" s="6">
        <v>-4.2837626999999998E-5</v>
      </c>
      <c r="E1023" s="6">
        <v>6.4956653300000001E-4</v>
      </c>
      <c r="F1023" s="6">
        <v>4.8088988200000002E-4</v>
      </c>
      <c r="G1023" s="6">
        <v>5.289788702000001E-4</v>
      </c>
      <c r="H1023" s="6">
        <v>1.6739763260000002E-3</v>
      </c>
      <c r="I1023" s="6">
        <v>8.9288506649999998E-3</v>
      </c>
      <c r="J1023" s="6">
        <v>1.1725293132000001E-2</v>
      </c>
      <c r="K1023" s="6">
        <v>1.568819581E-3</v>
      </c>
      <c r="L1023" s="6">
        <v>-4.337841286E-3</v>
      </c>
      <c r="N1023" s="2">
        <f t="shared" si="180"/>
        <v>1.2743446586070562E-3</v>
      </c>
      <c r="O1023" s="2">
        <f t="shared" si="181"/>
        <v>1.6466013355194683E-3</v>
      </c>
      <c r="P1023" s="2">
        <f t="shared" si="182"/>
        <v>4.9198589442909558E-4</v>
      </c>
      <c r="Q1023" s="2">
        <f t="shared" si="183"/>
        <v>2.1112248959634481E-4</v>
      </c>
      <c r="R1023" s="2">
        <f t="shared" si="184"/>
        <v>-1.0423438820468664E-4</v>
      </c>
      <c r="S1023" s="2">
        <f t="shared" si="185"/>
        <v>-4.2497150341443829E-4</v>
      </c>
      <c r="T1023" s="2">
        <f t="shared" si="186"/>
        <v>3.935904280483989E-4</v>
      </c>
      <c r="U1023" s="2">
        <f t="shared" si="187"/>
        <v>8.6833803382696268E-4</v>
      </c>
      <c r="V1023" s="2">
        <f t="shared" si="188"/>
        <v>1.254383386876824E-3</v>
      </c>
      <c r="W1023" s="2">
        <f t="shared" si="189"/>
        <v>1.3362370162704786E-3</v>
      </c>
      <c r="X1023" s="2">
        <f t="shared" si="190"/>
        <v>1.3185250674548621E-3</v>
      </c>
      <c r="Y1023" s="2">
        <f t="shared" si="191"/>
        <v>1.2743446586070562E-3</v>
      </c>
    </row>
    <row r="1024" spans="1:25" x14ac:dyDescent="0.35">
      <c r="A1024" s="4">
        <v>42758</v>
      </c>
      <c r="B1024" s="6">
        <v>-4.8746552599999998E-4</v>
      </c>
      <c r="C1024" s="6">
        <v>-4.89914661E-4</v>
      </c>
      <c r="D1024" s="6">
        <v>-4.9466012999999998E-4</v>
      </c>
      <c r="E1024" s="6">
        <v>3.8851209900000002E-4</v>
      </c>
      <c r="F1024" s="6">
        <v>4.8088988200000002E-4</v>
      </c>
      <c r="G1024" s="6">
        <v>5.289788702000001E-4</v>
      </c>
      <c r="H1024" s="6">
        <v>-6.1896437699999996E-4</v>
      </c>
      <c r="I1024" s="6">
        <v>1.9017064212000001E-2</v>
      </c>
      <c r="J1024" s="6">
        <v>1.0761589404E-2</v>
      </c>
      <c r="K1024" s="6">
        <v>3.679129914E-3</v>
      </c>
      <c r="L1024" s="6">
        <v>-6.406970784E-3</v>
      </c>
      <c r="N1024" s="2">
        <f t="shared" si="180"/>
        <v>2.8727724076973013E-3</v>
      </c>
      <c r="O1024" s="2">
        <f t="shared" si="181"/>
        <v>2.8895386051904144E-3</v>
      </c>
      <c r="P1024" s="2">
        <f t="shared" si="182"/>
        <v>1.9101834130353323E-5</v>
      </c>
      <c r="Q1024" s="2">
        <f t="shared" si="183"/>
        <v>-3.6074834335529557E-4</v>
      </c>
      <c r="R1024" s="2">
        <f t="shared" si="184"/>
        <v>-6.6733595192046316E-4</v>
      </c>
      <c r="S1024" s="2">
        <f t="shared" si="185"/>
        <v>-9.5790899734596714E-4</v>
      </c>
      <c r="T1024" s="2">
        <f t="shared" si="186"/>
        <v>5.267960205582753E-4</v>
      </c>
      <c r="U1024" s="2">
        <f t="shared" si="187"/>
        <v>1.5991666630577441E-3</v>
      </c>
      <c r="V1024" s="2">
        <f t="shared" si="188"/>
        <v>2.4684797116652532E-3</v>
      </c>
      <c r="W1024" s="2">
        <f t="shared" si="189"/>
        <v>2.7148640438102731E-3</v>
      </c>
      <c r="X1024" s="2">
        <f t="shared" si="190"/>
        <v>2.7514174695595387E-3</v>
      </c>
      <c r="Y1024" s="2">
        <f t="shared" si="191"/>
        <v>2.8727724076973013E-3</v>
      </c>
    </row>
    <row r="1025" spans="1:25" x14ac:dyDescent="0.35">
      <c r="A1025" s="4">
        <v>42759</v>
      </c>
      <c r="B1025" s="6">
        <v>4.310076302E-3</v>
      </c>
      <c r="C1025" s="6">
        <v>2.9522544719999999E-3</v>
      </c>
      <c r="D1025" s="6">
        <v>3.2119727700000004E-4</v>
      </c>
      <c r="E1025" s="6">
        <v>4.3285964000000006E-4</v>
      </c>
      <c r="F1025" s="6">
        <v>4.8088988200000002E-4</v>
      </c>
      <c r="G1025" s="6">
        <v>5.289788702000001E-4</v>
      </c>
      <c r="H1025" s="6">
        <v>1.0843596169999999E-3</v>
      </c>
      <c r="I1025" s="6">
        <v>1.399282107E-3</v>
      </c>
      <c r="J1025" s="6">
        <v>9.0090090090000005E-3</v>
      </c>
      <c r="K1025" s="6">
        <v>-9.5918536600000004E-4</v>
      </c>
      <c r="L1025" s="6">
        <v>6.9641475370000004E-3</v>
      </c>
      <c r="N1025" s="2">
        <f t="shared" si="180"/>
        <v>4.2472201798724601E-3</v>
      </c>
      <c r="O1025" s="2">
        <f t="shared" si="181"/>
        <v>2.6640656324614632E-3</v>
      </c>
      <c r="P1025" s="2">
        <f t="shared" si="182"/>
        <v>8.6470331731327774E-4</v>
      </c>
      <c r="Q1025" s="2">
        <f t="shared" si="183"/>
        <v>1.3297674217758442E-3</v>
      </c>
      <c r="R1025" s="2">
        <f t="shared" si="184"/>
        <v>1.7471170781223669E-3</v>
      </c>
      <c r="S1025" s="2">
        <f t="shared" si="185"/>
        <v>2.1530226432229229E-3</v>
      </c>
      <c r="T1025" s="2">
        <f t="shared" si="186"/>
        <v>2.987503216009841E-3</v>
      </c>
      <c r="U1025" s="2">
        <f t="shared" si="187"/>
        <v>3.3734935577695553E-3</v>
      </c>
      <c r="V1025" s="2">
        <f t="shared" si="188"/>
        <v>3.6651391920711103E-3</v>
      </c>
      <c r="W1025" s="2">
        <f t="shared" si="189"/>
        <v>4.2388324365586856E-3</v>
      </c>
      <c r="X1025" s="2">
        <f t="shared" si="190"/>
        <v>4.3027853204159186E-3</v>
      </c>
      <c r="Y1025" s="2">
        <f t="shared" si="191"/>
        <v>4.2472201798724601E-3</v>
      </c>
    </row>
    <row r="1026" spans="1:25" x14ac:dyDescent="0.35">
      <c r="A1026" s="4">
        <v>42760</v>
      </c>
      <c r="B1026" s="6">
        <v>4.3866147699999996E-4</v>
      </c>
      <c r="C1026" s="6">
        <v>4.3922745600000001E-4</v>
      </c>
      <c r="D1026" s="6">
        <v>4.4032855699999997E-4</v>
      </c>
      <c r="E1026" s="6">
        <v>4.35913722E-4</v>
      </c>
      <c r="F1026" s="6">
        <v>4.8088988200000002E-4</v>
      </c>
      <c r="G1026" s="6">
        <v>5.289788702000001E-4</v>
      </c>
      <c r="H1026" s="6">
        <v>4.7238526799999998E-4</v>
      </c>
      <c r="I1026" s="6">
        <v>0</v>
      </c>
      <c r="J1026" s="6">
        <v>0</v>
      </c>
      <c r="K1026" s="6">
        <v>0</v>
      </c>
      <c r="L1026" s="6">
        <v>0</v>
      </c>
      <c r="N1026" s="2">
        <f t="shared" ref="N1026:N1089" si="192">SUMPRODUCT($B1026:$L1026,$B$2119:$L$2119)</f>
        <v>2.4130106210379617E-4</v>
      </c>
      <c r="O1026" s="2">
        <f t="shared" ref="O1026:O1089" si="193">SUMPRODUCT($B1026:$L1026,$B$2123:$L$2123)</f>
        <v>2.9727455018068003E-4</v>
      </c>
      <c r="P1026" s="2">
        <f t="shared" ref="P1026:P1089" si="194">SUMPRODUCT($B1026:$L1026,$B$2124:$L$2124)</f>
        <v>4.2146759525684633E-4</v>
      </c>
      <c r="Q1026" s="2">
        <f t="shared" ref="Q1026:Q1089" si="195">SUMPRODUCT($B1026:$L1026,$B$2125:$L$2125)</f>
        <v>3.9702325963255307E-4</v>
      </c>
      <c r="R1026" s="2">
        <f t="shared" ref="R1026:R1089" si="196">SUMPRODUCT($B1026:$L1026,$B$2126:$L$2126)</f>
        <v>3.7211219089498414E-4</v>
      </c>
      <c r="S1026" s="2">
        <f t="shared" ref="S1026:S1089" si="197">SUMPRODUCT($B1026:$L1026,$B$2127:$L$2127)</f>
        <v>3.4721964154905743E-4</v>
      </c>
      <c r="T1026" s="2">
        <f t="shared" ref="T1026:T1089" si="198">SUMPRODUCT($B1026:$L1026,$B$2128:$L$2128)</f>
        <v>2.911706693375834E-4</v>
      </c>
      <c r="U1026" s="2">
        <f t="shared" ref="U1026:U1089" si="199">SUMPRODUCT($B1026:$L1026,$B$2129:$L$2129)</f>
        <v>2.6684677672231602E-4</v>
      </c>
      <c r="V1026" s="2">
        <f t="shared" ref="V1026:V1089" si="200">SUMPRODUCT($B1026:$L1026,$B$2130:$L$2130)</f>
        <v>2.4713673144188944E-4</v>
      </c>
      <c r="W1026" s="2">
        <f t="shared" ref="W1026:W1089" si="201">SUMPRODUCT($B1026:$L1026,$B$2131:$L$2131)</f>
        <v>2.4136512810540067E-4</v>
      </c>
      <c r="X1026" s="2">
        <f t="shared" ref="X1026:X1089" si="202">SUMPRODUCT($B1026:$L1026,$B$2132:$L$2132)</f>
        <v>2.4132448949753735E-4</v>
      </c>
      <c r="Y1026" s="2">
        <f t="shared" ref="Y1026:Y1089" si="203">SUMPRODUCT($B1026:$L1026,$B$2133:$L$2133)</f>
        <v>2.4130106210379617E-4</v>
      </c>
    </row>
    <row r="1027" spans="1:25" x14ac:dyDescent="0.35">
      <c r="A1027" s="4">
        <v>42761</v>
      </c>
      <c r="B1027" s="6">
        <v>-2.9090629330000002E-3</v>
      </c>
      <c r="C1027" s="6">
        <v>-2.1279739080000003E-3</v>
      </c>
      <c r="D1027" s="6">
        <v>-6.0842150799999997E-4</v>
      </c>
      <c r="E1027" s="6">
        <v>3.6292909999999999E-4</v>
      </c>
      <c r="F1027" s="6">
        <v>4.8088988200000002E-4</v>
      </c>
      <c r="G1027" s="6">
        <v>5.289788702000001E-4</v>
      </c>
      <c r="H1027" s="6">
        <v>4.3231091600000001E-4</v>
      </c>
      <c r="I1027" s="6">
        <v>5.3159173749999997E-3</v>
      </c>
      <c r="J1027" s="6">
        <v>1.2987012987E-2</v>
      </c>
      <c r="K1027" s="6">
        <v>-2.1278031210000001E-3</v>
      </c>
      <c r="L1027" s="6">
        <v>1.0758196721E-2</v>
      </c>
      <c r="N1027" s="2">
        <f t="shared" si="192"/>
        <v>2.1319044779633989E-3</v>
      </c>
      <c r="O1027" s="2">
        <f t="shared" si="193"/>
        <v>1.687718898251134E-3</v>
      </c>
      <c r="P1027" s="2">
        <f t="shared" si="194"/>
        <v>6.3339624335743516E-4</v>
      </c>
      <c r="Q1027" s="2">
        <f t="shared" si="195"/>
        <v>9.9414507276639934E-4</v>
      </c>
      <c r="R1027" s="2">
        <f t="shared" si="196"/>
        <v>1.3053875367504879E-3</v>
      </c>
      <c r="S1027" s="2">
        <f t="shared" si="197"/>
        <v>1.6149403193864741E-3</v>
      </c>
      <c r="T1027" s="2">
        <f t="shared" si="198"/>
        <v>2.3552423398093504E-3</v>
      </c>
      <c r="U1027" s="2">
        <f t="shared" si="199"/>
        <v>2.4921610725161607E-3</v>
      </c>
      <c r="V1027" s="2">
        <f t="shared" si="200"/>
        <v>2.6154311279400102E-3</v>
      </c>
      <c r="W1027" s="2">
        <f t="shared" si="201"/>
        <v>2.3667927607928449E-3</v>
      </c>
      <c r="X1027" s="2">
        <f t="shared" si="202"/>
        <v>2.2769062565679453E-3</v>
      </c>
      <c r="Y1027" s="2">
        <f t="shared" si="203"/>
        <v>2.1319044779633989E-3</v>
      </c>
    </row>
    <row r="1028" spans="1:25" x14ac:dyDescent="0.35">
      <c r="A1028" s="4">
        <v>42762</v>
      </c>
      <c r="B1028" s="6">
        <v>3.688781946E-3</v>
      </c>
      <c r="C1028" s="6">
        <v>2.6616036149999999E-3</v>
      </c>
      <c r="D1028" s="6">
        <v>6.67902231E-4</v>
      </c>
      <c r="E1028" s="6">
        <v>5.3044028100000004E-4</v>
      </c>
      <c r="F1028" s="6">
        <v>4.8088988200000002E-4</v>
      </c>
      <c r="G1028" s="6">
        <v>5.289788702000001E-4</v>
      </c>
      <c r="H1028" s="6">
        <v>1.6367078330000002E-3</v>
      </c>
      <c r="I1028" s="6">
        <v>-2.371959511E-3</v>
      </c>
      <c r="J1028" s="6">
        <v>-4.006410256E-3</v>
      </c>
      <c r="K1028" s="6">
        <v>5.3568549500000002E-4</v>
      </c>
      <c r="L1028" s="6">
        <v>-1.1657374557E-2</v>
      </c>
      <c r="N1028" s="2">
        <f t="shared" si="192"/>
        <v>-9.9921406982705408E-4</v>
      </c>
      <c r="O1028" s="2">
        <f t="shared" si="193"/>
        <v>-5.1988201915687763E-4</v>
      </c>
      <c r="P1028" s="2">
        <f t="shared" si="194"/>
        <v>2.0656001807604083E-4</v>
      </c>
      <c r="Q1028" s="2">
        <f t="shared" si="195"/>
        <v>-3.1398465077875229E-4</v>
      </c>
      <c r="R1028" s="2">
        <f t="shared" si="196"/>
        <v>-8.4166777735202069E-4</v>
      </c>
      <c r="S1028" s="2">
        <f t="shared" si="197"/>
        <v>-1.3731404151420827E-3</v>
      </c>
      <c r="T1028" s="2">
        <f t="shared" si="198"/>
        <v>-1.6623785673763585E-3</v>
      </c>
      <c r="U1028" s="2">
        <f t="shared" si="199"/>
        <v>-1.5818665261873668E-3</v>
      </c>
      <c r="V1028" s="2">
        <f t="shared" si="200"/>
        <v>-1.5327076979784427E-3</v>
      </c>
      <c r="W1028" s="2">
        <f t="shared" si="201"/>
        <v>-1.1466896558814535E-3</v>
      </c>
      <c r="X1028" s="2">
        <f t="shared" si="202"/>
        <v>-1.0657379927362111E-3</v>
      </c>
      <c r="Y1028" s="2">
        <f t="shared" si="203"/>
        <v>-9.9921406982705408E-4</v>
      </c>
    </row>
    <row r="1029" spans="1:25" x14ac:dyDescent="0.35">
      <c r="A1029" s="4">
        <v>42765</v>
      </c>
      <c r="B1029" s="6">
        <v>-5.1526943499999997E-3</v>
      </c>
      <c r="C1029" s="6">
        <v>-3.7841714479999997E-3</v>
      </c>
      <c r="D1029" s="6">
        <v>-1.1199190279999999E-3</v>
      </c>
      <c r="E1029" s="6">
        <v>4.1939415600000004E-4</v>
      </c>
      <c r="F1029" s="6">
        <v>4.8088988200000002E-4</v>
      </c>
      <c r="G1029" s="6">
        <v>5.289788702000001E-4</v>
      </c>
      <c r="H1029" s="6">
        <v>-1.3403736129999999E-3</v>
      </c>
      <c r="I1029" s="6">
        <v>-2.6229309588000002E-2</v>
      </c>
      <c r="J1029" s="6">
        <v>-1.8503620274000002E-2</v>
      </c>
      <c r="K1029" s="6">
        <v>1.40867034E-3</v>
      </c>
      <c r="L1029" s="6">
        <v>-1.4102564102999999E-2</v>
      </c>
      <c r="N1029" s="2">
        <f t="shared" si="192"/>
        <v>-1.1744794138556921E-2</v>
      </c>
      <c r="O1029" s="2">
        <f t="shared" si="193"/>
        <v>-8.5670404651566612E-3</v>
      </c>
      <c r="P1029" s="2">
        <f t="shared" si="194"/>
        <v>-8.2630333719246928E-4</v>
      </c>
      <c r="Q1029" s="2">
        <f t="shared" si="195"/>
        <v>-2.1623700247442841E-3</v>
      </c>
      <c r="R1029" s="2">
        <f t="shared" si="196"/>
        <v>-3.3975079868723886E-3</v>
      </c>
      <c r="S1029" s="2">
        <f t="shared" si="197"/>
        <v>-4.586157275183452E-3</v>
      </c>
      <c r="T1029" s="2">
        <f t="shared" si="198"/>
        <v>-7.4859283553559705E-3</v>
      </c>
      <c r="U1029" s="2">
        <f t="shared" si="199"/>
        <v>-9.19563175901081E-3</v>
      </c>
      <c r="V1029" s="2">
        <f t="shared" si="200"/>
        <v>-1.056014332862816E-2</v>
      </c>
      <c r="W1029" s="2">
        <f t="shared" si="201"/>
        <v>-1.1442367130085137E-2</v>
      </c>
      <c r="X1029" s="2">
        <f t="shared" si="202"/>
        <v>-1.1574675037687814E-2</v>
      </c>
      <c r="Y1029" s="2">
        <f t="shared" si="203"/>
        <v>-1.1744794138556921E-2</v>
      </c>
    </row>
    <row r="1030" spans="1:25" x14ac:dyDescent="0.35">
      <c r="A1030" s="4">
        <v>42766</v>
      </c>
      <c r="B1030" s="6">
        <v>1.1210918429999999E-3</v>
      </c>
      <c r="C1030" s="6">
        <v>5.2170526299999995E-4</v>
      </c>
      <c r="D1030" s="6">
        <v>-6.40474605E-4</v>
      </c>
      <c r="E1030" s="6">
        <v>5.87321466E-4</v>
      </c>
      <c r="F1030" s="6">
        <v>4.8088988200000002E-4</v>
      </c>
      <c r="G1030" s="6">
        <v>5.289788702000001E-4</v>
      </c>
      <c r="H1030" s="6">
        <v>4.4519683200000001E-4</v>
      </c>
      <c r="I1030" s="6">
        <v>5.7386354799999996E-3</v>
      </c>
      <c r="J1030" s="6">
        <v>1.5573770492E-2</v>
      </c>
      <c r="K1030" s="6">
        <v>4.2460200050000001E-3</v>
      </c>
      <c r="L1030" s="6">
        <v>2.6007802340000004E-3</v>
      </c>
      <c r="N1030" s="2">
        <f t="shared" si="192"/>
        <v>2.828467241804826E-3</v>
      </c>
      <c r="O1030" s="2">
        <f t="shared" si="193"/>
        <v>2.1342044896147071E-3</v>
      </c>
      <c r="P1030" s="2">
        <f t="shared" si="194"/>
        <v>5.9046335568541173E-4</v>
      </c>
      <c r="Q1030" s="2">
        <f t="shared" si="195"/>
        <v>6.060097207431169E-4</v>
      </c>
      <c r="R1030" s="2">
        <f t="shared" si="196"/>
        <v>6.1671763655432577E-4</v>
      </c>
      <c r="S1030" s="2">
        <f t="shared" si="197"/>
        <v>6.3330605472489284E-4</v>
      </c>
      <c r="T1030" s="2">
        <f t="shared" si="198"/>
        <v>1.7344352892996939E-3</v>
      </c>
      <c r="U1030" s="2">
        <f t="shared" si="199"/>
        <v>2.2291534370742858E-3</v>
      </c>
      <c r="V1030" s="2">
        <f t="shared" si="200"/>
        <v>2.6208187256704417E-3</v>
      </c>
      <c r="W1030" s="2">
        <f t="shared" si="201"/>
        <v>2.9484166868942027E-3</v>
      </c>
      <c r="X1030" s="2">
        <f t="shared" si="202"/>
        <v>2.9481120836145252E-3</v>
      </c>
      <c r="Y1030" s="2">
        <f t="shared" si="203"/>
        <v>2.828467241804826E-3</v>
      </c>
    </row>
    <row r="1031" spans="1:25" x14ac:dyDescent="0.35">
      <c r="A1031" s="4">
        <v>42767</v>
      </c>
      <c r="B1031" s="6">
        <v>4.4477339560000002E-3</v>
      </c>
      <c r="C1031" s="6">
        <v>3.2575031589999999E-3</v>
      </c>
      <c r="D1031" s="6">
        <v>9.4563873100000006E-4</v>
      </c>
      <c r="E1031" s="6">
        <v>5.1008884699999999E-4</v>
      </c>
      <c r="F1031" s="6">
        <v>4.8088988200000002E-4</v>
      </c>
      <c r="G1031" s="6">
        <v>5.289788702000001E-4</v>
      </c>
      <c r="H1031" s="6">
        <v>1.274042868E-3</v>
      </c>
      <c r="I1031" s="6">
        <v>2.5668779959999999E-3</v>
      </c>
      <c r="J1031" s="6">
        <v>4.8426150119999997E-3</v>
      </c>
      <c r="K1031" s="6">
        <v>-4.8586595300000002E-4</v>
      </c>
      <c r="L1031" s="6">
        <v>-1.815823606E-3</v>
      </c>
      <c r="N1031" s="2">
        <f t="shared" si="192"/>
        <v>2.7015436386078817E-3</v>
      </c>
      <c r="O1031" s="2">
        <f t="shared" si="193"/>
        <v>2.007719759050041E-3</v>
      </c>
      <c r="P1031" s="2">
        <f t="shared" si="194"/>
        <v>6.5936607000455835E-4</v>
      </c>
      <c r="Q1031" s="2">
        <f t="shared" si="195"/>
        <v>7.54030618842163E-4</v>
      </c>
      <c r="R1031" s="2">
        <f t="shared" si="196"/>
        <v>8.3175970080522402E-4</v>
      </c>
      <c r="S1031" s="2">
        <f t="shared" si="197"/>
        <v>8.97654660797874E-4</v>
      </c>
      <c r="T1031" s="2">
        <f t="shared" si="198"/>
        <v>1.4359309762852265E-3</v>
      </c>
      <c r="U1031" s="2">
        <f t="shared" si="199"/>
        <v>1.8119125307681141E-3</v>
      </c>
      <c r="V1031" s="2">
        <f t="shared" si="200"/>
        <v>2.0980353603068528E-3</v>
      </c>
      <c r="W1031" s="2">
        <f t="shared" si="201"/>
        <v>2.6102721032732709E-3</v>
      </c>
      <c r="X1031" s="2">
        <f t="shared" si="202"/>
        <v>2.6857020223192986E-3</v>
      </c>
      <c r="Y1031" s="2">
        <f t="shared" si="203"/>
        <v>2.7015436386078817E-3</v>
      </c>
    </row>
    <row r="1032" spans="1:25" x14ac:dyDescent="0.35">
      <c r="A1032" s="4">
        <v>42768</v>
      </c>
      <c r="B1032" s="6">
        <v>4.6288862539999994E-3</v>
      </c>
      <c r="C1032" s="6">
        <v>3.2888945149999998E-3</v>
      </c>
      <c r="D1032" s="6">
        <v>6.7703305800000005E-4</v>
      </c>
      <c r="E1032" s="6">
        <v>5.4381636299999998E-4</v>
      </c>
      <c r="F1032" s="6">
        <v>4.8088988200000002E-4</v>
      </c>
      <c r="G1032" s="6">
        <v>5.289788702000001E-4</v>
      </c>
      <c r="H1032" s="6">
        <v>-5.4221626300000002E-4</v>
      </c>
      <c r="I1032" s="6">
        <v>-3.979270775E-3</v>
      </c>
      <c r="J1032" s="6">
        <v>4.016064257E-3</v>
      </c>
      <c r="K1032" s="6">
        <v>4.1732385259999998E-3</v>
      </c>
      <c r="L1032" s="6">
        <v>-3.1185031190000003E-3</v>
      </c>
      <c r="N1032" s="2">
        <f t="shared" si="192"/>
        <v>1.1270432209721589E-3</v>
      </c>
      <c r="O1032" s="2">
        <f t="shared" si="193"/>
        <v>6.1490708104406061E-4</v>
      </c>
      <c r="P1032" s="2">
        <f t="shared" si="194"/>
        <v>4.3315213237909669E-4</v>
      </c>
      <c r="Q1032" s="2">
        <f t="shared" si="195"/>
        <v>3.6184514942164136E-4</v>
      </c>
      <c r="R1032" s="2">
        <f t="shared" si="196"/>
        <v>3.6481473505139549E-4</v>
      </c>
      <c r="S1032" s="2">
        <f t="shared" si="197"/>
        <v>3.7735893596147678E-4</v>
      </c>
      <c r="T1032" s="2">
        <f t="shared" si="198"/>
        <v>5.293033486254542E-4</v>
      </c>
      <c r="U1032" s="2">
        <f t="shared" si="199"/>
        <v>5.9736190369942207E-4</v>
      </c>
      <c r="V1032" s="2">
        <f t="shared" si="200"/>
        <v>6.3145093805284729E-4</v>
      </c>
      <c r="W1032" s="2">
        <f t="shared" si="201"/>
        <v>1.1280222798688063E-3</v>
      </c>
      <c r="X1032" s="2">
        <f t="shared" si="202"/>
        <v>1.1890100759513688E-3</v>
      </c>
      <c r="Y1032" s="2">
        <f t="shared" si="203"/>
        <v>1.1270432209721589E-3</v>
      </c>
    </row>
    <row r="1033" spans="1:25" x14ac:dyDescent="0.35">
      <c r="A1033" s="4">
        <v>42769</v>
      </c>
      <c r="B1033" s="6">
        <v>4.0963015829999999E-3</v>
      </c>
      <c r="C1033" s="6">
        <v>2.9397790309999999E-3</v>
      </c>
      <c r="D1033" s="6">
        <v>6.7662570699999992E-4</v>
      </c>
      <c r="E1033" s="6">
        <v>6.1084417899999997E-4</v>
      </c>
      <c r="F1033" s="6">
        <v>4.8088988200000002E-4</v>
      </c>
      <c r="G1033" s="6">
        <v>5.289788702000001E-4</v>
      </c>
      <c r="H1033" s="6">
        <v>2.2969135600000002E-3</v>
      </c>
      <c r="I1033" s="6">
        <v>5.8069311530000002E-3</v>
      </c>
      <c r="J1033" s="6">
        <v>5.6000000000000008E-3</v>
      </c>
      <c r="K1033" s="6">
        <v>2.8375441600000002E-3</v>
      </c>
      <c r="L1033" s="6">
        <v>8.6027111570000005E-3</v>
      </c>
      <c r="N1033" s="2">
        <f t="shared" si="192"/>
        <v>5.3278823521957638E-3</v>
      </c>
      <c r="O1033" s="2">
        <f t="shared" si="193"/>
        <v>3.5940692157924096E-3</v>
      </c>
      <c r="P1033" s="2">
        <f t="shared" si="194"/>
        <v>1.2193130292893306E-3</v>
      </c>
      <c r="Q1033" s="2">
        <f t="shared" si="195"/>
        <v>1.7914300200910505E-3</v>
      </c>
      <c r="R1033" s="2">
        <f t="shared" si="196"/>
        <v>2.2605278824382935E-3</v>
      </c>
      <c r="S1033" s="2">
        <f t="shared" si="197"/>
        <v>2.707361998876195E-3</v>
      </c>
      <c r="T1033" s="2">
        <f t="shared" si="198"/>
        <v>3.6485069837762312E-3</v>
      </c>
      <c r="U1033" s="2">
        <f t="shared" si="199"/>
        <v>4.2105896290487504E-3</v>
      </c>
      <c r="V1033" s="2">
        <f t="shared" si="200"/>
        <v>4.6480071926177334E-3</v>
      </c>
      <c r="W1033" s="2">
        <f t="shared" si="201"/>
        <v>5.1930064196167537E-3</v>
      </c>
      <c r="X1033" s="2">
        <f t="shared" si="202"/>
        <v>5.2769714385240592E-3</v>
      </c>
      <c r="Y1033" s="2">
        <f t="shared" si="203"/>
        <v>5.3278823521957638E-3</v>
      </c>
    </row>
    <row r="1034" spans="1:25" x14ac:dyDescent="0.35">
      <c r="A1034" s="4">
        <v>42772</v>
      </c>
      <c r="B1034" s="6">
        <v>1.9551372980000001E-3</v>
      </c>
      <c r="C1034" s="6">
        <v>1.64502334E-3</v>
      </c>
      <c r="D1034" s="6">
        <v>1.0361000339999999E-3</v>
      </c>
      <c r="E1034" s="6">
        <v>4.3903304400000001E-4</v>
      </c>
      <c r="F1034" s="6">
        <v>4.8088988200000002E-4</v>
      </c>
      <c r="G1034" s="6">
        <v>5.289788702000001E-4</v>
      </c>
      <c r="H1034" s="6">
        <v>-3.5892954499999996E-4</v>
      </c>
      <c r="I1034" s="6">
        <v>-1.4795313534000001E-2</v>
      </c>
      <c r="J1034" s="6">
        <v>-8.7509944309999994E-3</v>
      </c>
      <c r="K1034" s="6">
        <v>5.6487600999999994E-5</v>
      </c>
      <c r="L1034" s="6">
        <v>-3.3600413540000001E-3</v>
      </c>
      <c r="N1034" s="2">
        <f t="shared" si="192"/>
        <v>-3.0548572912286885E-3</v>
      </c>
      <c r="O1034" s="2">
        <f t="shared" si="193"/>
        <v>-2.4816945199475416E-3</v>
      </c>
      <c r="P1034" s="2">
        <f t="shared" si="194"/>
        <v>2.4587386345651101E-4</v>
      </c>
      <c r="Q1034" s="2">
        <f t="shared" si="195"/>
        <v>6.7940257288008231E-5</v>
      </c>
      <c r="R1034" s="2">
        <f t="shared" si="196"/>
        <v>-5.6326902674908063E-5</v>
      </c>
      <c r="S1034" s="2">
        <f t="shared" si="197"/>
        <v>-1.7261819556358814E-4</v>
      </c>
      <c r="T1034" s="2">
        <f t="shared" si="198"/>
        <v>-1.4615133392281295E-3</v>
      </c>
      <c r="U1034" s="2">
        <f t="shared" si="199"/>
        <v>-2.2557986700380232E-3</v>
      </c>
      <c r="V1034" s="2">
        <f t="shared" si="200"/>
        <v>-2.9046184375516471E-3</v>
      </c>
      <c r="W1034" s="2">
        <f t="shared" si="201"/>
        <v>-2.9745547815112679E-3</v>
      </c>
      <c r="X1034" s="2">
        <f t="shared" si="202"/>
        <v>-2.9789168716294894E-3</v>
      </c>
      <c r="Y1034" s="2">
        <f t="shared" si="203"/>
        <v>-3.0548572912286885E-3</v>
      </c>
    </row>
    <row r="1035" spans="1:25" x14ac:dyDescent="0.35">
      <c r="A1035" s="4">
        <v>42773</v>
      </c>
      <c r="B1035" s="6">
        <v>3.7064020980000002E-3</v>
      </c>
      <c r="C1035" s="6">
        <v>2.6244039889999999E-3</v>
      </c>
      <c r="D1035" s="6">
        <v>4.9789894200000001E-4</v>
      </c>
      <c r="E1035" s="6">
        <v>5.8358793600000005E-4</v>
      </c>
      <c r="F1035" s="6">
        <v>4.8088988200000002E-4</v>
      </c>
      <c r="G1035" s="6">
        <v>5.289788702000001E-4</v>
      </c>
      <c r="H1035" s="6">
        <v>1.625277292E-3</v>
      </c>
      <c r="I1035" s="6">
        <v>3.219152394E-3</v>
      </c>
      <c r="J1035" s="6">
        <v>-2.4077046550000001E-3</v>
      </c>
      <c r="K1035" s="6">
        <v>8.2159142300000003E-4</v>
      </c>
      <c r="L1035" s="6">
        <v>3.1120331950000002E-3</v>
      </c>
      <c r="N1035" s="2">
        <f t="shared" si="192"/>
        <v>3.2086137921784131E-3</v>
      </c>
      <c r="O1035" s="2">
        <f t="shared" si="193"/>
        <v>2.0401905314710212E-3</v>
      </c>
      <c r="P1035" s="2">
        <f t="shared" si="194"/>
        <v>8.3990515836681581E-4</v>
      </c>
      <c r="Q1035" s="2">
        <f t="shared" si="195"/>
        <v>1.0526201485062912E-3</v>
      </c>
      <c r="R1035" s="2">
        <f t="shared" si="196"/>
        <v>1.2081147382513491E-3</v>
      </c>
      <c r="S1035" s="2">
        <f t="shared" si="197"/>
        <v>1.3546484985270165E-3</v>
      </c>
      <c r="T1035" s="2">
        <f t="shared" si="198"/>
        <v>1.7637566969350273E-3</v>
      </c>
      <c r="U1035" s="2">
        <f t="shared" si="199"/>
        <v>2.1762569565108741E-3</v>
      </c>
      <c r="V1035" s="2">
        <f t="shared" si="200"/>
        <v>2.4935305048884126E-3</v>
      </c>
      <c r="W1035" s="2">
        <f t="shared" si="201"/>
        <v>2.9786771459658556E-3</v>
      </c>
      <c r="X1035" s="2">
        <f t="shared" si="202"/>
        <v>3.0811816466664154E-3</v>
      </c>
      <c r="Y1035" s="2">
        <f t="shared" si="203"/>
        <v>3.2086137921784131E-3</v>
      </c>
    </row>
    <row r="1036" spans="1:25" x14ac:dyDescent="0.35">
      <c r="A1036" s="4">
        <v>42774</v>
      </c>
      <c r="B1036" s="6">
        <v>9.2543231969999997E-3</v>
      </c>
      <c r="C1036" s="6">
        <v>7.055856234E-3</v>
      </c>
      <c r="D1036" s="6">
        <v>2.7212427390000001E-3</v>
      </c>
      <c r="E1036" s="6">
        <v>6.9565950000000001E-4</v>
      </c>
      <c r="F1036" s="6">
        <v>4.8088988200000002E-4</v>
      </c>
      <c r="G1036" s="6">
        <v>5.289788702000001E-4</v>
      </c>
      <c r="H1036" s="6">
        <v>1.7608404729999999E-3</v>
      </c>
      <c r="I1036" s="6">
        <v>9.9224274899999999E-3</v>
      </c>
      <c r="J1036" s="6">
        <v>8.0450522929999997E-3</v>
      </c>
      <c r="K1036" s="6">
        <v>1.8162787829999999E-3</v>
      </c>
      <c r="L1036" s="6">
        <v>-1.551189245E-3</v>
      </c>
      <c r="N1036" s="2">
        <f t="shared" si="192"/>
        <v>7.0170026295997634E-3</v>
      </c>
      <c r="O1036" s="2">
        <f t="shared" si="193"/>
        <v>5.2992081206793377E-3</v>
      </c>
      <c r="P1036" s="2">
        <f t="shared" si="194"/>
        <v>1.2458619560526824E-3</v>
      </c>
      <c r="Q1036" s="2">
        <f t="shared" si="195"/>
        <v>1.7605166445246589E-3</v>
      </c>
      <c r="R1036" s="2">
        <f t="shared" si="196"/>
        <v>2.2691728322419636E-3</v>
      </c>
      <c r="S1036" s="2">
        <f t="shared" si="197"/>
        <v>2.7466890946992377E-3</v>
      </c>
      <c r="T1036" s="2">
        <f t="shared" si="198"/>
        <v>4.0721381590846937E-3</v>
      </c>
      <c r="U1036" s="2">
        <f t="shared" si="199"/>
        <v>5.0033406610723212E-3</v>
      </c>
      <c r="V1036" s="2">
        <f t="shared" si="200"/>
        <v>5.7233527799690929E-3</v>
      </c>
      <c r="W1036" s="2">
        <f t="shared" si="201"/>
        <v>6.7322470537146623E-3</v>
      </c>
      <c r="X1036" s="2">
        <f t="shared" si="202"/>
        <v>6.8984279280946441E-3</v>
      </c>
      <c r="Y1036" s="2">
        <f t="shared" si="203"/>
        <v>7.0170026295997634E-3</v>
      </c>
    </row>
    <row r="1037" spans="1:25" x14ac:dyDescent="0.35">
      <c r="A1037" s="4">
        <v>42775</v>
      </c>
      <c r="B1037" s="6">
        <v>3.821391754E-3</v>
      </c>
      <c r="C1037" s="6">
        <v>3.0281848789999997E-3</v>
      </c>
      <c r="D1037" s="6">
        <v>1.4540669710000002E-3</v>
      </c>
      <c r="E1037" s="6">
        <v>4.8966704499999998E-4</v>
      </c>
      <c r="F1037" s="6">
        <v>4.8088988200000002E-4</v>
      </c>
      <c r="G1037" s="6">
        <v>5.289788702000001E-4</v>
      </c>
      <c r="H1037" s="6">
        <v>1.438010543E-3</v>
      </c>
      <c r="I1037" s="6">
        <v>1.9896660749999999E-3</v>
      </c>
      <c r="J1037" s="6">
        <v>1.0375099761E-2</v>
      </c>
      <c r="K1037" s="6">
        <v>1.5057001510000001E-3</v>
      </c>
      <c r="L1037" s="6">
        <v>9.5805282240000005E-3</v>
      </c>
      <c r="N1037" s="2">
        <f t="shared" si="192"/>
        <v>4.7198221841807751E-3</v>
      </c>
      <c r="O1037" s="2">
        <f t="shared" si="193"/>
        <v>3.3204091341199502E-3</v>
      </c>
      <c r="P1037" s="2">
        <f t="shared" si="194"/>
        <v>1.1995502163631244E-3</v>
      </c>
      <c r="Q1037" s="2">
        <f t="shared" si="195"/>
        <v>1.9513500018138645E-3</v>
      </c>
      <c r="R1037" s="2">
        <f t="shared" si="196"/>
        <v>2.6422676160727655E-3</v>
      </c>
      <c r="S1037" s="2">
        <f t="shared" si="197"/>
        <v>3.3070047628096571E-3</v>
      </c>
      <c r="T1037" s="2">
        <f t="shared" si="198"/>
        <v>4.0583200983524016E-3</v>
      </c>
      <c r="U1037" s="2">
        <f t="shared" si="199"/>
        <v>4.2818955286830383E-3</v>
      </c>
      <c r="V1037" s="2">
        <f t="shared" si="200"/>
        <v>4.4504906597088653E-3</v>
      </c>
      <c r="W1037" s="2">
        <f t="shared" si="201"/>
        <v>4.7901190985716376E-3</v>
      </c>
      <c r="X1037" s="2">
        <f t="shared" si="202"/>
        <v>4.8101515702220479E-3</v>
      </c>
      <c r="Y1037" s="2">
        <f t="shared" si="203"/>
        <v>4.7198221841807751E-3</v>
      </c>
    </row>
    <row r="1038" spans="1:25" x14ac:dyDescent="0.35">
      <c r="A1038" s="4">
        <v>42776</v>
      </c>
      <c r="B1038" s="6">
        <v>1.7528825780000002E-3</v>
      </c>
      <c r="C1038" s="6">
        <v>1.5572613250000001E-3</v>
      </c>
      <c r="D1038" s="6">
        <v>1.168133071E-3</v>
      </c>
      <c r="E1038" s="6">
        <v>6.2639698600000006E-4</v>
      </c>
      <c r="F1038" s="6">
        <v>4.8088988200000002E-4</v>
      </c>
      <c r="G1038" s="6">
        <v>5.289788702000001E-4</v>
      </c>
      <c r="H1038" s="6">
        <v>2.3872329070000003E-3</v>
      </c>
      <c r="I1038" s="6">
        <v>1.7856043347E-2</v>
      </c>
      <c r="J1038" s="6">
        <v>1.4218009479E-2</v>
      </c>
      <c r="K1038" s="6">
        <v>-5.9319260399999995E-4</v>
      </c>
      <c r="L1038" s="6">
        <v>-2.308284175E-3</v>
      </c>
      <c r="N1038" s="2">
        <f t="shared" si="192"/>
        <v>4.7488818973998245E-3</v>
      </c>
      <c r="O1038" s="2">
        <f t="shared" si="193"/>
        <v>4.4319967431023372E-3</v>
      </c>
      <c r="P1038" s="2">
        <f t="shared" si="194"/>
        <v>8.6866057720319198E-4</v>
      </c>
      <c r="Q1038" s="2">
        <f t="shared" si="195"/>
        <v>9.9345992809852764E-4</v>
      </c>
      <c r="R1038" s="2">
        <f t="shared" si="196"/>
        <v>1.0589608881057429E-3</v>
      </c>
      <c r="S1038" s="2">
        <f t="shared" si="197"/>
        <v>1.0981770783324513E-3</v>
      </c>
      <c r="T1038" s="2">
        <f t="shared" si="198"/>
        <v>2.6216486016124633E-3</v>
      </c>
      <c r="U1038" s="2">
        <f t="shared" si="199"/>
        <v>3.5862807717983126E-3</v>
      </c>
      <c r="V1038" s="2">
        <f t="shared" si="200"/>
        <v>4.3651643230283943E-3</v>
      </c>
      <c r="W1038" s="2">
        <f t="shared" si="201"/>
        <v>4.6572655274147029E-3</v>
      </c>
      <c r="X1038" s="2">
        <f t="shared" si="202"/>
        <v>4.6873504227895523E-3</v>
      </c>
      <c r="Y1038" s="2">
        <f t="shared" si="203"/>
        <v>4.7488818973998245E-3</v>
      </c>
    </row>
    <row r="1039" spans="1:25" x14ac:dyDescent="0.35">
      <c r="A1039" s="4">
        <v>42779</v>
      </c>
      <c r="B1039" s="6">
        <v>8.9654576299999999E-4</v>
      </c>
      <c r="C1039" s="6">
        <v>7.0558504600000003E-4</v>
      </c>
      <c r="D1039" s="6">
        <v>3.2550609399999999E-4</v>
      </c>
      <c r="E1039" s="6">
        <v>4.7156480499999998E-4</v>
      </c>
      <c r="F1039" s="6">
        <v>4.8088988200000002E-4</v>
      </c>
      <c r="G1039" s="6">
        <v>5.289788702000001E-4</v>
      </c>
      <c r="H1039" s="6">
        <v>1.025823243E-3</v>
      </c>
      <c r="I1039" s="6">
        <v>1.2748775028999999E-2</v>
      </c>
      <c r="J1039" s="6">
        <v>1.3239875389000001E-2</v>
      </c>
      <c r="K1039" s="6">
        <v>5.4493542640000007E-3</v>
      </c>
      <c r="L1039" s="6">
        <v>6.4267352190000007E-3</v>
      </c>
      <c r="N1039" s="2">
        <f t="shared" si="192"/>
        <v>4.9317537206212941E-3</v>
      </c>
      <c r="O1039" s="2">
        <f t="shared" si="193"/>
        <v>3.9081051796462747E-3</v>
      </c>
      <c r="P1039" s="2">
        <f t="shared" si="194"/>
        <v>8.710527315242743E-4</v>
      </c>
      <c r="Q1039" s="2">
        <f t="shared" si="195"/>
        <v>1.276131116896703E-3</v>
      </c>
      <c r="R1039" s="2">
        <f t="shared" si="196"/>
        <v>1.6397290565393747E-3</v>
      </c>
      <c r="S1039" s="2">
        <f t="shared" si="197"/>
        <v>1.9911097836383513E-3</v>
      </c>
      <c r="T1039" s="2">
        <f t="shared" si="198"/>
        <v>3.3655725969185014E-3</v>
      </c>
      <c r="U1039" s="2">
        <f t="shared" si="199"/>
        <v>4.0948243004149815E-3</v>
      </c>
      <c r="V1039" s="2">
        <f t="shared" si="200"/>
        <v>4.6829622999285236E-3</v>
      </c>
      <c r="W1039" s="2">
        <f t="shared" si="201"/>
        <v>4.9195071307954284E-3</v>
      </c>
      <c r="X1039" s="2">
        <f t="shared" si="202"/>
        <v>4.931062455129925E-3</v>
      </c>
      <c r="Y1039" s="2">
        <f t="shared" si="203"/>
        <v>4.9317537206212941E-3</v>
      </c>
    </row>
    <row r="1040" spans="1:25" x14ac:dyDescent="0.35">
      <c r="A1040" s="4">
        <v>42780</v>
      </c>
      <c r="B1040" s="6">
        <v>1.1098721290000002E-3</v>
      </c>
      <c r="C1040" s="6">
        <v>8.8533403100000008E-4</v>
      </c>
      <c r="D1040" s="6">
        <v>4.3816959500000003E-4</v>
      </c>
      <c r="E1040" s="6">
        <v>4.5957407200000001E-4</v>
      </c>
      <c r="F1040" s="6">
        <v>4.8088988200000002E-4</v>
      </c>
      <c r="G1040" s="6">
        <v>5.289788702000001E-4</v>
      </c>
      <c r="H1040" s="6">
        <v>5.7276922199999997E-4</v>
      </c>
      <c r="I1040" s="6">
        <v>-3.8078456550000002E-3</v>
      </c>
      <c r="J1040" s="6">
        <v>-6.1491160649999998E-3</v>
      </c>
      <c r="K1040" s="6">
        <v>6.3307565860000001E-3</v>
      </c>
      <c r="L1040" s="6">
        <v>-4.3422733079999994E-3</v>
      </c>
      <c r="N1040" s="2">
        <f t="shared" si="192"/>
        <v>-1.2464302938161123E-3</v>
      </c>
      <c r="O1040" s="2">
        <f t="shared" si="193"/>
        <v>-8.6423839233657081E-4</v>
      </c>
      <c r="P1040" s="2">
        <f t="shared" si="194"/>
        <v>2.8241138377786375E-4</v>
      </c>
      <c r="Q1040" s="2">
        <f t="shared" si="195"/>
        <v>1.0994493536602384E-5</v>
      </c>
      <c r="R1040" s="2">
        <f t="shared" si="196"/>
        <v>-2.5161417253829365E-4</v>
      </c>
      <c r="S1040" s="2">
        <f t="shared" si="197"/>
        <v>-5.0995975265971855E-4</v>
      </c>
      <c r="T1040" s="2">
        <f t="shared" si="198"/>
        <v>-1.0314999759912381E-3</v>
      </c>
      <c r="U1040" s="2">
        <f t="shared" si="199"/>
        <v>-1.2096354922825736E-3</v>
      </c>
      <c r="V1040" s="2">
        <f t="shared" si="200"/>
        <v>-1.3576382462921152E-3</v>
      </c>
      <c r="W1040" s="2">
        <f t="shared" si="201"/>
        <v>-1.3165609752054867E-3</v>
      </c>
      <c r="X1040" s="2">
        <f t="shared" si="202"/>
        <v>-1.290112300789327E-3</v>
      </c>
      <c r="Y1040" s="2">
        <f t="shared" si="203"/>
        <v>-1.2464302938161123E-3</v>
      </c>
    </row>
    <row r="1041" spans="1:25" x14ac:dyDescent="0.35">
      <c r="A1041" s="4">
        <v>42781</v>
      </c>
      <c r="B1041" s="6">
        <v>2.23972289E-4</v>
      </c>
      <c r="C1041" s="6">
        <v>9.6686183999999999E-5</v>
      </c>
      <c r="D1041" s="6">
        <v>-1.56973176E-4</v>
      </c>
      <c r="E1041" s="6">
        <v>6.0126156899999996E-4</v>
      </c>
      <c r="F1041" s="6">
        <v>4.8088988200000002E-4</v>
      </c>
      <c r="G1041" s="6">
        <v>5.289788702000001E-4</v>
      </c>
      <c r="H1041" s="6">
        <v>8.829738939999999E-4</v>
      </c>
      <c r="I1041" s="6">
        <v>1.8932126154000001E-2</v>
      </c>
      <c r="J1041" s="6">
        <v>1.3921113689E-2</v>
      </c>
      <c r="K1041" s="6">
        <v>8.3440795000000001E-4</v>
      </c>
      <c r="L1041" s="6">
        <v>-1.5392508979999999E-3</v>
      </c>
      <c r="N1041" s="2">
        <f t="shared" si="192"/>
        <v>4.2946305525567406E-3</v>
      </c>
      <c r="O1041" s="2">
        <f t="shared" si="193"/>
        <v>3.8559908666662376E-3</v>
      </c>
      <c r="P1041" s="2">
        <f t="shared" si="194"/>
        <v>5.4402121115471058E-4</v>
      </c>
      <c r="Q1041" s="2">
        <f t="shared" si="195"/>
        <v>4.5697958781463181E-4</v>
      </c>
      <c r="R1041" s="2">
        <f t="shared" si="196"/>
        <v>3.6570049645705846E-4</v>
      </c>
      <c r="S1041" s="2">
        <f t="shared" si="197"/>
        <v>2.7388351342640544E-4</v>
      </c>
      <c r="T1041" s="2">
        <f t="shared" si="198"/>
        <v>1.9377294347317628E-3</v>
      </c>
      <c r="U1041" s="2">
        <f t="shared" si="199"/>
        <v>3.0175451512106355E-3</v>
      </c>
      <c r="V1041" s="2">
        <f t="shared" si="200"/>
        <v>3.8908951362648294E-3</v>
      </c>
      <c r="W1041" s="2">
        <f t="shared" si="201"/>
        <v>4.1845358764452329E-3</v>
      </c>
      <c r="X1041" s="2">
        <f t="shared" si="202"/>
        <v>4.2157618183064315E-3</v>
      </c>
      <c r="Y1041" s="2">
        <f t="shared" si="203"/>
        <v>4.2946305525567406E-3</v>
      </c>
    </row>
    <row r="1042" spans="1:25" x14ac:dyDescent="0.35">
      <c r="A1042" s="4">
        <v>42782</v>
      </c>
      <c r="B1042" s="6">
        <v>-4.45795532E-3</v>
      </c>
      <c r="C1042" s="6">
        <v>-3.4205317680000001E-3</v>
      </c>
      <c r="D1042" s="6">
        <v>-1.3222976750000002E-3</v>
      </c>
      <c r="E1042" s="6">
        <v>3.9099591099999998E-4</v>
      </c>
      <c r="F1042" s="6">
        <v>4.8088988200000002E-4</v>
      </c>
      <c r="G1042" s="6">
        <v>5.289788702000001E-4</v>
      </c>
      <c r="H1042" s="6">
        <v>-2.1467698379999999E-3</v>
      </c>
      <c r="I1042" s="6">
        <v>-2.3685178370000002E-3</v>
      </c>
      <c r="J1042" s="6">
        <v>3.0511060259999999E-3</v>
      </c>
      <c r="K1042" s="6">
        <v>-9.3476832899999998E-4</v>
      </c>
      <c r="L1042" s="6">
        <v>6.4234326819999996E-3</v>
      </c>
      <c r="N1042" s="2">
        <f t="shared" si="192"/>
        <v>-1.5163736901125757E-3</v>
      </c>
      <c r="O1042" s="2">
        <f t="shared" si="193"/>
        <v>-1.2411954459730723E-3</v>
      </c>
      <c r="P1042" s="2">
        <f t="shared" si="194"/>
        <v>5.7029744473141282E-5</v>
      </c>
      <c r="Q1042" s="2">
        <f t="shared" si="195"/>
        <v>-6.6607176748845914E-5</v>
      </c>
      <c r="R1042" s="2">
        <f t="shared" si="196"/>
        <v>-1.1093171575639554E-4</v>
      </c>
      <c r="S1042" s="2">
        <f t="shared" si="197"/>
        <v>-1.1930458107400508E-4</v>
      </c>
      <c r="T1042" s="2">
        <f t="shared" si="198"/>
        <v>-2.8746856733479582E-4</v>
      </c>
      <c r="U1042" s="2">
        <f t="shared" si="199"/>
        <v>-6.0233971989864668E-4</v>
      </c>
      <c r="V1042" s="2">
        <f t="shared" si="200"/>
        <v>-8.4080823894676924E-4</v>
      </c>
      <c r="W1042" s="2">
        <f t="shared" si="201"/>
        <v>-1.2953855411542655E-3</v>
      </c>
      <c r="X1042" s="2">
        <f t="shared" si="202"/>
        <v>-1.3938303748959558E-3</v>
      </c>
      <c r="Y1042" s="2">
        <f t="shared" si="203"/>
        <v>-1.5163736901125757E-3</v>
      </c>
    </row>
    <row r="1043" spans="1:25" x14ac:dyDescent="0.35">
      <c r="A1043" s="4">
        <v>42783</v>
      </c>
      <c r="B1043" s="6">
        <v>1.9691276650000001E-3</v>
      </c>
      <c r="C1043" s="6">
        <v>1.385481834E-3</v>
      </c>
      <c r="D1043" s="6">
        <v>2.0873908399999998E-4</v>
      </c>
      <c r="E1043" s="6">
        <v>6.55372757E-4</v>
      </c>
      <c r="F1043" s="6">
        <v>4.8088988200000002E-4</v>
      </c>
      <c r="G1043" s="6">
        <v>5.289788702000001E-4</v>
      </c>
      <c r="H1043" s="6">
        <v>1.3575543449999999E-3</v>
      </c>
      <c r="I1043" s="6">
        <v>-9.7325036100000002E-4</v>
      </c>
      <c r="J1043" s="6">
        <v>3.8022813690000001E-3</v>
      </c>
      <c r="K1043" s="6">
        <v>3.9651030469999996E-3</v>
      </c>
      <c r="L1043" s="6">
        <v>6.6377329590000004E-3</v>
      </c>
      <c r="N1043" s="2">
        <f t="shared" si="192"/>
        <v>2.3011254310308735E-3</v>
      </c>
      <c r="O1043" s="2">
        <f t="shared" si="193"/>
        <v>1.3927778960776782E-3</v>
      </c>
      <c r="P1043" s="2">
        <f t="shared" si="194"/>
        <v>9.4384582106559606E-4</v>
      </c>
      <c r="Q1043" s="2">
        <f t="shared" si="195"/>
        <v>1.2270147688144342E-3</v>
      </c>
      <c r="R1043" s="2">
        <f t="shared" si="196"/>
        <v>1.4520233803837954E-3</v>
      </c>
      <c r="S1043" s="2">
        <f t="shared" si="197"/>
        <v>1.670754927814256E-3</v>
      </c>
      <c r="T1043" s="2">
        <f t="shared" si="198"/>
        <v>1.9586646772594288E-3</v>
      </c>
      <c r="U1043" s="2">
        <f t="shared" si="199"/>
        <v>2.0382243388722791E-3</v>
      </c>
      <c r="V1043" s="2">
        <f t="shared" si="200"/>
        <v>2.0932977619502495E-3</v>
      </c>
      <c r="W1043" s="2">
        <f t="shared" si="201"/>
        <v>2.3262061085092328E-3</v>
      </c>
      <c r="X1043" s="2">
        <f t="shared" si="202"/>
        <v>2.3471081197999192E-3</v>
      </c>
      <c r="Y1043" s="2">
        <f t="shared" si="203"/>
        <v>2.3011254310308735E-3</v>
      </c>
    </row>
    <row r="1044" spans="1:25" x14ac:dyDescent="0.35">
      <c r="A1044" s="4">
        <v>42786</v>
      </c>
      <c r="B1044" s="6">
        <v>4.1679738600000003E-4</v>
      </c>
      <c r="C1044" s="6">
        <v>3.6378661000000001E-4</v>
      </c>
      <c r="D1044" s="6">
        <v>2.56718439E-4</v>
      </c>
      <c r="E1044" s="6">
        <v>5.8867562900000007E-4</v>
      </c>
      <c r="F1044" s="6">
        <v>4.8088988200000002E-4</v>
      </c>
      <c r="G1044" s="6">
        <v>5.289788702000001E-4</v>
      </c>
      <c r="H1044" s="6">
        <v>1.6157381520000001E-3</v>
      </c>
      <c r="I1044" s="6">
        <v>1.1572297337E-2</v>
      </c>
      <c r="J1044" s="6">
        <v>1.0606060606000001E-2</v>
      </c>
      <c r="K1044" s="6">
        <v>2.9167443290000002E-3</v>
      </c>
      <c r="L1044" s="6">
        <v>7.6084199799999997E-4</v>
      </c>
      <c r="N1044" s="2">
        <f t="shared" si="192"/>
        <v>3.1978522595135627E-3</v>
      </c>
      <c r="O1044" s="2">
        <f t="shared" si="193"/>
        <v>2.8675063787749885E-3</v>
      </c>
      <c r="P1044" s="2">
        <f t="shared" si="194"/>
        <v>7.2301502740908447E-4</v>
      </c>
      <c r="Q1044" s="2">
        <f t="shared" si="195"/>
        <v>7.8298939547987714E-4</v>
      </c>
      <c r="R1044" s="2">
        <f t="shared" si="196"/>
        <v>7.9483541062755109E-4</v>
      </c>
      <c r="S1044" s="2">
        <f t="shared" si="197"/>
        <v>7.9570499976838413E-4</v>
      </c>
      <c r="T1044" s="2">
        <f t="shared" si="198"/>
        <v>1.8601705486552295E-3</v>
      </c>
      <c r="U1044" s="2">
        <f t="shared" si="199"/>
        <v>2.4948764098444193E-3</v>
      </c>
      <c r="V1044" s="2">
        <f t="shared" si="200"/>
        <v>3.0085638052291504E-3</v>
      </c>
      <c r="W1044" s="2">
        <f t="shared" si="201"/>
        <v>3.1733986080420772E-3</v>
      </c>
      <c r="X1044" s="2">
        <f t="shared" si="202"/>
        <v>3.1814662495678746E-3</v>
      </c>
      <c r="Y1044" s="2">
        <f t="shared" si="203"/>
        <v>3.1978522595135627E-3</v>
      </c>
    </row>
    <row r="1045" spans="1:25" x14ac:dyDescent="0.35">
      <c r="A1045" s="4">
        <v>42787</v>
      </c>
      <c r="B1045" s="6">
        <v>5.2411769819999997E-3</v>
      </c>
      <c r="C1045" s="6">
        <v>3.8802156319999999E-3</v>
      </c>
      <c r="D1045" s="6">
        <v>1.1309857780000001E-3</v>
      </c>
      <c r="E1045" s="6">
        <v>6.2308999100000001E-4</v>
      </c>
      <c r="F1045" s="6">
        <v>4.8088988200000002E-4</v>
      </c>
      <c r="G1045" s="6">
        <v>5.289788702000001E-4</v>
      </c>
      <c r="H1045" s="6">
        <v>2.3812508360000002E-3</v>
      </c>
      <c r="I1045" s="6">
        <v>7.5876962589999999E-3</v>
      </c>
      <c r="J1045" s="6">
        <v>9.7451274359999993E-3</v>
      </c>
      <c r="K1045" s="6">
        <v>2.0794824400000001E-3</v>
      </c>
      <c r="L1045" s="6">
        <v>6.8423720219999993E-3</v>
      </c>
      <c r="N1045" s="2">
        <f t="shared" si="192"/>
        <v>6.0976107157746286E-3</v>
      </c>
      <c r="O1045" s="2">
        <f t="shared" si="193"/>
        <v>4.3354661646158397E-3</v>
      </c>
      <c r="P1045" s="2">
        <f t="shared" si="194"/>
        <v>1.2726173034454285E-3</v>
      </c>
      <c r="Q1045" s="2">
        <f t="shared" si="195"/>
        <v>1.8806234351339268E-3</v>
      </c>
      <c r="R1045" s="2">
        <f t="shared" si="196"/>
        <v>2.396665652509775E-3</v>
      </c>
      <c r="S1045" s="2">
        <f t="shared" si="197"/>
        <v>2.8847715969025651E-3</v>
      </c>
      <c r="T1045" s="2">
        <f t="shared" si="198"/>
        <v>4.0938185379422584E-3</v>
      </c>
      <c r="U1045" s="2">
        <f t="shared" si="199"/>
        <v>4.7858671188137107E-3</v>
      </c>
      <c r="V1045" s="2">
        <f t="shared" si="200"/>
        <v>5.3248904622283221E-3</v>
      </c>
      <c r="W1045" s="2">
        <f t="shared" si="201"/>
        <v>5.9846570735227912E-3</v>
      </c>
      <c r="X1045" s="2">
        <f t="shared" si="202"/>
        <v>6.0729644672066208E-3</v>
      </c>
      <c r="Y1045" s="2">
        <f t="shared" si="203"/>
        <v>6.0976107157746286E-3</v>
      </c>
    </row>
    <row r="1046" spans="1:25" x14ac:dyDescent="0.35">
      <c r="A1046" s="4">
        <v>42788</v>
      </c>
      <c r="B1046" s="6">
        <v>3.884757423E-3</v>
      </c>
      <c r="C1046" s="6">
        <v>2.8975762290000002E-3</v>
      </c>
      <c r="D1046" s="6">
        <v>8.9521986700000005E-4</v>
      </c>
      <c r="E1046" s="6">
        <v>5.0120012399999998E-4</v>
      </c>
      <c r="F1046" s="6">
        <v>4.8088988200000002E-4</v>
      </c>
      <c r="G1046" s="6">
        <v>5.289788702000001E-4</v>
      </c>
      <c r="H1046" s="6">
        <v>-4.4509731599999997E-4</v>
      </c>
      <c r="I1046" s="6">
        <v>-6.7050918150000005E-3</v>
      </c>
      <c r="J1046" s="6">
        <v>-1.4847809948E-2</v>
      </c>
      <c r="K1046" s="6">
        <v>7.1628354600000001E-3</v>
      </c>
      <c r="L1046" s="6">
        <v>-1.0571356657E-2</v>
      </c>
      <c r="N1046" s="2">
        <f t="shared" si="192"/>
        <v>-1.9012168736490451E-3</v>
      </c>
      <c r="O1046" s="2">
        <f t="shared" si="193"/>
        <v>-1.5415945033170669E-3</v>
      </c>
      <c r="P1046" s="2">
        <f t="shared" si="194"/>
        <v>6.3755893335616719E-5</v>
      </c>
      <c r="Q1046" s="2">
        <f t="shared" si="195"/>
        <v>-4.469706055450415E-4</v>
      </c>
      <c r="R1046" s="2">
        <f t="shared" si="196"/>
        <v>-8.6972236588316965E-4</v>
      </c>
      <c r="S1046" s="2">
        <f t="shared" si="197"/>
        <v>-1.2756081248223123E-3</v>
      </c>
      <c r="T1046" s="2">
        <f t="shared" si="198"/>
        <v>-2.1663222142295165E-3</v>
      </c>
      <c r="U1046" s="2">
        <f t="shared" si="199"/>
        <v>-2.3383674289103734E-3</v>
      </c>
      <c r="V1046" s="2">
        <f t="shared" si="200"/>
        <v>-2.4938552222540391E-3</v>
      </c>
      <c r="W1046" s="2">
        <f t="shared" si="201"/>
        <v>-2.1685146957089712E-3</v>
      </c>
      <c r="X1046" s="2">
        <f t="shared" si="202"/>
        <v>-2.0616763903301234E-3</v>
      </c>
      <c r="Y1046" s="2">
        <f t="shared" si="203"/>
        <v>-1.9012168736490451E-3</v>
      </c>
    </row>
    <row r="1047" spans="1:25" x14ac:dyDescent="0.35">
      <c r="A1047" s="4">
        <v>42789</v>
      </c>
      <c r="B1047" s="6">
        <v>8.3763001729999995E-3</v>
      </c>
      <c r="C1047" s="6">
        <v>6.5661369670000002E-3</v>
      </c>
      <c r="D1047" s="6">
        <v>2.8835110619999998E-3</v>
      </c>
      <c r="E1047" s="6">
        <v>8.2842218200000002E-4</v>
      </c>
      <c r="F1047" s="6">
        <v>4.54423562E-4</v>
      </c>
      <c r="G1047" s="6">
        <v>4.9986591820000003E-4</v>
      </c>
      <c r="H1047" s="6">
        <v>1.917591321E-3</v>
      </c>
      <c r="I1047" s="6">
        <v>-1.6445785766999999E-2</v>
      </c>
      <c r="J1047" s="6">
        <v>-7.5357950259999995E-3</v>
      </c>
      <c r="K1047" s="6">
        <v>5.8726627500000001E-4</v>
      </c>
      <c r="L1047" s="6">
        <v>0</v>
      </c>
      <c r="N1047" s="2">
        <f t="shared" si="192"/>
        <v>7.369194845438774E-4</v>
      </c>
      <c r="O1047" s="2">
        <f t="shared" si="193"/>
        <v>-7.9401046080418081E-6</v>
      </c>
      <c r="P1047" s="2">
        <f t="shared" si="194"/>
        <v>1.2427260154820473E-3</v>
      </c>
      <c r="Q1047" s="2">
        <f t="shared" si="195"/>
        <v>1.6174956964705067E-3</v>
      </c>
      <c r="R1047" s="2">
        <f t="shared" si="196"/>
        <v>1.9653866210705422E-3</v>
      </c>
      <c r="S1047" s="2">
        <f t="shared" si="197"/>
        <v>2.2884028971311811E-3</v>
      </c>
      <c r="T1047" s="2">
        <f t="shared" si="198"/>
        <v>1.3068588685899074E-3</v>
      </c>
      <c r="U1047" s="2">
        <f t="shared" si="199"/>
        <v>6.9611965583682477E-4</v>
      </c>
      <c r="V1047" s="2">
        <f t="shared" si="200"/>
        <v>1.7157293336413741E-4</v>
      </c>
      <c r="W1047" s="2">
        <f t="shared" si="201"/>
        <v>7.0199770043670798E-4</v>
      </c>
      <c r="X1047" s="2">
        <f t="shared" si="202"/>
        <v>7.9285882442619996E-4</v>
      </c>
      <c r="Y1047" s="2">
        <f t="shared" si="203"/>
        <v>7.369194845438774E-4</v>
      </c>
    </row>
    <row r="1048" spans="1:25" x14ac:dyDescent="0.35">
      <c r="A1048" s="4">
        <v>42790</v>
      </c>
      <c r="B1048" s="6">
        <v>-1.8193910439999999E-3</v>
      </c>
      <c r="C1048" s="6">
        <v>-8.9746962099999993E-4</v>
      </c>
      <c r="D1048" s="6">
        <v>9.8837465999999994E-4</v>
      </c>
      <c r="E1048" s="6">
        <v>4.0621737900000001E-4</v>
      </c>
      <c r="F1048" s="6">
        <v>4.54423562E-4</v>
      </c>
      <c r="G1048" s="6">
        <v>4.9986591820000003E-4</v>
      </c>
      <c r="H1048" s="6">
        <v>-1.6464910129999999E-3</v>
      </c>
      <c r="I1048" s="6">
        <v>-1.1843880168E-2</v>
      </c>
      <c r="J1048" s="6">
        <v>-5.3151100989999997E-3</v>
      </c>
      <c r="K1048" s="6">
        <v>9.1370760360000008E-3</v>
      </c>
      <c r="L1048" s="6">
        <v>1.3736962605E-2</v>
      </c>
      <c r="N1048" s="2">
        <f t="shared" si="192"/>
        <v>-8.4688452143288299E-4</v>
      </c>
      <c r="O1048" s="2">
        <f t="shared" si="193"/>
        <v>-1.0626157830411821E-3</v>
      </c>
      <c r="P1048" s="2">
        <f t="shared" si="194"/>
        <v>7.6633424797573134E-4</v>
      </c>
      <c r="Q1048" s="2">
        <f t="shared" si="195"/>
        <v>1.351820279664245E-3</v>
      </c>
      <c r="R1048" s="2">
        <f t="shared" si="196"/>
        <v>1.987582688526889E-3</v>
      </c>
      <c r="S1048" s="2">
        <f t="shared" si="197"/>
        <v>2.6333462336427015E-3</v>
      </c>
      <c r="T1048" s="2">
        <f t="shared" si="198"/>
        <v>1.6179287550948328E-3</v>
      </c>
      <c r="U1048" s="2">
        <f t="shared" si="199"/>
        <v>6.8244200554481082E-4</v>
      </c>
      <c r="V1048" s="2">
        <f t="shared" si="200"/>
        <v>-6.088741600710065E-5</v>
      </c>
      <c r="W1048" s="2">
        <f t="shared" si="201"/>
        <v>-6.1778105781681771E-4</v>
      </c>
      <c r="X1048" s="2">
        <f t="shared" si="202"/>
        <v>-7.1283139384558779E-4</v>
      </c>
      <c r="Y1048" s="2">
        <f t="shared" si="203"/>
        <v>-8.4688452143288299E-4</v>
      </c>
    </row>
    <row r="1049" spans="1:25" x14ac:dyDescent="0.35">
      <c r="A1049" s="4">
        <v>42795</v>
      </c>
      <c r="B1049" s="6">
        <v>3.0465979119999997E-3</v>
      </c>
      <c r="C1049" s="6">
        <v>2.627100491E-3</v>
      </c>
      <c r="D1049" s="6">
        <v>1.7714012390000001E-3</v>
      </c>
      <c r="E1049" s="6">
        <v>5.8083750699999999E-4</v>
      </c>
      <c r="F1049" s="6">
        <v>4.54423562E-4</v>
      </c>
      <c r="G1049" s="6">
        <v>4.9986591820000003E-4</v>
      </c>
      <c r="H1049" s="6">
        <v>3.3712932579999999E-3</v>
      </c>
      <c r="I1049" s="6">
        <v>4.8903423240000002E-3</v>
      </c>
      <c r="J1049" s="6">
        <v>1.5267175573000001E-2</v>
      </c>
      <c r="K1049" s="6">
        <v>2.4545804050000002E-3</v>
      </c>
      <c r="L1049" s="6">
        <v>1.0288582183E-2</v>
      </c>
      <c r="N1049" s="2">
        <f t="shared" si="192"/>
        <v>5.2368479568530024E-3</v>
      </c>
      <c r="O1049" s="2">
        <f t="shared" si="193"/>
        <v>4.074411780019869E-3</v>
      </c>
      <c r="P1049" s="2">
        <f t="shared" si="194"/>
        <v>1.5119199084480512E-3</v>
      </c>
      <c r="Q1049" s="2">
        <f t="shared" si="195"/>
        <v>2.3614597344937239E-3</v>
      </c>
      <c r="R1049" s="2">
        <f t="shared" si="196"/>
        <v>3.060457107233593E-3</v>
      </c>
      <c r="S1049" s="2">
        <f t="shared" si="197"/>
        <v>3.7116194361769051E-3</v>
      </c>
      <c r="T1049" s="2">
        <f t="shared" si="198"/>
        <v>4.6756415205274531E-3</v>
      </c>
      <c r="U1049" s="2">
        <f t="shared" si="199"/>
        <v>4.951686805740655E-3</v>
      </c>
      <c r="V1049" s="2">
        <f t="shared" si="200"/>
        <v>5.1686371454605189E-3</v>
      </c>
      <c r="W1049" s="2">
        <f t="shared" si="201"/>
        <v>5.3874629930708373E-3</v>
      </c>
      <c r="X1049" s="2">
        <f t="shared" si="202"/>
        <v>5.3718951715551197E-3</v>
      </c>
      <c r="Y1049" s="2">
        <f t="shared" si="203"/>
        <v>5.2368479568530024E-3</v>
      </c>
    </row>
    <row r="1050" spans="1:25" x14ac:dyDescent="0.35">
      <c r="A1050" s="4">
        <v>42796</v>
      </c>
      <c r="B1050" s="6">
        <v>-4.7289854439999997E-3</v>
      </c>
      <c r="C1050" s="6">
        <v>-3.3136331479999997E-3</v>
      </c>
      <c r="D1050" s="6">
        <v>-4.22892817E-4</v>
      </c>
      <c r="E1050" s="6">
        <v>3.5475628199999997E-4</v>
      </c>
      <c r="F1050" s="6">
        <v>4.54423562E-4</v>
      </c>
      <c r="G1050" s="6">
        <v>4.9986591820000003E-4</v>
      </c>
      <c r="H1050" s="6">
        <v>-1.7858040100000001E-4</v>
      </c>
      <c r="I1050" s="6">
        <v>-1.6928405087000001E-2</v>
      </c>
      <c r="J1050" s="6">
        <v>-1.2781954886999999E-2</v>
      </c>
      <c r="K1050" s="6">
        <v>-1.6667977819999999E-3</v>
      </c>
      <c r="L1050" s="6">
        <v>1.0680576254000001E-2</v>
      </c>
      <c r="N1050" s="2">
        <f t="shared" si="192"/>
        <v>-4.3993193231723106E-3</v>
      </c>
      <c r="O1050" s="2">
        <f t="shared" si="193"/>
        <v>-3.7734866251117509E-3</v>
      </c>
      <c r="P1050" s="2">
        <f t="shared" si="194"/>
        <v>3.7315014649843311E-4</v>
      </c>
      <c r="Q1050" s="2">
        <f t="shared" si="195"/>
        <v>4.90311479258973E-4</v>
      </c>
      <c r="R1050" s="2">
        <f t="shared" si="196"/>
        <v>5.7131098275254536E-4</v>
      </c>
      <c r="S1050" s="2">
        <f t="shared" si="197"/>
        <v>6.6554092415345911E-4</v>
      </c>
      <c r="T1050" s="2">
        <f t="shared" si="198"/>
        <v>-1.0867995814064402E-3</v>
      </c>
      <c r="U1050" s="2">
        <f t="shared" si="199"/>
        <v>-2.3470947946293004E-3</v>
      </c>
      <c r="V1050" s="2">
        <f t="shared" si="200"/>
        <v>-3.3457113578058213E-3</v>
      </c>
      <c r="W1050" s="2">
        <f t="shared" si="201"/>
        <v>-4.1598087203126646E-3</v>
      </c>
      <c r="X1050" s="2">
        <f t="shared" si="202"/>
        <v>-4.2798324552159924E-3</v>
      </c>
      <c r="Y1050" s="2">
        <f t="shared" si="203"/>
        <v>-4.3993193231723106E-3</v>
      </c>
    </row>
    <row r="1051" spans="1:25" x14ac:dyDescent="0.35">
      <c r="A1051" s="4">
        <v>42797</v>
      </c>
      <c r="B1051" s="6">
        <v>2.639458406E-3</v>
      </c>
      <c r="C1051" s="6">
        <v>2.484950787E-3</v>
      </c>
      <c r="D1051" s="6">
        <v>2.1707411230000003E-3</v>
      </c>
      <c r="E1051" s="6">
        <v>6.8015352599999992E-4</v>
      </c>
      <c r="F1051" s="6">
        <v>4.54423562E-4</v>
      </c>
      <c r="G1051" s="6">
        <v>4.9986591820000003E-4</v>
      </c>
      <c r="H1051" s="6">
        <v>2.6501761380000001E-3</v>
      </c>
      <c r="I1051" s="6">
        <v>1.4137334103000001E-2</v>
      </c>
      <c r="J1051" s="6">
        <v>3.0464584919999999E-3</v>
      </c>
      <c r="K1051" s="6">
        <v>5.0629170869999993E-3</v>
      </c>
      <c r="L1051" s="6">
        <v>-9.8304251660000005E-3</v>
      </c>
      <c r="N1051" s="2">
        <f t="shared" si="192"/>
        <v>2.6216365513622936E-3</v>
      </c>
      <c r="O1051" s="2">
        <f t="shared" si="193"/>
        <v>3.0910532909418803E-3</v>
      </c>
      <c r="P1051" s="2">
        <f t="shared" si="194"/>
        <v>7.5546272585136039E-4</v>
      </c>
      <c r="Q1051" s="2">
        <f t="shared" si="195"/>
        <v>6.0505469097512797E-4</v>
      </c>
      <c r="R1051" s="2">
        <f t="shared" si="196"/>
        <v>4.1794034619257298E-4</v>
      </c>
      <c r="S1051" s="2">
        <f t="shared" si="197"/>
        <v>2.0182869634261902E-4</v>
      </c>
      <c r="T1051" s="2">
        <f t="shared" si="198"/>
        <v>9.1848705048900138E-4</v>
      </c>
      <c r="U1051" s="2">
        <f t="shared" si="199"/>
        <v>1.6142997521353128E-3</v>
      </c>
      <c r="V1051" s="2">
        <f t="shared" si="200"/>
        <v>2.1758710878855081E-3</v>
      </c>
      <c r="W1051" s="2">
        <f t="shared" si="201"/>
        <v>2.3923637855400035E-3</v>
      </c>
      <c r="X1051" s="2">
        <f t="shared" si="202"/>
        <v>2.4523421160037549E-3</v>
      </c>
      <c r="Y1051" s="2">
        <f t="shared" si="203"/>
        <v>2.6216365513622936E-3</v>
      </c>
    </row>
    <row r="1052" spans="1:25" x14ac:dyDescent="0.35">
      <c r="A1052" s="4">
        <v>42800</v>
      </c>
      <c r="B1052" s="6">
        <v>5.7534759400000004E-4</v>
      </c>
      <c r="C1052" s="6">
        <v>6.0653134300000004E-4</v>
      </c>
      <c r="D1052" s="6">
        <v>6.6997700699999996E-4</v>
      </c>
      <c r="E1052" s="6">
        <v>5.5415621699999998E-4</v>
      </c>
      <c r="F1052" s="6">
        <v>4.54423562E-4</v>
      </c>
      <c r="G1052" s="6">
        <v>4.9986591820000003E-4</v>
      </c>
      <c r="H1052" s="6">
        <v>9.1661331900000007E-4</v>
      </c>
      <c r="I1052" s="6">
        <v>-6.6481994460000004E-3</v>
      </c>
      <c r="J1052" s="6">
        <v>5.3151100989999997E-3</v>
      </c>
      <c r="K1052" s="6">
        <v>-1.3279561730000001E-3</v>
      </c>
      <c r="L1052" s="6">
        <v>3.2266070990000003E-3</v>
      </c>
      <c r="N1052" s="2">
        <f t="shared" si="192"/>
        <v>-3.0189727091509827E-4</v>
      </c>
      <c r="O1052" s="2">
        <f t="shared" si="193"/>
        <v>-1.994855189941472E-4</v>
      </c>
      <c r="P1052" s="2">
        <f t="shared" si="194"/>
        <v>6.8587526455517851E-4</v>
      </c>
      <c r="Q1052" s="2">
        <f t="shared" si="195"/>
        <v>8.2858805589307435E-4</v>
      </c>
      <c r="R1052" s="2">
        <f t="shared" si="196"/>
        <v>9.4466247092534112E-4</v>
      </c>
      <c r="S1052" s="2">
        <f t="shared" si="197"/>
        <v>1.0534565213049898E-3</v>
      </c>
      <c r="T1052" s="2">
        <f t="shared" si="198"/>
        <v>7.7685666758251577E-4</v>
      </c>
      <c r="U1052" s="2">
        <f t="shared" si="199"/>
        <v>3.6709820096808039E-4</v>
      </c>
      <c r="V1052" s="2">
        <f t="shared" si="200"/>
        <v>3.5421499271205865E-5</v>
      </c>
      <c r="W1052" s="2">
        <f t="shared" si="201"/>
        <v>-6.99358068260293E-5</v>
      </c>
      <c r="X1052" s="2">
        <f t="shared" si="202"/>
        <v>-1.2489353416350851E-4</v>
      </c>
      <c r="Y1052" s="2">
        <f t="shared" si="203"/>
        <v>-3.0189727091509827E-4</v>
      </c>
    </row>
    <row r="1053" spans="1:25" x14ac:dyDescent="0.35">
      <c r="A1053" s="4">
        <v>42801</v>
      </c>
      <c r="B1053" s="6">
        <v>2.9896771399999999E-4</v>
      </c>
      <c r="C1053" s="6">
        <v>4.2712276900000001E-4</v>
      </c>
      <c r="D1053" s="6">
        <v>6.8783866500000002E-4</v>
      </c>
      <c r="E1053" s="6">
        <v>4.1466071799999997E-4</v>
      </c>
      <c r="F1053" s="6">
        <v>4.54423562E-4</v>
      </c>
      <c r="G1053" s="6">
        <v>4.9986591820000003E-4</v>
      </c>
      <c r="H1053" s="6">
        <v>-1.4338884099999999E-4</v>
      </c>
      <c r="I1053" s="6">
        <v>-9.0291071889999994E-3</v>
      </c>
      <c r="J1053" s="6">
        <v>3.0211480359999998E-3</v>
      </c>
      <c r="K1053" s="6">
        <v>2.580936399E-3</v>
      </c>
      <c r="L1053" s="6">
        <v>-9.8960910440000008E-3</v>
      </c>
      <c r="N1053" s="2">
        <f t="shared" si="192"/>
        <v>-3.6331544961523046E-3</v>
      </c>
      <c r="O1053" s="2">
        <f t="shared" si="193"/>
        <v>-2.1847069288700319E-3</v>
      </c>
      <c r="P1053" s="2">
        <f t="shared" si="194"/>
        <v>-2.6691618684930238E-5</v>
      </c>
      <c r="Q1053" s="2">
        <f t="shared" si="195"/>
        <v>-5.4487133307059882E-4</v>
      </c>
      <c r="R1053" s="2">
        <f t="shared" si="196"/>
        <v>-9.9738278001292556E-4</v>
      </c>
      <c r="S1053" s="2">
        <f t="shared" si="197"/>
        <v>-1.4429420388888386E-3</v>
      </c>
      <c r="T1053" s="2">
        <f t="shared" si="198"/>
        <v>-2.1893995891950732E-3</v>
      </c>
      <c r="U1053" s="2">
        <f t="shared" si="199"/>
        <v>-2.7550832984961776E-3</v>
      </c>
      <c r="V1053" s="2">
        <f t="shared" si="200"/>
        <v>-3.2115891628439817E-3</v>
      </c>
      <c r="W1053" s="2">
        <f t="shared" si="201"/>
        <v>-3.3885482434535029E-3</v>
      </c>
      <c r="X1053" s="2">
        <f t="shared" si="202"/>
        <v>-3.4508598280063125E-3</v>
      </c>
      <c r="Y1053" s="2">
        <f t="shared" si="203"/>
        <v>-3.6331544961523046E-3</v>
      </c>
    </row>
    <row r="1054" spans="1:25" x14ac:dyDescent="0.35">
      <c r="A1054" s="4">
        <v>42802</v>
      </c>
      <c r="B1054" s="6">
        <v>-2.937333068E-3</v>
      </c>
      <c r="C1054" s="6">
        <v>-2.005355835E-3</v>
      </c>
      <c r="D1054" s="6">
        <v>-1.1009896200000001E-4</v>
      </c>
      <c r="E1054" s="6">
        <v>3.6302312099999997E-4</v>
      </c>
      <c r="F1054" s="6">
        <v>4.54423562E-4</v>
      </c>
      <c r="G1054" s="6">
        <v>4.9986591820000003E-4</v>
      </c>
      <c r="H1054" s="6">
        <v>-6.8357967500000004E-4</v>
      </c>
      <c r="I1054" s="6">
        <v>-1.557603967E-2</v>
      </c>
      <c r="J1054" s="6">
        <v>-2.1837349398E-2</v>
      </c>
      <c r="K1054" s="6">
        <v>-2.4470459259999999E-3</v>
      </c>
      <c r="L1054" s="6">
        <v>1.5992003998E-2</v>
      </c>
      <c r="N1054" s="2">
        <f t="shared" si="192"/>
        <v>-2.3776707008621172E-3</v>
      </c>
      <c r="O1054" s="2">
        <f t="shared" si="193"/>
        <v>-2.8053517050509683E-3</v>
      </c>
      <c r="P1054" s="2">
        <f t="shared" si="194"/>
        <v>6.0445755208533153E-4</v>
      </c>
      <c r="Q1054" s="2">
        <f t="shared" si="195"/>
        <v>1.0439700777984981E-3</v>
      </c>
      <c r="R1054" s="2">
        <f t="shared" si="196"/>
        <v>1.4562830763489381E-3</v>
      </c>
      <c r="S1054" s="2">
        <f t="shared" si="197"/>
        <v>1.8847574284031592E-3</v>
      </c>
      <c r="T1054" s="2">
        <f t="shared" si="198"/>
        <v>1.4441645387923635E-4</v>
      </c>
      <c r="U1054" s="2">
        <f t="shared" si="199"/>
        <v>-9.3727345914171268E-4</v>
      </c>
      <c r="V1054" s="2">
        <f t="shared" si="200"/>
        <v>-1.7990315233569203E-3</v>
      </c>
      <c r="W1054" s="2">
        <f t="shared" si="201"/>
        <v>-2.3916538706265041E-3</v>
      </c>
      <c r="X1054" s="2">
        <f t="shared" si="202"/>
        <v>-2.4310576095383078E-3</v>
      </c>
      <c r="Y1054" s="2">
        <f t="shared" si="203"/>
        <v>-2.3776707008621172E-3</v>
      </c>
    </row>
    <row r="1055" spans="1:25" x14ac:dyDescent="0.35">
      <c r="A1055" s="4">
        <v>42803</v>
      </c>
      <c r="B1055" s="6">
        <v>-2.8827647429999995E-3</v>
      </c>
      <c r="C1055" s="6">
        <v>-1.9106822779999999E-3</v>
      </c>
      <c r="D1055" s="6">
        <v>6.0542707000000005E-5</v>
      </c>
      <c r="E1055" s="6">
        <v>4.0192112100000002E-4</v>
      </c>
      <c r="F1055" s="6">
        <v>4.54423562E-4</v>
      </c>
      <c r="G1055" s="6">
        <v>4.9986591820000003E-4</v>
      </c>
      <c r="H1055" s="6">
        <v>-1.084973961E-3</v>
      </c>
      <c r="I1055" s="6">
        <v>-2.0550696869999999E-3</v>
      </c>
      <c r="J1055" s="6">
        <v>-1.6166281755000001E-2</v>
      </c>
      <c r="K1055" s="6">
        <v>-6.0344996799999997E-4</v>
      </c>
      <c r="L1055" s="6">
        <v>8.8539104769999998E-3</v>
      </c>
      <c r="N1055" s="2">
        <f t="shared" si="192"/>
        <v>-6.9338970644466902E-4</v>
      </c>
      <c r="O1055" s="2">
        <f t="shared" si="193"/>
        <v>-8.7265632100594912E-4</v>
      </c>
      <c r="P1055" s="2">
        <f t="shared" si="194"/>
        <v>4.1499114307383313E-4</v>
      </c>
      <c r="Q1055" s="2">
        <f t="shared" si="195"/>
        <v>5.9613336887431726E-4</v>
      </c>
      <c r="R1055" s="2">
        <f t="shared" si="196"/>
        <v>8.0504502196316957E-4</v>
      </c>
      <c r="S1055" s="2">
        <f t="shared" si="197"/>
        <v>1.0335398025477758E-3</v>
      </c>
      <c r="T1055" s="2">
        <f t="shared" si="198"/>
        <v>2.2048035920308492E-4</v>
      </c>
      <c r="U1055" s="2">
        <f t="shared" si="199"/>
        <v>-1.3737282301748855E-4</v>
      </c>
      <c r="V1055" s="2">
        <f t="shared" si="200"/>
        <v>-4.1171207752652996E-4</v>
      </c>
      <c r="W1055" s="2">
        <f t="shared" si="201"/>
        <v>-8.5272216162025623E-4</v>
      </c>
      <c r="X1055" s="2">
        <f t="shared" si="202"/>
        <v>-8.60413205212176E-4</v>
      </c>
      <c r="Y1055" s="2">
        <f t="shared" si="203"/>
        <v>-6.9338970644466902E-4</v>
      </c>
    </row>
    <row r="1056" spans="1:25" x14ac:dyDescent="0.35">
      <c r="A1056" s="4">
        <v>42804</v>
      </c>
      <c r="B1056" s="6">
        <v>7.6043770820000004E-3</v>
      </c>
      <c r="C1056" s="6">
        <v>5.5068487219999997E-3</v>
      </c>
      <c r="D1056" s="6">
        <v>1.265921523E-3</v>
      </c>
      <c r="E1056" s="6">
        <v>9.95010367E-4</v>
      </c>
      <c r="F1056" s="6">
        <v>4.54423562E-4</v>
      </c>
      <c r="G1056" s="6">
        <v>4.9986591820000003E-4</v>
      </c>
      <c r="H1056" s="6">
        <v>3.663885108E-3</v>
      </c>
      <c r="I1056" s="6">
        <v>1.393512425E-3</v>
      </c>
      <c r="J1056" s="6">
        <v>7.8247261349999996E-3</v>
      </c>
      <c r="K1056" s="6">
        <v>2.0323507029999998E-3</v>
      </c>
      <c r="L1056" s="6">
        <v>-1.1214041931E-2</v>
      </c>
      <c r="N1056" s="2">
        <f t="shared" si="192"/>
        <v>2.3518852702244463E-3</v>
      </c>
      <c r="O1056" s="2">
        <f t="shared" si="193"/>
        <v>2.0212108220375447E-3</v>
      </c>
      <c r="P1056" s="2">
        <f t="shared" si="194"/>
        <v>9.4493161752574547E-4</v>
      </c>
      <c r="Q1056" s="2">
        <f t="shared" si="195"/>
        <v>6.221861324954977E-4</v>
      </c>
      <c r="R1056" s="2">
        <f t="shared" si="196"/>
        <v>2.2682606623561255E-4</v>
      </c>
      <c r="S1056" s="2">
        <f t="shared" si="197"/>
        <v>-1.9263137269646545E-4</v>
      </c>
      <c r="T1056" s="2">
        <f t="shared" si="198"/>
        <v>4.22366418016136E-4</v>
      </c>
      <c r="U1056" s="2">
        <f t="shared" si="199"/>
        <v>9.4968253727351201E-4</v>
      </c>
      <c r="V1056" s="2">
        <f t="shared" si="200"/>
        <v>1.34322610189575E-3</v>
      </c>
      <c r="W1056" s="2">
        <f t="shared" si="201"/>
        <v>2.2371057841543266E-3</v>
      </c>
      <c r="X1056" s="2">
        <f t="shared" si="202"/>
        <v>2.3595223724882518E-3</v>
      </c>
      <c r="Y1056" s="2">
        <f t="shared" si="203"/>
        <v>2.3518852702244463E-3</v>
      </c>
    </row>
    <row r="1057" spans="1:25" x14ac:dyDescent="0.35">
      <c r="A1057" s="4">
        <v>42807</v>
      </c>
      <c r="B1057" s="6">
        <v>1.20153171E-3</v>
      </c>
      <c r="C1057" s="6">
        <v>1.0879631759999999E-3</v>
      </c>
      <c r="D1057" s="6">
        <v>8.5688866200000005E-4</v>
      </c>
      <c r="E1057" s="6">
        <v>5.8343957700000002E-4</v>
      </c>
      <c r="F1057" s="6">
        <v>4.54423562E-4</v>
      </c>
      <c r="G1057" s="6">
        <v>4.9986591820000003E-4</v>
      </c>
      <c r="H1057" s="6">
        <v>1.6437731159999998E-3</v>
      </c>
      <c r="I1057" s="6">
        <v>1.3281793582999999E-2</v>
      </c>
      <c r="J1057" s="6">
        <v>1.2422360247999999E-2</v>
      </c>
      <c r="K1057" s="6">
        <v>-1.54811654E-3</v>
      </c>
      <c r="L1057" s="6">
        <v>1.9723865879999998E-3</v>
      </c>
      <c r="N1057" s="2">
        <f t="shared" si="192"/>
        <v>4.2675825906033742E-3</v>
      </c>
      <c r="O1057" s="2">
        <f t="shared" si="193"/>
        <v>3.7272071829750866E-3</v>
      </c>
      <c r="P1057" s="2">
        <f t="shared" si="194"/>
        <v>8.6132041315738976E-4</v>
      </c>
      <c r="Q1057" s="2">
        <f t="shared" si="195"/>
        <v>1.1108483456471509E-3</v>
      </c>
      <c r="R1057" s="2">
        <f t="shared" si="196"/>
        <v>1.3146766179503696E-3</v>
      </c>
      <c r="S1057" s="2">
        <f t="shared" si="197"/>
        <v>1.5001226204558484E-3</v>
      </c>
      <c r="T1057" s="2">
        <f t="shared" si="198"/>
        <v>2.7483345312695833E-3</v>
      </c>
      <c r="U1057" s="2">
        <f t="shared" si="199"/>
        <v>3.4591353179263067E-3</v>
      </c>
      <c r="V1057" s="2">
        <f t="shared" si="200"/>
        <v>4.0335219183515823E-3</v>
      </c>
      <c r="W1057" s="2">
        <f t="shared" si="201"/>
        <v>4.2383076938600477E-3</v>
      </c>
      <c r="X1057" s="2">
        <f t="shared" si="202"/>
        <v>4.2502586234874386E-3</v>
      </c>
      <c r="Y1057" s="2">
        <f t="shared" si="203"/>
        <v>4.2675825906033742E-3</v>
      </c>
    </row>
    <row r="1058" spans="1:25" x14ac:dyDescent="0.35">
      <c r="A1058" s="4">
        <v>42808</v>
      </c>
      <c r="B1058" s="6">
        <v>-6.8445004460000007E-3</v>
      </c>
      <c r="C1058" s="6">
        <v>-4.8090288289999996E-3</v>
      </c>
      <c r="D1058" s="6">
        <v>-6.6609325199999995E-4</v>
      </c>
      <c r="E1058" s="6">
        <v>2.9064608600000002E-4</v>
      </c>
      <c r="F1058" s="6">
        <v>4.54423562E-4</v>
      </c>
      <c r="G1058" s="6">
        <v>4.9986591820000003E-4</v>
      </c>
      <c r="H1058" s="6">
        <v>-2.4229567290000001E-3</v>
      </c>
      <c r="I1058" s="6">
        <v>-1.2741477705999999E-2</v>
      </c>
      <c r="J1058" s="6">
        <v>-6.1349693250000005E-3</v>
      </c>
      <c r="K1058" s="6">
        <v>-2.4533495600000002E-4</v>
      </c>
      <c r="L1058" s="6">
        <v>2.9527559060000003E-3</v>
      </c>
      <c r="N1058" s="2">
        <f t="shared" si="192"/>
        <v>-5.9586689114876296E-3</v>
      </c>
      <c r="O1058" s="2">
        <f t="shared" si="193"/>
        <v>-4.2868476402400249E-3</v>
      </c>
      <c r="P1058" s="2">
        <f t="shared" si="194"/>
        <v>-2.1327077040503962E-4</v>
      </c>
      <c r="Q1058" s="2">
        <f t="shared" si="195"/>
        <v>-5.4332320517453889E-4</v>
      </c>
      <c r="R1058" s="2">
        <f t="shared" si="196"/>
        <v>-7.7526734004801433E-4</v>
      </c>
      <c r="S1058" s="2">
        <f t="shared" si="197"/>
        <v>-9.7121397948176811E-4</v>
      </c>
      <c r="T1058" s="2">
        <f t="shared" si="198"/>
        <v>-2.4934789045536142E-3</v>
      </c>
      <c r="U1058" s="2">
        <f t="shared" si="199"/>
        <v>-3.664110832853837E-3</v>
      </c>
      <c r="V1058" s="2">
        <f t="shared" si="200"/>
        <v>-4.580014139567528E-3</v>
      </c>
      <c r="W1058" s="2">
        <f t="shared" si="201"/>
        <v>-5.6019488805175372E-3</v>
      </c>
      <c r="X1058" s="2">
        <f t="shared" si="202"/>
        <v>-5.7773811515705025E-3</v>
      </c>
      <c r="Y1058" s="2">
        <f t="shared" si="203"/>
        <v>-5.9586689114876296E-3</v>
      </c>
    </row>
    <row r="1059" spans="1:25" x14ac:dyDescent="0.35">
      <c r="A1059" s="4">
        <v>42809</v>
      </c>
      <c r="B1059" s="6">
        <v>5.2743943469999999E-3</v>
      </c>
      <c r="C1059" s="6">
        <v>4.2009179710000002E-3</v>
      </c>
      <c r="D1059" s="6">
        <v>2.0295061419999998E-3</v>
      </c>
      <c r="E1059" s="6">
        <v>6.45943097E-4</v>
      </c>
      <c r="F1059" s="6">
        <v>4.54423562E-4</v>
      </c>
      <c r="G1059" s="6">
        <v>4.9986591820000003E-4</v>
      </c>
      <c r="H1059" s="6">
        <v>1.25181812E-3</v>
      </c>
      <c r="I1059" s="6">
        <v>2.3725250777000002E-2</v>
      </c>
      <c r="J1059" s="6">
        <v>1.7746913580000002E-2</v>
      </c>
      <c r="K1059" s="6">
        <v>2.69934676E-4</v>
      </c>
      <c r="L1059" s="6">
        <v>-1.0549558391E-2</v>
      </c>
      <c r="N1059" s="2">
        <f t="shared" si="192"/>
        <v>6.3496250896197051E-3</v>
      </c>
      <c r="O1059" s="2">
        <f t="shared" si="193"/>
        <v>5.9038283018472007E-3</v>
      </c>
      <c r="P1059" s="2">
        <f t="shared" si="194"/>
        <v>6.9463909833725852E-4</v>
      </c>
      <c r="Q1059" s="2">
        <f t="shared" si="195"/>
        <v>6.5643529100473184E-4</v>
      </c>
      <c r="R1059" s="2">
        <f t="shared" si="196"/>
        <v>6.6252410896530493E-4</v>
      </c>
      <c r="S1059" s="2">
        <f t="shared" si="197"/>
        <v>6.4751264126393501E-4</v>
      </c>
      <c r="T1059" s="2">
        <f t="shared" si="198"/>
        <v>2.7614304955374514E-3</v>
      </c>
      <c r="U1059" s="2">
        <f t="shared" si="199"/>
        <v>4.2195505068799415E-3</v>
      </c>
      <c r="V1059" s="2">
        <f t="shared" si="200"/>
        <v>5.3842449735240373E-3</v>
      </c>
      <c r="W1059" s="2">
        <f t="shared" si="201"/>
        <v>6.1138849832109328E-3</v>
      </c>
      <c r="X1059" s="2">
        <f t="shared" si="202"/>
        <v>6.2173832625835295E-3</v>
      </c>
      <c r="Y1059" s="2">
        <f t="shared" si="203"/>
        <v>6.3496250896197051E-3</v>
      </c>
    </row>
    <row r="1060" spans="1:25" x14ac:dyDescent="0.35">
      <c r="A1060" s="4">
        <v>42810</v>
      </c>
      <c r="B1060" s="6">
        <v>1.1954255509999999E-3</v>
      </c>
      <c r="C1060" s="6">
        <v>9.9466340299999992E-4</v>
      </c>
      <c r="D1060" s="6">
        <v>5.7827885099999996E-4</v>
      </c>
      <c r="E1060" s="6">
        <v>3.0686160399999999E-4</v>
      </c>
      <c r="F1060" s="6">
        <v>4.54423562E-4</v>
      </c>
      <c r="G1060" s="6">
        <v>4.9986591820000003E-4</v>
      </c>
      <c r="H1060" s="6">
        <v>-3.9372148200000001E-4</v>
      </c>
      <c r="I1060" s="6">
        <v>-6.8242896399999999E-3</v>
      </c>
      <c r="J1060" s="6">
        <v>-3.0326004550000002E-3</v>
      </c>
      <c r="K1060" s="6">
        <v>4.5729313859999999E-3</v>
      </c>
      <c r="L1060" s="6">
        <v>-2.4795437600000001E-4</v>
      </c>
      <c r="N1060" s="2">
        <f t="shared" si="192"/>
        <v>-9.3722079968728709E-4</v>
      </c>
      <c r="O1060" s="2">
        <f t="shared" si="193"/>
        <v>-8.3190816105514829E-4</v>
      </c>
      <c r="P1060" s="2">
        <f t="shared" si="194"/>
        <v>2.7374299348510619E-4</v>
      </c>
      <c r="Q1060" s="2">
        <f t="shared" si="195"/>
        <v>2.5536799487344908E-4</v>
      </c>
      <c r="R1060" s="2">
        <f t="shared" si="196"/>
        <v>2.7440829257775035E-4</v>
      </c>
      <c r="S1060" s="2">
        <f t="shared" si="197"/>
        <v>2.993562439258245E-4</v>
      </c>
      <c r="T1060" s="2">
        <f t="shared" si="198"/>
        <v>-2.3374192265749477E-4</v>
      </c>
      <c r="U1060" s="2">
        <f t="shared" si="199"/>
        <v>-5.8964487349951367E-4</v>
      </c>
      <c r="V1060" s="2">
        <f t="shared" si="200"/>
        <v>-8.8148200608642959E-4</v>
      </c>
      <c r="W1060" s="2">
        <f t="shared" si="201"/>
        <v>-8.8757091619990269E-4</v>
      </c>
      <c r="X1060" s="2">
        <f t="shared" si="202"/>
        <v>-8.8983986441855704E-4</v>
      </c>
      <c r="Y1060" s="2">
        <f t="shared" si="203"/>
        <v>-9.3722079968728709E-4</v>
      </c>
    </row>
    <row r="1061" spans="1:25" x14ac:dyDescent="0.35">
      <c r="A1061" s="4">
        <v>42811</v>
      </c>
      <c r="B1061" s="6">
        <v>3.2199596899999999E-3</v>
      </c>
      <c r="C1061" s="6">
        <v>2.6303403250000001E-3</v>
      </c>
      <c r="D1061" s="6">
        <v>1.4067018329999999E-3</v>
      </c>
      <c r="E1061" s="6">
        <v>3.89007046E-4</v>
      </c>
      <c r="F1061" s="6">
        <v>4.54423562E-4</v>
      </c>
      <c r="G1061" s="6">
        <v>4.9986591820000003E-4</v>
      </c>
      <c r="H1061" s="6">
        <v>-2.5885023500000001E-4</v>
      </c>
      <c r="I1061" s="6">
        <v>-2.3912316438999999E-2</v>
      </c>
      <c r="J1061" s="6">
        <v>-1.9011406844E-2</v>
      </c>
      <c r="K1061" s="6">
        <v>-1.675295497E-3</v>
      </c>
      <c r="L1061" s="6">
        <v>-5.2083333330000007E-3</v>
      </c>
      <c r="N1061" s="2">
        <f t="shared" si="192"/>
        <v>-5.0249216306141225E-3</v>
      </c>
      <c r="O1061" s="2">
        <f t="shared" si="193"/>
        <v>-4.2690777730655747E-3</v>
      </c>
      <c r="P1061" s="2">
        <f t="shared" si="194"/>
        <v>1.4782553761785779E-4</v>
      </c>
      <c r="Q1061" s="2">
        <f t="shared" si="195"/>
        <v>-1.0297848020622238E-4</v>
      </c>
      <c r="R1061" s="2">
        <f t="shared" si="196"/>
        <v>-3.0121015715047519E-4</v>
      </c>
      <c r="S1061" s="2">
        <f t="shared" si="197"/>
        <v>-4.9149101902068665E-4</v>
      </c>
      <c r="T1061" s="2">
        <f t="shared" si="198"/>
        <v>-2.6772440172686293E-3</v>
      </c>
      <c r="U1061" s="2">
        <f t="shared" si="199"/>
        <v>-3.9189913619479474E-3</v>
      </c>
      <c r="V1061" s="2">
        <f t="shared" si="200"/>
        <v>-4.9353882182180189E-3</v>
      </c>
      <c r="W1061" s="2">
        <f t="shared" si="201"/>
        <v>-4.9981557709634335E-3</v>
      </c>
      <c r="X1061" s="2">
        <f t="shared" si="202"/>
        <v>-4.9773446957257252E-3</v>
      </c>
      <c r="Y1061" s="2">
        <f t="shared" si="203"/>
        <v>-5.0249216306141225E-3</v>
      </c>
    </row>
    <row r="1062" spans="1:25" x14ac:dyDescent="0.35">
      <c r="A1062" s="4">
        <v>42814</v>
      </c>
      <c r="B1062" s="6">
        <v>-4.69145345E-4</v>
      </c>
      <c r="C1062" s="6">
        <v>-3.2039265900000004E-4</v>
      </c>
      <c r="D1062" s="6">
        <v>-1.1126823999999999E-5</v>
      </c>
      <c r="E1062" s="6">
        <v>4.1077910800000001E-4</v>
      </c>
      <c r="F1062" s="6">
        <v>4.54423562E-4</v>
      </c>
      <c r="G1062" s="6">
        <v>4.9986591820000003E-4</v>
      </c>
      <c r="H1062" s="6">
        <v>-6.254587759999999E-4</v>
      </c>
      <c r="I1062" s="6">
        <v>1.0512544969999999E-2</v>
      </c>
      <c r="J1062" s="6">
        <v>-6.9767441860000001E-3</v>
      </c>
      <c r="K1062" s="6">
        <v>-6.8494156000000004E-4</v>
      </c>
      <c r="L1062" s="6">
        <v>-1.1717776116E-2</v>
      </c>
      <c r="N1062" s="2">
        <f t="shared" si="192"/>
        <v>-5.6016784227334209E-4</v>
      </c>
      <c r="O1062" s="2">
        <f t="shared" si="193"/>
        <v>2.1843279518201785E-4</v>
      </c>
      <c r="P1062" s="2">
        <f t="shared" si="194"/>
        <v>-2.3373861614160344E-4</v>
      </c>
      <c r="Q1062" s="2">
        <f t="shared" si="195"/>
        <v>-9.2539025514055322E-4</v>
      </c>
      <c r="R1062" s="2">
        <f t="shared" si="196"/>
        <v>-1.5274942553727376E-3</v>
      </c>
      <c r="S1062" s="2">
        <f t="shared" si="197"/>
        <v>-2.1077580522899822E-3</v>
      </c>
      <c r="T1062" s="2">
        <f t="shared" si="198"/>
        <v>-1.9260047709154032E-3</v>
      </c>
      <c r="U1062" s="2">
        <f t="shared" si="199"/>
        <v>-1.3855854005336227E-3</v>
      </c>
      <c r="V1062" s="2">
        <f t="shared" si="200"/>
        <v>-9.4501783159411826E-4</v>
      </c>
      <c r="W1062" s="2">
        <f t="shared" si="201"/>
        <v>-8.7725425252712188E-4</v>
      </c>
      <c r="X1062" s="2">
        <f t="shared" si="202"/>
        <v>-8.1088720520082502E-4</v>
      </c>
      <c r="Y1062" s="2">
        <f t="shared" si="203"/>
        <v>-5.6016784227334209E-4</v>
      </c>
    </row>
    <row r="1063" spans="1:25" x14ac:dyDescent="0.35">
      <c r="A1063" s="4">
        <v>42815</v>
      </c>
      <c r="B1063" s="6">
        <v>1.5239508539999999E-3</v>
      </c>
      <c r="C1063" s="6">
        <v>1.208224462E-3</v>
      </c>
      <c r="D1063" s="6">
        <v>5.5211125499999994E-4</v>
      </c>
      <c r="E1063" s="6">
        <v>5.6122034200000001E-4</v>
      </c>
      <c r="F1063" s="6">
        <v>4.54423562E-4</v>
      </c>
      <c r="G1063" s="6">
        <v>4.9986591820000003E-4</v>
      </c>
      <c r="H1063" s="6">
        <v>3.1898250900000002E-4</v>
      </c>
      <c r="I1063" s="6">
        <v>-2.9344676654E-2</v>
      </c>
      <c r="J1063" s="6">
        <v>-1.7954722872999998E-2</v>
      </c>
      <c r="K1063" s="6">
        <v>-3.3144518909999999E-3</v>
      </c>
      <c r="L1063" s="6">
        <v>-9.3340060539999995E-3</v>
      </c>
      <c r="N1063" s="2">
        <f t="shared" si="192"/>
        <v>-7.9034093552923044E-3</v>
      </c>
      <c r="O1063" s="2">
        <f t="shared" si="193"/>
        <v>-6.2876841030462902E-3</v>
      </c>
      <c r="P1063" s="2">
        <f t="shared" si="194"/>
        <v>-4.0120460333761875E-5</v>
      </c>
      <c r="Q1063" s="2">
        <f t="shared" si="195"/>
        <v>-7.2892401008208603E-4</v>
      </c>
      <c r="R1063" s="2">
        <f t="shared" si="196"/>
        <v>-1.3841202436676678E-3</v>
      </c>
      <c r="S1063" s="2">
        <f t="shared" si="197"/>
        <v>-2.0235009502202754E-3</v>
      </c>
      <c r="T1063" s="2">
        <f t="shared" si="198"/>
        <v>-4.6486089697822522E-3</v>
      </c>
      <c r="U1063" s="2">
        <f t="shared" si="199"/>
        <v>-6.2109636971955928E-3</v>
      </c>
      <c r="V1063" s="2">
        <f t="shared" si="200"/>
        <v>-7.4827545098607832E-3</v>
      </c>
      <c r="W1063" s="2">
        <f t="shared" si="201"/>
        <v>-7.7217054213235114E-3</v>
      </c>
      <c r="X1063" s="2">
        <f t="shared" si="202"/>
        <v>-7.7491864141160886E-3</v>
      </c>
      <c r="Y1063" s="2">
        <f t="shared" si="203"/>
        <v>-7.9034093552923044E-3</v>
      </c>
    </row>
    <row r="1064" spans="1:25" x14ac:dyDescent="0.35">
      <c r="A1064" s="4">
        <v>42816</v>
      </c>
      <c r="B1064" s="6">
        <v>-1.6491090019999999E-3</v>
      </c>
      <c r="C1064" s="6">
        <v>-1.072691426E-3</v>
      </c>
      <c r="D1064" s="6">
        <v>1.2632953299999999E-4</v>
      </c>
      <c r="E1064" s="6">
        <v>4.32393472E-4</v>
      </c>
      <c r="F1064" s="6">
        <v>4.54423562E-4</v>
      </c>
      <c r="G1064" s="6">
        <v>4.9986591820000003E-4</v>
      </c>
      <c r="H1064" s="6">
        <v>-4.6810353499999996E-4</v>
      </c>
      <c r="I1064" s="6">
        <v>8.5900285809999994E-3</v>
      </c>
      <c r="J1064" s="6">
        <v>4.7694753579999999E-3</v>
      </c>
      <c r="K1064" s="6">
        <v>2.0728951760000001E-3</v>
      </c>
      <c r="L1064" s="6">
        <v>6.3661828369999994E-3</v>
      </c>
      <c r="N1064" s="2">
        <f t="shared" si="192"/>
        <v>2.4010073588562608E-3</v>
      </c>
      <c r="O1064" s="2">
        <f t="shared" si="193"/>
        <v>1.9984390796048647E-3</v>
      </c>
      <c r="P1064" s="2">
        <f t="shared" si="194"/>
        <v>5.5753619713094196E-4</v>
      </c>
      <c r="Q1064" s="2">
        <f t="shared" si="195"/>
        <v>7.9506402046813007E-4</v>
      </c>
      <c r="R1064" s="2">
        <f t="shared" si="196"/>
        <v>1.0534204537254849E-3</v>
      </c>
      <c r="S1064" s="2">
        <f t="shared" si="197"/>
        <v>1.3180668239772253E-3</v>
      </c>
      <c r="T1064" s="2">
        <f t="shared" si="198"/>
        <v>1.9501816949679192E-3</v>
      </c>
      <c r="U1064" s="2">
        <f t="shared" si="199"/>
        <v>2.2691568227078364E-3</v>
      </c>
      <c r="V1064" s="2">
        <f t="shared" si="200"/>
        <v>2.5372781172473095E-3</v>
      </c>
      <c r="W1064" s="2">
        <f t="shared" si="201"/>
        <v>2.3933765793065429E-3</v>
      </c>
      <c r="X1064" s="2">
        <f t="shared" si="202"/>
        <v>2.3687518675445905E-3</v>
      </c>
      <c r="Y1064" s="2">
        <f t="shared" si="203"/>
        <v>2.4010073588562608E-3</v>
      </c>
    </row>
    <row r="1065" spans="1:25" x14ac:dyDescent="0.35">
      <c r="A1065" s="4">
        <v>42817</v>
      </c>
      <c r="B1065" s="6">
        <v>-5.3808479740000007E-3</v>
      </c>
      <c r="C1065" s="6">
        <v>-3.6048447339999999E-3</v>
      </c>
      <c r="D1065" s="6">
        <v>8.2905398999999998E-5</v>
      </c>
      <c r="E1065" s="6">
        <v>3.6882459399999998E-4</v>
      </c>
      <c r="F1065" s="6">
        <v>4.54423562E-4</v>
      </c>
      <c r="G1065" s="6">
        <v>4.9986591820000003E-4</v>
      </c>
      <c r="H1065" s="6">
        <v>1.8798661700000001E-4</v>
      </c>
      <c r="I1065" s="6">
        <v>1.4168542700000001E-4</v>
      </c>
      <c r="J1065" s="6">
        <v>3.9556962029999995E-3</v>
      </c>
      <c r="K1065" s="6">
        <v>-2.235272203E-3</v>
      </c>
      <c r="L1065" s="6">
        <v>8.3502024289999997E-3</v>
      </c>
      <c r="N1065" s="2">
        <f t="shared" si="192"/>
        <v>-1.0311268600595518E-3</v>
      </c>
      <c r="O1065" s="2">
        <f t="shared" si="193"/>
        <v>-3.4033201970378422E-4</v>
      </c>
      <c r="P1065" s="2">
        <f t="shared" si="194"/>
        <v>4.9631305534814909E-4</v>
      </c>
      <c r="Q1065" s="2">
        <f t="shared" si="195"/>
        <v>7.0447790519963987E-4</v>
      </c>
      <c r="R1065" s="2">
        <f t="shared" si="196"/>
        <v>8.8258435703351555E-4</v>
      </c>
      <c r="S1065" s="2">
        <f t="shared" si="197"/>
        <v>1.0596554927831728E-3</v>
      </c>
      <c r="T1065" s="2">
        <f t="shared" si="198"/>
        <v>7.9046775093942988E-4</v>
      </c>
      <c r="U1065" s="2">
        <f t="shared" si="199"/>
        <v>3.4462648321907804E-4</v>
      </c>
      <c r="V1065" s="2">
        <f t="shared" si="200"/>
        <v>1.2525842753467048E-5</v>
      </c>
      <c r="W1065" s="2">
        <f t="shared" si="201"/>
        <v>-7.5705180261037065E-4</v>
      </c>
      <c r="X1065" s="2">
        <f t="shared" si="202"/>
        <v>-9.0159443450216225E-4</v>
      </c>
      <c r="Y1065" s="2">
        <f t="shared" si="203"/>
        <v>-1.0311268600595518E-3</v>
      </c>
    </row>
    <row r="1066" spans="1:25" x14ac:dyDescent="0.35">
      <c r="A1066" s="4">
        <v>42818</v>
      </c>
      <c r="B1066" s="6">
        <v>5.3967300989999998E-3</v>
      </c>
      <c r="C1066" s="6">
        <v>4.4299257719999999E-3</v>
      </c>
      <c r="D1066" s="6">
        <v>2.433389498E-3</v>
      </c>
      <c r="E1066" s="6">
        <v>6.6379161500000009E-4</v>
      </c>
      <c r="F1066" s="6">
        <v>4.54423562E-4</v>
      </c>
      <c r="G1066" s="6">
        <v>4.9986591820000003E-4</v>
      </c>
      <c r="H1066" s="6">
        <v>2.2726042029999997E-3</v>
      </c>
      <c r="I1066" s="6">
        <v>5.084212183E-3</v>
      </c>
      <c r="J1066" s="6">
        <v>-3.1520882579999998E-3</v>
      </c>
      <c r="K1066" s="6">
        <v>-6.1411179800000004E-4</v>
      </c>
      <c r="L1066" s="6">
        <v>-6.7754077789999997E-3</v>
      </c>
      <c r="N1066" s="2">
        <f t="shared" si="192"/>
        <v>2.5375014727629869E-3</v>
      </c>
      <c r="O1066" s="2">
        <f t="shared" si="193"/>
        <v>2.3303916835151527E-3</v>
      </c>
      <c r="P1066" s="2">
        <f t="shared" si="194"/>
        <v>8.5339445210341129E-4</v>
      </c>
      <c r="Q1066" s="2">
        <f t="shared" si="195"/>
        <v>9.0318783696774734E-4</v>
      </c>
      <c r="R1066" s="2">
        <f t="shared" si="196"/>
        <v>9.2510883472124016E-4</v>
      </c>
      <c r="S1066" s="2">
        <f t="shared" si="197"/>
        <v>9.2025647277817571E-4</v>
      </c>
      <c r="T1066" s="2">
        <f t="shared" si="198"/>
        <v>1.1310484883636715E-3</v>
      </c>
      <c r="U1066" s="2">
        <f t="shared" si="199"/>
        <v>1.5201549456641305E-3</v>
      </c>
      <c r="V1066" s="2">
        <f t="shared" si="200"/>
        <v>1.8196948995139774E-3</v>
      </c>
      <c r="W1066" s="2">
        <f t="shared" si="201"/>
        <v>2.2706920544163676E-3</v>
      </c>
      <c r="X1066" s="2">
        <f t="shared" si="202"/>
        <v>2.3765109048281621E-3</v>
      </c>
      <c r="Y1066" s="2">
        <f t="shared" si="203"/>
        <v>2.5375014727629869E-3</v>
      </c>
    </row>
    <row r="1067" spans="1:25" x14ac:dyDescent="0.35">
      <c r="A1067" s="4">
        <v>42821</v>
      </c>
      <c r="B1067" s="6">
        <v>2.9828743270000004E-3</v>
      </c>
      <c r="C1067" s="6">
        <v>2.4542076449999999E-3</v>
      </c>
      <c r="D1067" s="6">
        <v>1.359237398E-3</v>
      </c>
      <c r="E1067" s="6">
        <v>6.1716046500000005E-4</v>
      </c>
      <c r="F1067" s="6">
        <v>4.54423562E-4</v>
      </c>
      <c r="G1067" s="6">
        <v>4.9986591820000003E-4</v>
      </c>
      <c r="H1067" s="6">
        <v>4.0647987400000004E-4</v>
      </c>
      <c r="I1067" s="6">
        <v>7.1257419389999998E-3</v>
      </c>
      <c r="J1067" s="6">
        <v>1.581027668E-3</v>
      </c>
      <c r="K1067" s="6">
        <v>-4.4538174520000005E-3</v>
      </c>
      <c r="L1067" s="6">
        <v>4.8004042449999998E-3</v>
      </c>
      <c r="N1067" s="2">
        <f t="shared" si="192"/>
        <v>4.1180411730949596E-3</v>
      </c>
      <c r="O1067" s="2">
        <f t="shared" si="193"/>
        <v>3.0514054815703154E-3</v>
      </c>
      <c r="P1067" s="2">
        <f t="shared" si="194"/>
        <v>9.2465996078449015E-4</v>
      </c>
      <c r="Q1067" s="2">
        <f t="shared" si="195"/>
        <v>1.3424680842580416E-3</v>
      </c>
      <c r="R1067" s="2">
        <f t="shared" si="196"/>
        <v>1.7688287524786381E-3</v>
      </c>
      <c r="S1067" s="2">
        <f t="shared" si="197"/>
        <v>2.1875145335199671E-3</v>
      </c>
      <c r="T1067" s="2">
        <f t="shared" si="198"/>
        <v>2.8444394220648217E-3</v>
      </c>
      <c r="U1067" s="2">
        <f t="shared" si="199"/>
        <v>3.2946262839429093E-3</v>
      </c>
      <c r="V1067" s="2">
        <f t="shared" si="200"/>
        <v>3.6508694804963725E-3</v>
      </c>
      <c r="W1067" s="2">
        <f t="shared" si="201"/>
        <v>3.9522657472496918E-3</v>
      </c>
      <c r="X1067" s="2">
        <f t="shared" si="202"/>
        <v>4.0147193889899973E-3</v>
      </c>
      <c r="Y1067" s="2">
        <f t="shared" si="203"/>
        <v>4.1180411730949596E-3</v>
      </c>
    </row>
    <row r="1068" spans="1:25" x14ac:dyDescent="0.35">
      <c r="A1068" s="4">
        <v>42822</v>
      </c>
      <c r="B1068" s="6">
        <v>-3.3918148129999997E-3</v>
      </c>
      <c r="C1068" s="6">
        <v>-2.6182694839999997E-3</v>
      </c>
      <c r="D1068" s="6">
        <v>-1.0135104050000001E-3</v>
      </c>
      <c r="E1068" s="6">
        <v>3.9717025400000004E-4</v>
      </c>
      <c r="F1068" s="6">
        <v>4.54423562E-4</v>
      </c>
      <c r="G1068" s="6">
        <v>4.9986591820000003E-4</v>
      </c>
      <c r="H1068" s="6">
        <v>3.6787938700000002E-4</v>
      </c>
      <c r="I1068" s="6">
        <v>5.1626547239999997E-3</v>
      </c>
      <c r="J1068" s="6">
        <v>3.9463299130000004E-3</v>
      </c>
      <c r="K1068" s="6">
        <v>-8.6907142699999993E-4</v>
      </c>
      <c r="L1068" s="6">
        <v>1.1566507418000001E-2</v>
      </c>
      <c r="N1068" s="2">
        <f t="shared" si="192"/>
        <v>1.7216274917206365E-3</v>
      </c>
      <c r="O1068" s="2">
        <f t="shared" si="193"/>
        <v>1.127685158843217E-3</v>
      </c>
      <c r="P1068" s="2">
        <f t="shared" si="194"/>
        <v>5.8685107634538552E-4</v>
      </c>
      <c r="Q1068" s="2">
        <f t="shared" si="195"/>
        <v>8.6540065773428338E-4</v>
      </c>
      <c r="R1068" s="2">
        <f t="shared" si="196"/>
        <v>1.0878509952087809E-3</v>
      </c>
      <c r="S1068" s="2">
        <f t="shared" si="197"/>
        <v>1.3168640348350889E-3</v>
      </c>
      <c r="T1068" s="2">
        <f t="shared" si="198"/>
        <v>1.7705510528483641E-3</v>
      </c>
      <c r="U1068" s="2">
        <f t="shared" si="199"/>
        <v>1.914342185545628E-3</v>
      </c>
      <c r="V1068" s="2">
        <f t="shared" si="200"/>
        <v>2.0436789830267643E-3</v>
      </c>
      <c r="W1068" s="2">
        <f t="shared" si="201"/>
        <v>1.786056641123389E-3</v>
      </c>
      <c r="X1068" s="2">
        <f t="shared" si="202"/>
        <v>1.7357816557328606E-3</v>
      </c>
      <c r="Y1068" s="2">
        <f t="shared" si="203"/>
        <v>1.7216274917206365E-3</v>
      </c>
    </row>
    <row r="1069" spans="1:25" x14ac:dyDescent="0.35">
      <c r="A1069" s="4">
        <v>42823</v>
      </c>
      <c r="B1069" s="6">
        <v>1.5748469609999998E-3</v>
      </c>
      <c r="C1069" s="6">
        <v>1.2750541479999999E-3</v>
      </c>
      <c r="D1069" s="6">
        <v>6.5459989299999997E-4</v>
      </c>
      <c r="E1069" s="6">
        <v>4.6916594499999998E-4</v>
      </c>
      <c r="F1069" s="6">
        <v>4.54423562E-4</v>
      </c>
      <c r="G1069" s="6">
        <v>4.9986591820000003E-4</v>
      </c>
      <c r="H1069" s="6">
        <v>9.7076989300000003E-4</v>
      </c>
      <c r="I1069" s="6">
        <v>1.3737623762E-2</v>
      </c>
      <c r="J1069" s="6">
        <v>1.1792452829999999E-2</v>
      </c>
      <c r="K1069" s="6">
        <v>-3.2371416289999999E-3</v>
      </c>
      <c r="L1069" s="6">
        <v>-7.7056922689999995E-3</v>
      </c>
      <c r="N1069" s="2">
        <f t="shared" si="192"/>
        <v>2.5947115160224144E-3</v>
      </c>
      <c r="O1069" s="2">
        <f t="shared" si="193"/>
        <v>2.7716935466182598E-3</v>
      </c>
      <c r="P1069" s="2">
        <f t="shared" si="194"/>
        <v>3.1262392406009113E-4</v>
      </c>
      <c r="Q1069" s="2">
        <f t="shared" si="195"/>
        <v>7.7418838054222152E-5</v>
      </c>
      <c r="R1069" s="2">
        <f t="shared" si="196"/>
        <v>-1.4154128300924366E-4</v>
      </c>
      <c r="S1069" s="2">
        <f t="shared" si="197"/>
        <v>-3.6808035000726277E-4</v>
      </c>
      <c r="T1069" s="2">
        <f t="shared" si="198"/>
        <v>7.9611178693137874E-4</v>
      </c>
      <c r="U1069" s="2">
        <f t="shared" si="199"/>
        <v>1.5903878951364638E-3</v>
      </c>
      <c r="V1069" s="2">
        <f t="shared" si="200"/>
        <v>2.2293539191508204E-3</v>
      </c>
      <c r="W1069" s="2">
        <f t="shared" si="201"/>
        <v>2.5236006885031789E-3</v>
      </c>
      <c r="X1069" s="2">
        <f t="shared" si="202"/>
        <v>2.5537322861876937E-3</v>
      </c>
      <c r="Y1069" s="2">
        <f t="shared" si="203"/>
        <v>2.5947115160224144E-3</v>
      </c>
    </row>
    <row r="1070" spans="1:25" x14ac:dyDescent="0.35">
      <c r="A1070" s="4">
        <v>42824</v>
      </c>
      <c r="B1070" s="6">
        <v>-1.4783926620000002E-3</v>
      </c>
      <c r="C1070" s="6">
        <v>-1.4967506720000002E-3</v>
      </c>
      <c r="D1070" s="6">
        <v>-1.534779588E-3</v>
      </c>
      <c r="E1070" s="6">
        <v>2.5078705900000002E-4</v>
      </c>
      <c r="F1070" s="6">
        <v>4.54423562E-4</v>
      </c>
      <c r="G1070" s="6">
        <v>4.9986591820000003E-4</v>
      </c>
      <c r="H1070" s="6">
        <v>-6.1596128499999999E-4</v>
      </c>
      <c r="I1070" s="6">
        <v>-4.0135514590000001E-3</v>
      </c>
      <c r="J1070" s="6">
        <v>-3.8850038850000001E-3</v>
      </c>
      <c r="K1070" s="6">
        <v>4.5814244059999999E-3</v>
      </c>
      <c r="L1070" s="6">
        <v>5.2605210420000005E-3</v>
      </c>
      <c r="N1070" s="2">
        <f t="shared" si="192"/>
        <v>-7.186600946083217E-4</v>
      </c>
      <c r="O1070" s="2">
        <f t="shared" si="193"/>
        <v>-1.1209648584103588E-3</v>
      </c>
      <c r="P1070" s="2">
        <f t="shared" si="194"/>
        <v>9.3148664442463055E-5</v>
      </c>
      <c r="Q1070" s="2">
        <f t="shared" si="195"/>
        <v>-2.0081824853843784E-5</v>
      </c>
      <c r="R1070" s="2">
        <f t="shared" si="196"/>
        <v>-1.3195046949752585E-4</v>
      </c>
      <c r="S1070" s="2">
        <f t="shared" si="197"/>
        <v>-2.1941686875633516E-4</v>
      </c>
      <c r="T1070" s="2">
        <f t="shared" si="198"/>
        <v>-4.5660908942030641E-4</v>
      </c>
      <c r="U1070" s="2">
        <f t="shared" si="199"/>
        <v>-5.8813434483623956E-4</v>
      </c>
      <c r="V1070" s="2">
        <f t="shared" si="200"/>
        <v>-6.9506215176028141E-4</v>
      </c>
      <c r="W1070" s="2">
        <f t="shared" si="201"/>
        <v>-7.1828576509803282E-4</v>
      </c>
      <c r="X1070" s="2">
        <f t="shared" si="202"/>
        <v>-7.1753191968393663E-4</v>
      </c>
      <c r="Y1070" s="2">
        <f t="shared" si="203"/>
        <v>-7.186600946083217E-4</v>
      </c>
    </row>
    <row r="1071" spans="1:25" x14ac:dyDescent="0.35">
      <c r="A1071" s="4">
        <v>42825</v>
      </c>
      <c r="B1071" s="6">
        <v>2.0883138130000003E-3</v>
      </c>
      <c r="C1071" s="6">
        <v>1.6952705770000001E-3</v>
      </c>
      <c r="D1071" s="6">
        <v>8.8102908399999996E-4</v>
      </c>
      <c r="E1071" s="6">
        <v>4.4984030499999999E-4</v>
      </c>
      <c r="F1071" s="6">
        <v>4.54423562E-4</v>
      </c>
      <c r="G1071" s="6">
        <v>4.9986591820000003E-4</v>
      </c>
      <c r="H1071" s="6">
        <v>7.1399995999999995E-4</v>
      </c>
      <c r="I1071" s="6">
        <v>-4.3055236340000004E-3</v>
      </c>
      <c r="J1071" s="6">
        <v>7.0202808110000001E-3</v>
      </c>
      <c r="K1071" s="6">
        <v>3.321685225E-3</v>
      </c>
      <c r="L1071" s="6">
        <v>-1.4951407920000001E-3</v>
      </c>
      <c r="N1071" s="2">
        <f t="shared" si="192"/>
        <v>1.3546532229185101E-4</v>
      </c>
      <c r="O1071" s="2">
        <f t="shared" si="193"/>
        <v>2.6793945434530695E-4</v>
      </c>
      <c r="P1071" s="2">
        <f t="shared" si="194"/>
        <v>5.1582347237047585E-4</v>
      </c>
      <c r="Q1071" s="2">
        <f t="shared" si="195"/>
        <v>5.373975480703492E-4</v>
      </c>
      <c r="R1071" s="2">
        <f t="shared" si="196"/>
        <v>5.6082839113674428E-4</v>
      </c>
      <c r="S1071" s="2">
        <f t="shared" si="197"/>
        <v>5.7633917098353553E-4</v>
      </c>
      <c r="T1071" s="2">
        <f t="shared" si="198"/>
        <v>5.4491110282804092E-4</v>
      </c>
      <c r="U1071" s="2">
        <f t="shared" si="199"/>
        <v>3.5923002642502437E-4</v>
      </c>
      <c r="V1071" s="2">
        <f t="shared" si="200"/>
        <v>2.0222132807026457E-4</v>
      </c>
      <c r="W1071" s="2">
        <f t="shared" si="201"/>
        <v>3.0718536790155164E-4</v>
      </c>
      <c r="X1071" s="2">
        <f t="shared" si="202"/>
        <v>2.8554570796680704E-4</v>
      </c>
      <c r="Y1071" s="2">
        <f t="shared" si="203"/>
        <v>1.3546532229185101E-4</v>
      </c>
    </row>
    <row r="1072" spans="1:25" x14ac:dyDescent="0.35">
      <c r="A1072" s="4">
        <v>42828</v>
      </c>
      <c r="B1072" s="6">
        <v>8.5469557099999993E-4</v>
      </c>
      <c r="C1072" s="6">
        <v>7.4753618499999995E-4</v>
      </c>
      <c r="D1072" s="6">
        <v>5.2527356300000006E-4</v>
      </c>
      <c r="E1072" s="6">
        <v>5.6628066300000001E-4</v>
      </c>
      <c r="F1072" s="6">
        <v>4.54423562E-4</v>
      </c>
      <c r="G1072" s="6">
        <v>4.9986591820000003E-4</v>
      </c>
      <c r="H1072" s="6">
        <v>2.0560918599999998E-4</v>
      </c>
      <c r="I1072" s="6">
        <v>3.4931675490000001E-3</v>
      </c>
      <c r="J1072" s="6">
        <v>0</v>
      </c>
      <c r="K1072" s="6">
        <v>-8.9629625990000003E-3</v>
      </c>
      <c r="L1072" s="6">
        <v>-3.9930122290000002E-3</v>
      </c>
      <c r="N1072" s="2">
        <f t="shared" si="192"/>
        <v>3.674793248315965E-4</v>
      </c>
      <c r="O1072" s="2">
        <f t="shared" si="193"/>
        <v>5.8250220276074812E-4</v>
      </c>
      <c r="P1072" s="2">
        <f t="shared" si="194"/>
        <v>3.118312031569465E-4</v>
      </c>
      <c r="Q1072" s="2">
        <f t="shared" si="195"/>
        <v>9.2218846022244479E-5</v>
      </c>
      <c r="R1072" s="2">
        <f t="shared" si="196"/>
        <v>-9.2471553224828689E-5</v>
      </c>
      <c r="S1072" s="2">
        <f t="shared" si="197"/>
        <v>-2.7114072121686456E-4</v>
      </c>
      <c r="T1072" s="2">
        <f t="shared" si="198"/>
        <v>-1.3757054833364861E-4</v>
      </c>
      <c r="U1072" s="2">
        <f t="shared" si="199"/>
        <v>5.2530244358546161E-5</v>
      </c>
      <c r="V1072" s="2">
        <f t="shared" si="200"/>
        <v>2.0487303751488481E-4</v>
      </c>
      <c r="W1072" s="2">
        <f t="shared" si="201"/>
        <v>2.8863765226025016E-4</v>
      </c>
      <c r="X1072" s="2">
        <f t="shared" si="202"/>
        <v>3.1173727137340452E-4</v>
      </c>
      <c r="Y1072" s="2">
        <f t="shared" si="203"/>
        <v>3.674793248315965E-4</v>
      </c>
    </row>
    <row r="1073" spans="1:25" x14ac:dyDescent="0.35">
      <c r="A1073" s="4">
        <v>42829</v>
      </c>
      <c r="B1073" s="6">
        <v>-1.0823680280000001E-3</v>
      </c>
      <c r="C1073" s="6">
        <v>-5.9929977600000001E-4</v>
      </c>
      <c r="D1073" s="6">
        <v>4.0297719500000003E-4</v>
      </c>
      <c r="E1073" s="6">
        <v>5.4927866599999999E-4</v>
      </c>
      <c r="F1073" s="6">
        <v>4.54423562E-4</v>
      </c>
      <c r="G1073" s="6">
        <v>4.9986591820000003E-4</v>
      </c>
      <c r="H1073" s="6">
        <v>1.28275251E-3</v>
      </c>
      <c r="I1073" s="6">
        <v>8.5415037340000003E-3</v>
      </c>
      <c r="J1073" s="6">
        <v>4.6475600309999997E-3</v>
      </c>
      <c r="K1073" s="6">
        <v>1.454390223E-3</v>
      </c>
      <c r="L1073" s="6">
        <v>-2.7562014530000001E-3</v>
      </c>
      <c r="N1073" s="2">
        <f t="shared" si="192"/>
        <v>8.6484496767670887E-4</v>
      </c>
      <c r="O1073" s="2">
        <f t="shared" si="193"/>
        <v>1.3314779463547773E-3</v>
      </c>
      <c r="P1073" s="2">
        <f t="shared" si="194"/>
        <v>4.6771225730090921E-4</v>
      </c>
      <c r="Q1073" s="2">
        <f t="shared" si="195"/>
        <v>2.9864181336581262E-4</v>
      </c>
      <c r="R1073" s="2">
        <f t="shared" si="196"/>
        <v>1.0515292763410984E-4</v>
      </c>
      <c r="S1073" s="2">
        <f t="shared" si="197"/>
        <v>-9.4264632973626249E-5</v>
      </c>
      <c r="T1073" s="2">
        <f t="shared" si="198"/>
        <v>3.5589210948730866E-4</v>
      </c>
      <c r="U1073" s="2">
        <f t="shared" si="199"/>
        <v>6.80865120797023E-4</v>
      </c>
      <c r="V1073" s="2">
        <f t="shared" si="200"/>
        <v>9.522890222427139E-4</v>
      </c>
      <c r="W1073" s="2">
        <f t="shared" si="201"/>
        <v>8.4523218402772309E-4</v>
      </c>
      <c r="X1073" s="2">
        <f t="shared" si="202"/>
        <v>8.2764756264611594E-4</v>
      </c>
      <c r="Y1073" s="2">
        <f t="shared" si="203"/>
        <v>8.6484496767670887E-4</v>
      </c>
    </row>
    <row r="1074" spans="1:25" x14ac:dyDescent="0.35">
      <c r="A1074" s="4">
        <v>42830</v>
      </c>
      <c r="B1074" s="6">
        <v>-2.7831844049999999E-3</v>
      </c>
      <c r="C1074" s="6">
        <v>-1.6683543610000002E-3</v>
      </c>
      <c r="D1074" s="6">
        <v>6.4127660399999995E-4</v>
      </c>
      <c r="E1074" s="6">
        <v>5.9119983099999998E-4</v>
      </c>
      <c r="F1074" s="6">
        <v>4.54423562E-4</v>
      </c>
      <c r="G1074" s="6">
        <v>4.9986591820000003E-4</v>
      </c>
      <c r="H1074" s="6">
        <v>2.8389045899999998E-4</v>
      </c>
      <c r="I1074" s="6">
        <v>-1.5113733121999999E-2</v>
      </c>
      <c r="J1074" s="6">
        <v>-6.168080185E-3</v>
      </c>
      <c r="K1074" s="6">
        <v>-3.0235140199999999E-4</v>
      </c>
      <c r="L1074" s="6">
        <v>3.7688442209999999E-3</v>
      </c>
      <c r="N1074" s="2">
        <f t="shared" si="192"/>
        <v>-4.1315135740926049E-3</v>
      </c>
      <c r="O1074" s="2">
        <f t="shared" si="193"/>
        <v>-3.0414922442266821E-3</v>
      </c>
      <c r="P1074" s="2">
        <f t="shared" si="194"/>
        <v>5.1978615624065903E-4</v>
      </c>
      <c r="Q1074" s="2">
        <f t="shared" si="195"/>
        <v>4.8744283803404541E-4</v>
      </c>
      <c r="R1074" s="2">
        <f t="shared" si="196"/>
        <v>4.4730060632556086E-4</v>
      </c>
      <c r="S1074" s="2">
        <f t="shared" si="197"/>
        <v>4.1130804008153833E-4</v>
      </c>
      <c r="T1074" s="2">
        <f t="shared" si="198"/>
        <v>-1.0953036218735244E-3</v>
      </c>
      <c r="U1074" s="2">
        <f t="shared" si="199"/>
        <v>-2.2421572042174405E-3</v>
      </c>
      <c r="V1074" s="2">
        <f t="shared" si="200"/>
        <v>-3.1535087945663122E-3</v>
      </c>
      <c r="W1074" s="2">
        <f t="shared" si="201"/>
        <v>-3.834380682302619E-3</v>
      </c>
      <c r="X1074" s="2">
        <f t="shared" si="202"/>
        <v>-3.9539770990331844E-3</v>
      </c>
      <c r="Y1074" s="2">
        <f t="shared" si="203"/>
        <v>-4.1315135740926049E-3</v>
      </c>
    </row>
    <row r="1075" spans="1:25" x14ac:dyDescent="0.35">
      <c r="A1075" s="4">
        <v>42831</v>
      </c>
      <c r="B1075" s="6">
        <v>-7.8571681400000006E-3</v>
      </c>
      <c r="C1075" s="6">
        <v>-5.6887653839999995E-3</v>
      </c>
      <c r="D1075" s="6">
        <v>-1.2117869759999999E-3</v>
      </c>
      <c r="E1075" s="6">
        <v>1.6271666099999999E-4</v>
      </c>
      <c r="F1075" s="6">
        <v>4.54423562E-4</v>
      </c>
      <c r="G1075" s="6">
        <v>4.9986591820000003E-4</v>
      </c>
      <c r="H1075" s="6">
        <v>-2.3510286229999999E-3</v>
      </c>
      <c r="I1075" s="6">
        <v>-8.521937815E-3</v>
      </c>
      <c r="J1075" s="6">
        <v>-6.9821567110000008E-3</v>
      </c>
      <c r="K1075" s="6">
        <v>2.2708003830000001E-3</v>
      </c>
      <c r="L1075" s="6">
        <v>6.0075093869999992E-3</v>
      </c>
      <c r="N1075" s="2">
        <f t="shared" si="192"/>
        <v>-5.0061602586505705E-3</v>
      </c>
      <c r="O1075" s="2">
        <f t="shared" si="193"/>
        <v>-3.6804918534090129E-3</v>
      </c>
      <c r="P1075" s="2">
        <f t="shared" si="194"/>
        <v>-2.4108409351227027E-4</v>
      </c>
      <c r="Q1075" s="2">
        <f t="shared" si="195"/>
        <v>-4.7980059101037915E-4</v>
      </c>
      <c r="R1075" s="2">
        <f t="shared" si="196"/>
        <v>-6.4636157758648745E-4</v>
      </c>
      <c r="S1075" s="2">
        <f t="shared" si="197"/>
        <v>-7.763156603985545E-4</v>
      </c>
      <c r="T1075" s="2">
        <f t="shared" si="198"/>
        <v>-2.0224062908593236E-3</v>
      </c>
      <c r="U1075" s="2">
        <f t="shared" si="199"/>
        <v>-2.9699963768310073E-3</v>
      </c>
      <c r="V1075" s="2">
        <f t="shared" si="200"/>
        <v>-3.7025314182938243E-3</v>
      </c>
      <c r="W1075" s="2">
        <f t="shared" si="201"/>
        <v>-4.7310680971021863E-3</v>
      </c>
      <c r="X1075" s="2">
        <f t="shared" si="202"/>
        <v>-4.8937884609744917E-3</v>
      </c>
      <c r="Y1075" s="2">
        <f t="shared" si="203"/>
        <v>-5.0061602586505705E-3</v>
      </c>
    </row>
    <row r="1076" spans="1:25" x14ac:dyDescent="0.35">
      <c r="A1076" s="4">
        <v>42832</v>
      </c>
      <c r="B1076" s="6">
        <v>3.0122106609999999E-3</v>
      </c>
      <c r="C1076" s="6">
        <v>2.4329818919999998E-3</v>
      </c>
      <c r="D1076" s="6">
        <v>1.245038041E-3</v>
      </c>
      <c r="E1076" s="6">
        <v>5.8478428300000004E-4</v>
      </c>
      <c r="F1076" s="6">
        <v>4.54423562E-4</v>
      </c>
      <c r="G1076" s="6">
        <v>4.9986591820000003E-4</v>
      </c>
      <c r="H1076" s="6">
        <v>1.675073168E-3</v>
      </c>
      <c r="I1076" s="6">
        <v>5.7768365980000007E-3</v>
      </c>
      <c r="J1076" s="6">
        <v>3.1250000000000002E-3</v>
      </c>
      <c r="K1076" s="6">
        <v>1.706661918E-3</v>
      </c>
      <c r="L1076" s="6">
        <v>2.9858173679999998E-3</v>
      </c>
      <c r="N1076" s="2">
        <f t="shared" si="192"/>
        <v>3.5576585260537271E-3</v>
      </c>
      <c r="O1076" s="2">
        <f t="shared" si="193"/>
        <v>2.7408695271815358E-3</v>
      </c>
      <c r="P1076" s="2">
        <f t="shared" si="194"/>
        <v>9.5747534337331346E-4</v>
      </c>
      <c r="Q1076" s="2">
        <f t="shared" si="195"/>
        <v>1.2926026872041247E-3</v>
      </c>
      <c r="R1076" s="2">
        <f t="shared" si="196"/>
        <v>1.5778951234205385E-3</v>
      </c>
      <c r="S1076" s="2">
        <f t="shared" si="197"/>
        <v>1.8444551476850431E-3</v>
      </c>
      <c r="T1076" s="2">
        <f t="shared" si="198"/>
        <v>2.4313388537473188E-3</v>
      </c>
      <c r="U1076" s="2">
        <f t="shared" si="199"/>
        <v>2.8254317217225123E-3</v>
      </c>
      <c r="V1076" s="2">
        <f t="shared" si="200"/>
        <v>3.1354392389978613E-3</v>
      </c>
      <c r="W1076" s="2">
        <f t="shared" si="201"/>
        <v>3.4414017101871332E-3</v>
      </c>
      <c r="X1076" s="2">
        <f t="shared" si="202"/>
        <v>3.4947334289354985E-3</v>
      </c>
      <c r="Y1076" s="2">
        <f t="shared" si="203"/>
        <v>3.5576585260537271E-3</v>
      </c>
    </row>
    <row r="1077" spans="1:25" x14ac:dyDescent="0.35">
      <c r="A1077" s="4">
        <v>42835</v>
      </c>
      <c r="B1077" s="6">
        <v>5.1852646030000008E-3</v>
      </c>
      <c r="C1077" s="6">
        <v>3.9786305810000002E-3</v>
      </c>
      <c r="D1077" s="6">
        <v>1.4995690319999999E-3</v>
      </c>
      <c r="E1077" s="6">
        <v>9.4261902700000001E-4</v>
      </c>
      <c r="F1077" s="6">
        <v>4.54423562E-4</v>
      </c>
      <c r="G1077" s="6">
        <v>4.9986591820000003E-4</v>
      </c>
      <c r="H1077" s="6">
        <v>2.2270456040000002E-3</v>
      </c>
      <c r="I1077" s="6">
        <v>8.6696700900000003E-4</v>
      </c>
      <c r="J1077" s="6">
        <v>0</v>
      </c>
      <c r="K1077" s="6">
        <v>-2.8148982199999997E-4</v>
      </c>
      <c r="L1077" s="6">
        <v>-3.9692384020000001E-3</v>
      </c>
      <c r="N1077" s="2">
        <f t="shared" si="192"/>
        <v>2.1628386644992862E-3</v>
      </c>
      <c r="O1077" s="2">
        <f t="shared" si="193"/>
        <v>1.7100262858229037E-3</v>
      </c>
      <c r="P1077" s="2">
        <f t="shared" si="194"/>
        <v>1.0070994204327004E-3</v>
      </c>
      <c r="Q1077" s="2">
        <f t="shared" si="195"/>
        <v>9.7478109634176158E-4</v>
      </c>
      <c r="R1077" s="2">
        <f t="shared" si="196"/>
        <v>9.0828829763520298E-4</v>
      </c>
      <c r="S1077" s="2">
        <f t="shared" si="197"/>
        <v>8.2741397896900595E-4</v>
      </c>
      <c r="T1077" s="2">
        <f t="shared" si="198"/>
        <v>1.0326648986428049E-3</v>
      </c>
      <c r="U1077" s="2">
        <f t="shared" si="199"/>
        <v>1.3006948639814045E-3</v>
      </c>
      <c r="V1077" s="2">
        <f t="shared" si="200"/>
        <v>1.4982140206723383E-3</v>
      </c>
      <c r="W1077" s="2">
        <f t="shared" si="201"/>
        <v>2.0095780245449509E-3</v>
      </c>
      <c r="X1077" s="2">
        <f t="shared" si="202"/>
        <v>2.100159123623325E-3</v>
      </c>
      <c r="Y1077" s="2">
        <f t="shared" si="203"/>
        <v>2.1628386644992862E-3</v>
      </c>
    </row>
    <row r="1078" spans="1:25" x14ac:dyDescent="0.35">
      <c r="A1078" s="4">
        <v>42836</v>
      </c>
      <c r="B1078" s="6">
        <v>-1.385545525E-3</v>
      </c>
      <c r="C1078" s="6">
        <v>-8.840680300000001E-4</v>
      </c>
      <c r="D1078" s="6">
        <v>1.5002251600000001E-4</v>
      </c>
      <c r="E1078" s="6">
        <v>6.3242003000000006E-4</v>
      </c>
      <c r="F1078" s="6">
        <v>4.54423562E-4</v>
      </c>
      <c r="G1078" s="6">
        <v>4.9986591820000003E-4</v>
      </c>
      <c r="H1078" s="6">
        <v>-1.8526668499999998E-4</v>
      </c>
      <c r="I1078" s="6">
        <v>-4.4857615739999999E-3</v>
      </c>
      <c r="J1078" s="6">
        <v>7.7881619900000006E-4</v>
      </c>
      <c r="K1078" s="6">
        <v>9.9784130400000005E-4</v>
      </c>
      <c r="L1078" s="6">
        <v>-9.9626401000000014E-4</v>
      </c>
      <c r="N1078" s="2">
        <f t="shared" si="192"/>
        <v>-1.8596142859924184E-3</v>
      </c>
      <c r="O1078" s="2">
        <f t="shared" si="193"/>
        <v>-1.146003459313572E-3</v>
      </c>
      <c r="P1078" s="2">
        <f t="shared" si="194"/>
        <v>3.552807439074752E-4</v>
      </c>
      <c r="Q1078" s="2">
        <f t="shared" si="195"/>
        <v>1.1181887741818571E-4</v>
      </c>
      <c r="R1078" s="2">
        <f t="shared" si="196"/>
        <v>-9.4640439402826667E-5</v>
      </c>
      <c r="S1078" s="2">
        <f t="shared" si="197"/>
        <v>-2.8801134400679345E-4</v>
      </c>
      <c r="T1078" s="2">
        <f t="shared" si="198"/>
        <v>-7.462740461036811E-4</v>
      </c>
      <c r="U1078" s="2">
        <f t="shared" si="199"/>
        <v>-1.1270865414576994E-3</v>
      </c>
      <c r="V1078" s="2">
        <f t="shared" si="200"/>
        <v>-1.4275654782443016E-3</v>
      </c>
      <c r="W1078" s="2">
        <f t="shared" si="201"/>
        <v>-1.7022728888919658E-3</v>
      </c>
      <c r="X1078" s="2">
        <f t="shared" si="202"/>
        <v>-1.761532483597906E-3</v>
      </c>
      <c r="Y1078" s="2">
        <f t="shared" si="203"/>
        <v>-1.8596142859924184E-3</v>
      </c>
    </row>
    <row r="1079" spans="1:25" x14ac:dyDescent="0.35">
      <c r="A1079" s="4">
        <v>42837</v>
      </c>
      <c r="B1079" s="6">
        <v>2.6347942029999998E-3</v>
      </c>
      <c r="C1079" s="6">
        <v>1.7794310090000001E-3</v>
      </c>
      <c r="D1079" s="6">
        <v>1.8305343E-5</v>
      </c>
      <c r="E1079" s="6">
        <v>2.4343163300000003E-4</v>
      </c>
      <c r="F1079" s="6">
        <v>4.54423562E-4</v>
      </c>
      <c r="G1079" s="6">
        <v>4.9986591820000003E-4</v>
      </c>
      <c r="H1079" s="6">
        <v>-1.800529737E-3</v>
      </c>
      <c r="I1079" s="6">
        <v>-7.2717102499999997E-3</v>
      </c>
      <c r="J1079" s="6">
        <v>-8.5603112839999999E-3</v>
      </c>
      <c r="K1079" s="6">
        <v>9.7710707199999999E-4</v>
      </c>
      <c r="L1079" s="6">
        <v>-4.7369733230000002E-3</v>
      </c>
      <c r="N1079" s="2">
        <f t="shared" si="192"/>
        <v>-1.3710621539612029E-3</v>
      </c>
      <c r="O1079" s="2">
        <f t="shared" si="193"/>
        <v>-1.453802298859642E-3</v>
      </c>
      <c r="P1079" s="2">
        <f t="shared" si="194"/>
        <v>-1.4998659940839806E-4</v>
      </c>
      <c r="Q1079" s="2">
        <f t="shared" si="195"/>
        <v>-4.642800991170405E-4</v>
      </c>
      <c r="R1079" s="2">
        <f t="shared" si="196"/>
        <v>-6.6372446469257064E-4</v>
      </c>
      <c r="S1079" s="2">
        <f t="shared" si="197"/>
        <v>-8.356899846773668E-4</v>
      </c>
      <c r="T1079" s="2">
        <f t="shared" si="198"/>
        <v>-1.4197400715707407E-3</v>
      </c>
      <c r="U1079" s="2">
        <f t="shared" si="199"/>
        <v>-1.6052159639040123E-3</v>
      </c>
      <c r="V1079" s="2">
        <f t="shared" si="200"/>
        <v>-1.7696141310072431E-3</v>
      </c>
      <c r="W1079" s="2">
        <f t="shared" si="201"/>
        <v>-1.4925794729547361E-3</v>
      </c>
      <c r="X1079" s="2">
        <f t="shared" si="202"/>
        <v>-1.4253944649614925E-3</v>
      </c>
      <c r="Y1079" s="2">
        <f t="shared" si="203"/>
        <v>-1.3710621539612029E-3</v>
      </c>
    </row>
    <row r="1080" spans="1:25" x14ac:dyDescent="0.35">
      <c r="A1080" s="4">
        <v>42838</v>
      </c>
      <c r="B1080" s="6">
        <v>-2.816091811E-3</v>
      </c>
      <c r="C1080" s="6">
        <v>-2.0019296650000003E-3</v>
      </c>
      <c r="D1080" s="6">
        <v>-3.2124806600000001E-4</v>
      </c>
      <c r="E1080" s="6">
        <v>3.2536927700000003E-4</v>
      </c>
      <c r="F1080" s="6">
        <v>4.18859527E-4</v>
      </c>
      <c r="G1080" s="6">
        <v>4.6074547970000003E-4</v>
      </c>
      <c r="H1080" s="6">
        <v>-1.9571781490000002E-3</v>
      </c>
      <c r="I1080" s="6">
        <v>-1.6669014415000002E-2</v>
      </c>
      <c r="J1080" s="6">
        <v>-4.7095761380000004E-3</v>
      </c>
      <c r="K1080" s="6">
        <v>6.9513944699999995E-4</v>
      </c>
      <c r="L1080" s="6">
        <v>-1.0020040080000001E-3</v>
      </c>
      <c r="N1080" s="2">
        <f t="shared" si="192"/>
        <v>-5.4064834892243209E-3</v>
      </c>
      <c r="O1080" s="2">
        <f t="shared" si="193"/>
        <v>-4.1296832856858139E-3</v>
      </c>
      <c r="P1080" s="2">
        <f t="shared" si="194"/>
        <v>-1.6941655378627192E-4</v>
      </c>
      <c r="Q1080" s="2">
        <f t="shared" si="195"/>
        <v>-5.491359516700999E-4</v>
      </c>
      <c r="R1080" s="2">
        <f t="shared" si="196"/>
        <v>-8.2919800760122191E-4</v>
      </c>
      <c r="S1080" s="2">
        <f t="shared" si="197"/>
        <v>-1.0785399323810945E-3</v>
      </c>
      <c r="T1080" s="2">
        <f t="shared" si="198"/>
        <v>-2.544911313245149E-3</v>
      </c>
      <c r="U1080" s="2">
        <f t="shared" si="199"/>
        <v>-3.6478926190217911E-3</v>
      </c>
      <c r="V1080" s="2">
        <f t="shared" si="200"/>
        <v>-4.5286724502460653E-3</v>
      </c>
      <c r="W1080" s="2">
        <f t="shared" si="201"/>
        <v>-5.0858797814382984E-3</v>
      </c>
      <c r="X1080" s="2">
        <f t="shared" si="202"/>
        <v>-5.1971270296366189E-3</v>
      </c>
      <c r="Y1080" s="2">
        <f t="shared" si="203"/>
        <v>-5.4064834892243209E-3</v>
      </c>
    </row>
    <row r="1081" spans="1:25" x14ac:dyDescent="0.35">
      <c r="A1081" s="4">
        <v>42842</v>
      </c>
      <c r="B1081" s="6">
        <v>1.2105309559999999E-3</v>
      </c>
      <c r="C1081" s="6">
        <v>1.035280058E-3</v>
      </c>
      <c r="D1081" s="6">
        <v>6.7441122500000005E-4</v>
      </c>
      <c r="E1081" s="6">
        <v>4.7534136200000002E-4</v>
      </c>
      <c r="F1081" s="6">
        <v>4.18859527E-4</v>
      </c>
      <c r="G1081" s="6">
        <v>4.6074547970000003E-4</v>
      </c>
      <c r="H1081" s="6">
        <v>1.6213413790000001E-3</v>
      </c>
      <c r="I1081" s="6">
        <v>2.4002801387999997E-2</v>
      </c>
      <c r="J1081" s="6">
        <v>2.2082018926999999E-2</v>
      </c>
      <c r="K1081" s="6">
        <v>-8.8679561300000005E-4</v>
      </c>
      <c r="L1081" s="6">
        <v>-8.5255767299999997E-3</v>
      </c>
      <c r="N1081" s="2">
        <f t="shared" si="192"/>
        <v>4.7660315085396292E-3</v>
      </c>
      <c r="O1081" s="2">
        <f t="shared" si="193"/>
        <v>4.8655331780718576E-3</v>
      </c>
      <c r="P1081" s="2">
        <f t="shared" si="194"/>
        <v>4.2059230695936566E-4</v>
      </c>
      <c r="Q1081" s="2">
        <f t="shared" si="195"/>
        <v>2.3456213614262539E-4</v>
      </c>
      <c r="R1081" s="2">
        <f t="shared" si="196"/>
        <v>4.2255237952868287E-5</v>
      </c>
      <c r="S1081" s="2">
        <f t="shared" si="197"/>
        <v>-1.6792179665615805E-4</v>
      </c>
      <c r="T1081" s="2">
        <f t="shared" si="198"/>
        <v>1.9434360554552834E-3</v>
      </c>
      <c r="U1081" s="2">
        <f t="shared" si="199"/>
        <v>3.2689139681326466E-3</v>
      </c>
      <c r="V1081" s="2">
        <f t="shared" si="200"/>
        <v>4.3405787875270673E-3</v>
      </c>
      <c r="W1081" s="2">
        <f t="shared" si="201"/>
        <v>4.7094998748490151E-3</v>
      </c>
      <c r="X1081" s="2">
        <f t="shared" si="202"/>
        <v>4.7305656131192541E-3</v>
      </c>
      <c r="Y1081" s="2">
        <f t="shared" si="203"/>
        <v>4.7660315085396292E-3</v>
      </c>
    </row>
    <row r="1082" spans="1:25" x14ac:dyDescent="0.35">
      <c r="A1082" s="4">
        <v>42843</v>
      </c>
      <c r="B1082" s="6">
        <v>3.769902957E-3</v>
      </c>
      <c r="C1082" s="6">
        <v>3.0359897609999998E-3</v>
      </c>
      <c r="D1082" s="6">
        <v>1.5032276740000001E-3</v>
      </c>
      <c r="E1082" s="6">
        <v>8.6825961300000007E-4</v>
      </c>
      <c r="F1082" s="6">
        <v>4.18859527E-4</v>
      </c>
      <c r="G1082" s="6">
        <v>4.6074547970000003E-4</v>
      </c>
      <c r="H1082" s="6">
        <v>1.36784128E-3</v>
      </c>
      <c r="I1082" s="6">
        <v>-2.735722946E-3</v>
      </c>
      <c r="J1082" s="6">
        <v>0</v>
      </c>
      <c r="K1082" s="6">
        <v>3.8461917800000005E-4</v>
      </c>
      <c r="L1082" s="6">
        <v>1.2645422359999999E-3</v>
      </c>
      <c r="N1082" s="2">
        <f t="shared" si="192"/>
        <v>1.6942736340777196E-3</v>
      </c>
      <c r="O1082" s="2">
        <f t="shared" si="193"/>
        <v>1.2086191337202798E-3</v>
      </c>
      <c r="P1082" s="2">
        <f t="shared" si="194"/>
        <v>1.0466981333697907E-3</v>
      </c>
      <c r="Q1082" s="2">
        <f t="shared" si="195"/>
        <v>1.2284800510483109E-3</v>
      </c>
      <c r="R1082" s="2">
        <f t="shared" si="196"/>
        <v>1.3935354729036899E-3</v>
      </c>
      <c r="S1082" s="2">
        <f t="shared" si="197"/>
        <v>1.5483472177539699E-3</v>
      </c>
      <c r="T1082" s="2">
        <f t="shared" si="198"/>
        <v>1.4933343770706996E-3</v>
      </c>
      <c r="U1082" s="2">
        <f t="shared" si="199"/>
        <v>1.4468387014429606E-3</v>
      </c>
      <c r="V1082" s="2">
        <f t="shared" si="200"/>
        <v>1.3969688922718551E-3</v>
      </c>
      <c r="W1082" s="2">
        <f t="shared" si="201"/>
        <v>1.6633375148677207E-3</v>
      </c>
      <c r="X1082" s="2">
        <f t="shared" si="202"/>
        <v>1.7040763455721246E-3</v>
      </c>
      <c r="Y1082" s="2">
        <f t="shared" si="203"/>
        <v>1.6942736340777196E-3</v>
      </c>
    </row>
    <row r="1083" spans="1:25" x14ac:dyDescent="0.35">
      <c r="A1083" s="4">
        <v>42844</v>
      </c>
      <c r="B1083" s="6">
        <v>-2.0133020130000002E-3</v>
      </c>
      <c r="C1083" s="6">
        <v>-1.2209044239999999E-3</v>
      </c>
      <c r="D1083" s="6">
        <v>4.3774637200000001E-4</v>
      </c>
      <c r="E1083" s="6">
        <v>3.32255229E-4</v>
      </c>
      <c r="F1083" s="6">
        <v>4.18859527E-4</v>
      </c>
      <c r="G1083" s="6">
        <v>4.6074547970000003E-4</v>
      </c>
      <c r="H1083" s="6">
        <v>-8.9412120999999992E-4</v>
      </c>
      <c r="I1083" s="6">
        <v>-1.1721063624000001E-2</v>
      </c>
      <c r="J1083" s="6">
        <v>-3.086419753E-3</v>
      </c>
      <c r="K1083" s="6">
        <v>-6.9993493599999998E-4</v>
      </c>
      <c r="L1083" s="6">
        <v>5.556958828E-3</v>
      </c>
      <c r="N1083" s="2">
        <f t="shared" si="192"/>
        <v>-2.5520720361516865E-3</v>
      </c>
      <c r="O1083" s="2">
        <f t="shared" si="193"/>
        <v>-2.0430729878062265E-3</v>
      </c>
      <c r="P1083" s="2">
        <f t="shared" si="194"/>
        <v>3.3257477347087001E-4</v>
      </c>
      <c r="Q1083" s="2">
        <f t="shared" si="195"/>
        <v>4.5854300633043005E-4</v>
      </c>
      <c r="R1083" s="2">
        <f t="shared" si="196"/>
        <v>6.1911567315041729E-4</v>
      </c>
      <c r="S1083" s="2">
        <f t="shared" si="197"/>
        <v>7.8944988671570174E-4</v>
      </c>
      <c r="T1083" s="2">
        <f t="shared" si="198"/>
        <v>-2.377048159960698E-4</v>
      </c>
      <c r="U1083" s="2">
        <f t="shared" si="199"/>
        <v>-1.1071192452699449E-3</v>
      </c>
      <c r="V1083" s="2">
        <f t="shared" si="200"/>
        <v>-1.798767774739807E-3</v>
      </c>
      <c r="W1083" s="2">
        <f t="shared" si="201"/>
        <v>-2.2973972550905568E-3</v>
      </c>
      <c r="X1083" s="2">
        <f t="shared" si="202"/>
        <v>-2.3924499017159819E-3</v>
      </c>
      <c r="Y1083" s="2">
        <f t="shared" si="203"/>
        <v>-2.5520720361516865E-3</v>
      </c>
    </row>
    <row r="1084" spans="1:25" x14ac:dyDescent="0.35">
      <c r="A1084" s="4">
        <v>42845</v>
      </c>
      <c r="B1084" s="6">
        <v>-2.2351895239999999E-3</v>
      </c>
      <c r="C1084" s="6">
        <v>-1.5152405010000001E-3</v>
      </c>
      <c r="D1084" s="6">
        <v>-1.1930504000000001E-5</v>
      </c>
      <c r="E1084" s="6">
        <v>3.7415790599999997E-4</v>
      </c>
      <c r="F1084" s="6">
        <v>4.18859527E-4</v>
      </c>
      <c r="G1084" s="6">
        <v>4.6074547970000003E-4</v>
      </c>
      <c r="H1084" s="6">
        <v>9.4130675000000008E-5</v>
      </c>
      <c r="I1084" s="6">
        <v>5.5830678479999998E-3</v>
      </c>
      <c r="J1084" s="6">
        <v>1.5479876159999999E-3</v>
      </c>
      <c r="K1084" s="6">
        <v>-6.3630175499999994E-4</v>
      </c>
      <c r="L1084" s="6">
        <v>1.4569203717999999E-2</v>
      </c>
      <c r="N1084" s="2">
        <f t="shared" si="192"/>
        <v>2.9718322240804076E-3</v>
      </c>
      <c r="O1084" s="2">
        <f t="shared" si="193"/>
        <v>1.9977057283240311E-3</v>
      </c>
      <c r="P1084" s="2">
        <f t="shared" si="194"/>
        <v>8.2605997662247178E-4</v>
      </c>
      <c r="Q1084" s="2">
        <f t="shared" si="195"/>
        <v>1.4312285419483706E-3</v>
      </c>
      <c r="R1084" s="2">
        <f t="shared" si="196"/>
        <v>1.9931231659273759E-3</v>
      </c>
      <c r="S1084" s="2">
        <f t="shared" si="197"/>
        <v>2.5537036622442096E-3</v>
      </c>
      <c r="T1084" s="2">
        <f t="shared" si="198"/>
        <v>2.9820924035509249E-3</v>
      </c>
      <c r="U1084" s="2">
        <f t="shared" si="199"/>
        <v>3.1066469646733384E-3</v>
      </c>
      <c r="V1084" s="2">
        <f t="shared" si="200"/>
        <v>3.2195642392429643E-3</v>
      </c>
      <c r="W1084" s="2">
        <f t="shared" si="201"/>
        <v>2.9763754513941598E-3</v>
      </c>
      <c r="X1084" s="2">
        <f t="shared" si="202"/>
        <v>2.9423669869805291E-3</v>
      </c>
      <c r="Y1084" s="2">
        <f t="shared" si="203"/>
        <v>2.9718322240804076E-3</v>
      </c>
    </row>
    <row r="1085" spans="1:25" x14ac:dyDescent="0.35">
      <c r="A1085" s="4">
        <v>42849</v>
      </c>
      <c r="B1085" s="6">
        <v>-3.862936E-6</v>
      </c>
      <c r="C1085" s="6">
        <v>1.7447460299999999E-4</v>
      </c>
      <c r="D1085" s="6">
        <v>5.4602929099999999E-4</v>
      </c>
      <c r="E1085" s="6">
        <v>5.85390294E-4</v>
      </c>
      <c r="F1085" s="6">
        <v>4.18859527E-4</v>
      </c>
      <c r="G1085" s="6">
        <v>4.6074547970000003E-4</v>
      </c>
      <c r="H1085" s="6">
        <v>1.069135845E-3</v>
      </c>
      <c r="I1085" s="6">
        <v>9.865119197E-3</v>
      </c>
      <c r="J1085" s="6">
        <v>1.5455950539999999E-3</v>
      </c>
      <c r="K1085" s="6">
        <v>1.2684780730000001E-3</v>
      </c>
      <c r="L1085" s="6">
        <v>-2.7234463980000002E-3</v>
      </c>
      <c r="N1085" s="2">
        <f t="shared" si="192"/>
        <v>1.6310978471568843E-3</v>
      </c>
      <c r="O1085" s="2">
        <f t="shared" si="193"/>
        <v>1.7641271646173721E-3</v>
      </c>
      <c r="P1085" s="2">
        <f t="shared" si="194"/>
        <v>5.1157803489167055E-4</v>
      </c>
      <c r="Q1085" s="2">
        <f t="shared" si="195"/>
        <v>3.7703094236509724E-4</v>
      </c>
      <c r="R1085" s="2">
        <f t="shared" si="196"/>
        <v>2.3225086226619809E-4</v>
      </c>
      <c r="S1085" s="2">
        <f t="shared" si="197"/>
        <v>8.4069441578982457E-5</v>
      </c>
      <c r="T1085" s="2">
        <f t="shared" si="198"/>
        <v>6.0481116159289696E-4</v>
      </c>
      <c r="U1085" s="2">
        <f t="shared" si="199"/>
        <v>1.0715066308342692E-3</v>
      </c>
      <c r="V1085" s="2">
        <f t="shared" si="200"/>
        <v>1.4528015067338082E-3</v>
      </c>
      <c r="W1085" s="2">
        <f t="shared" si="201"/>
        <v>1.492453404139837E-3</v>
      </c>
      <c r="X1085" s="2">
        <f t="shared" si="202"/>
        <v>1.5162854214106378E-3</v>
      </c>
      <c r="Y1085" s="2">
        <f t="shared" si="203"/>
        <v>1.6310978471568843E-3</v>
      </c>
    </row>
    <row r="1086" spans="1:25" x14ac:dyDescent="0.35">
      <c r="A1086" s="4">
        <v>42850</v>
      </c>
      <c r="B1086" s="6">
        <v>-6.4726414740000002E-3</v>
      </c>
      <c r="C1086" s="6">
        <v>-4.5765713109999998E-3</v>
      </c>
      <c r="D1086" s="6">
        <v>-6.2840367100000006E-4</v>
      </c>
      <c r="E1086" s="6">
        <v>1.6385287E-4</v>
      </c>
      <c r="F1086" s="6">
        <v>4.18859527E-4</v>
      </c>
      <c r="G1086" s="6">
        <v>4.6074547970000003E-4</v>
      </c>
      <c r="H1086" s="6">
        <v>-5.0399812400000001E-4</v>
      </c>
      <c r="I1086" s="6">
        <v>1.1787727717000001E-2</v>
      </c>
      <c r="J1086" s="6">
        <v>1.3117283951000001E-2</v>
      </c>
      <c r="K1086" s="6">
        <v>-2.5140243120000002E-3</v>
      </c>
      <c r="L1086" s="6">
        <v>1.3902681231E-2</v>
      </c>
      <c r="N1086" s="2">
        <f t="shared" si="192"/>
        <v>2.2618870314321179E-3</v>
      </c>
      <c r="O1086" s="2">
        <f t="shared" si="193"/>
        <v>2.1367368890123795E-3</v>
      </c>
      <c r="P1086" s="2">
        <f t="shared" si="194"/>
        <v>4.7674944550715178E-4</v>
      </c>
      <c r="Q1086" s="2">
        <f t="shared" si="195"/>
        <v>9.6016945010331917E-4</v>
      </c>
      <c r="R1086" s="2">
        <f t="shared" si="196"/>
        <v>1.4172400676389278E-3</v>
      </c>
      <c r="S1086" s="2">
        <f t="shared" si="197"/>
        <v>1.8755869227641878E-3</v>
      </c>
      <c r="T1086" s="2">
        <f t="shared" si="198"/>
        <v>2.7736456344161164E-3</v>
      </c>
      <c r="U1086" s="2">
        <f t="shared" si="199"/>
        <v>2.9752592281960238E-3</v>
      </c>
      <c r="V1086" s="2">
        <f t="shared" si="200"/>
        <v>3.1700899401912968E-3</v>
      </c>
      <c r="W1086" s="2">
        <f t="shared" si="201"/>
        <v>2.502139370161905E-3</v>
      </c>
      <c r="X1086" s="2">
        <f t="shared" si="202"/>
        <v>2.3598985400324966E-3</v>
      </c>
      <c r="Y1086" s="2">
        <f t="shared" si="203"/>
        <v>2.2618870314321179E-3</v>
      </c>
    </row>
    <row r="1087" spans="1:25" x14ac:dyDescent="0.35">
      <c r="A1087" s="4">
        <v>42851</v>
      </c>
      <c r="B1087" s="6">
        <v>-8.1831387899999994E-4</v>
      </c>
      <c r="C1087" s="6">
        <v>-3.94548351E-4</v>
      </c>
      <c r="D1087" s="6">
        <v>4.8269455799999998E-4</v>
      </c>
      <c r="E1087" s="6">
        <v>4.2783681499999996E-4</v>
      </c>
      <c r="F1087" s="6">
        <v>4.18859527E-4</v>
      </c>
      <c r="G1087" s="6">
        <v>4.6074547970000003E-4</v>
      </c>
      <c r="H1087" s="6">
        <v>-3.6621395E-4</v>
      </c>
      <c r="I1087" s="6">
        <v>-4.4053539629999999E-3</v>
      </c>
      <c r="J1087" s="6">
        <v>-5.3313023610000003E-3</v>
      </c>
      <c r="K1087" s="6">
        <v>1.408436783E-3</v>
      </c>
      <c r="L1087" s="6">
        <v>6.6111655240000001E-3</v>
      </c>
      <c r="N1087" s="2">
        <f t="shared" si="192"/>
        <v>-2.0083628884775629E-4</v>
      </c>
      <c r="O1087" s="2">
        <f t="shared" si="193"/>
        <v>-3.6170337891152E-4</v>
      </c>
      <c r="P1087" s="2">
        <f t="shared" si="194"/>
        <v>5.5043831761860664E-4</v>
      </c>
      <c r="Q1087" s="2">
        <f t="shared" si="195"/>
        <v>7.7675184627740146E-4</v>
      </c>
      <c r="R1087" s="2">
        <f t="shared" si="196"/>
        <v>1.0151617758627238E-3</v>
      </c>
      <c r="S1087" s="2">
        <f t="shared" si="197"/>
        <v>1.2599492578351718E-3</v>
      </c>
      <c r="T1087" s="2">
        <f t="shared" si="198"/>
        <v>7.4714138488267065E-4</v>
      </c>
      <c r="U1087" s="2">
        <f t="shared" si="199"/>
        <v>3.7172476413485981E-4</v>
      </c>
      <c r="V1087" s="2">
        <f t="shared" si="200"/>
        <v>7.436433097782278E-5</v>
      </c>
      <c r="W1087" s="2">
        <f t="shared" si="201"/>
        <v>-1.7049947796481503E-4</v>
      </c>
      <c r="X1087" s="2">
        <f t="shared" si="202"/>
        <v>-1.9689550354935574E-4</v>
      </c>
      <c r="Y1087" s="2">
        <f t="shared" si="203"/>
        <v>-2.0083628884775629E-4</v>
      </c>
    </row>
    <row r="1088" spans="1:25" x14ac:dyDescent="0.35">
      <c r="A1088" s="4">
        <v>42852</v>
      </c>
      <c r="B1088" s="6">
        <v>-8.3693726399999998E-4</v>
      </c>
      <c r="C1088" s="6">
        <v>-4.5239204600000001E-4</v>
      </c>
      <c r="D1088" s="6">
        <v>3.4262491399999996E-4</v>
      </c>
      <c r="E1088" s="6">
        <v>3.9969319399999999E-4</v>
      </c>
      <c r="F1088" s="6">
        <v>4.18859527E-4</v>
      </c>
      <c r="G1088" s="6">
        <v>4.6074547970000003E-4</v>
      </c>
      <c r="H1088" s="6">
        <v>-3.5515176199999999E-4</v>
      </c>
      <c r="I1088" s="6">
        <v>-2.8522532800000001E-3</v>
      </c>
      <c r="J1088" s="6">
        <v>-3.0627871359999999E-3</v>
      </c>
      <c r="K1088" s="6">
        <v>-5.7245221799999998E-4</v>
      </c>
      <c r="L1088" s="6">
        <v>2.1892483579999998E-3</v>
      </c>
      <c r="N1088" s="2">
        <f t="shared" si="192"/>
        <v>-7.0532813035702646E-4</v>
      </c>
      <c r="O1088" s="2">
        <f t="shared" si="193"/>
        <v>-5.1271855475913404E-4</v>
      </c>
      <c r="P1088" s="2">
        <f t="shared" si="194"/>
        <v>3.4022764567713206E-4</v>
      </c>
      <c r="Q1088" s="2">
        <f t="shared" si="195"/>
        <v>3.4764315932986464E-4</v>
      </c>
      <c r="R1088" s="2">
        <f t="shared" si="196"/>
        <v>3.8126781689271267E-4</v>
      </c>
      <c r="S1088" s="2">
        <f t="shared" si="197"/>
        <v>4.2308577836463177E-4</v>
      </c>
      <c r="T1088" s="2">
        <f t="shared" si="198"/>
        <v>2.7606558651189226E-5</v>
      </c>
      <c r="U1088" s="2">
        <f t="shared" si="199"/>
        <v>-2.4481775337545955E-4</v>
      </c>
      <c r="V1088" s="2">
        <f t="shared" si="200"/>
        <v>-4.5933684659941982E-4</v>
      </c>
      <c r="W1088" s="2">
        <f t="shared" si="201"/>
        <v>-6.6577611988345026E-4</v>
      </c>
      <c r="X1088" s="2">
        <f t="shared" si="202"/>
        <v>-6.9250301759416887E-4</v>
      </c>
      <c r="Y1088" s="2">
        <f t="shared" si="203"/>
        <v>-7.0532813035702646E-4</v>
      </c>
    </row>
    <row r="1089" spans="1:25" x14ac:dyDescent="0.35">
      <c r="A1089" s="4">
        <v>42853</v>
      </c>
      <c r="B1089" s="6">
        <v>3.5510884869999998E-3</v>
      </c>
      <c r="C1089" s="6">
        <v>2.6478830959999998E-3</v>
      </c>
      <c r="D1089" s="6">
        <v>7.8277936799999999E-4</v>
      </c>
      <c r="E1089" s="6">
        <v>4.7524762999999996E-4</v>
      </c>
      <c r="F1089" s="6">
        <v>4.18859527E-4</v>
      </c>
      <c r="G1089" s="6">
        <v>4.6074547970000003E-4</v>
      </c>
      <c r="H1089" s="6">
        <v>2.0474826690000001E-3</v>
      </c>
      <c r="I1089" s="6">
        <v>1.1240645680000001E-2</v>
      </c>
      <c r="J1089" s="6">
        <v>2.5345622120000001E-2</v>
      </c>
      <c r="K1089" s="6">
        <v>5.2537761520000002E-3</v>
      </c>
      <c r="L1089" s="6">
        <v>-4.8543689299999996E-4</v>
      </c>
      <c r="N1089" s="2">
        <f t="shared" si="192"/>
        <v>5.0127206400469504E-3</v>
      </c>
      <c r="O1089" s="2">
        <f t="shared" si="193"/>
        <v>4.3015984756464608E-3</v>
      </c>
      <c r="P1089" s="2">
        <f t="shared" si="194"/>
        <v>8.4608606397946757E-4</v>
      </c>
      <c r="Q1089" s="2">
        <f t="shared" si="195"/>
        <v>1.1033946788045631E-3</v>
      </c>
      <c r="R1089" s="2">
        <f t="shared" si="196"/>
        <v>1.3064926615169886E-3</v>
      </c>
      <c r="S1089" s="2">
        <f t="shared" si="197"/>
        <v>1.4822977645117638E-3</v>
      </c>
      <c r="T1089" s="2">
        <f t="shared" si="198"/>
        <v>3.2208470540593622E-3</v>
      </c>
      <c r="U1089" s="2">
        <f t="shared" si="199"/>
        <v>4.0227691120456798E-3</v>
      </c>
      <c r="V1089" s="2">
        <f t="shared" si="200"/>
        <v>4.6580178120829612E-3</v>
      </c>
      <c r="W1089" s="2">
        <f t="shared" si="201"/>
        <v>5.1797047884662396E-3</v>
      </c>
      <c r="X1089" s="2">
        <f t="shared" si="202"/>
        <v>5.1825035594913697E-3</v>
      </c>
      <c r="Y1089" s="2">
        <f t="shared" si="203"/>
        <v>5.0127206400469504E-3</v>
      </c>
    </row>
    <row r="1090" spans="1:25" x14ac:dyDescent="0.35">
      <c r="A1090" s="4">
        <v>42857</v>
      </c>
      <c r="B1090" s="6">
        <v>3.5295118959999998E-3</v>
      </c>
      <c r="C1090" s="6">
        <v>2.6520854620000001E-3</v>
      </c>
      <c r="D1090" s="6">
        <v>8.3520210100000009E-4</v>
      </c>
      <c r="E1090" s="6">
        <v>5.5821668700000002E-4</v>
      </c>
      <c r="F1090" s="6">
        <v>4.18859527E-4</v>
      </c>
      <c r="G1090" s="6">
        <v>4.6074547970000003E-4</v>
      </c>
      <c r="H1090" s="6">
        <v>2.0244681739999999E-3</v>
      </c>
      <c r="I1090" s="6">
        <v>2.0151980796000002E-2</v>
      </c>
      <c r="J1090" s="6">
        <v>2.0224719101000002E-2</v>
      </c>
      <c r="K1090" s="6">
        <v>1.9696932490000001E-3</v>
      </c>
      <c r="L1090" s="6">
        <v>-3.8853812529999997E-3</v>
      </c>
      <c r="N1090" s="2">
        <f t="shared" ref="N1090:N1153" si="204">SUMPRODUCT($B1090:$L1090,$B$2119:$L$2119)</f>
        <v>6.0557395118147747E-3</v>
      </c>
      <c r="O1090" s="2">
        <f t="shared" ref="O1090:O1153" si="205">SUMPRODUCT($B1090:$L1090,$B$2123:$L$2123)</f>
        <v>5.3021819064070982E-3</v>
      </c>
      <c r="P1090" s="2">
        <f t="shared" ref="P1090:P1153" si="206">SUMPRODUCT($B1090:$L1090,$B$2124:$L$2124)</f>
        <v>7.6839907225043622E-4</v>
      </c>
      <c r="Q1090" s="2">
        <f t="shared" ref="Q1090:Q1153" si="207">SUMPRODUCT($B1090:$L1090,$B$2125:$L$2125)</f>
        <v>8.6194524296901148E-4</v>
      </c>
      <c r="R1090" s="2">
        <f t="shared" ref="R1090:R1153" si="208">SUMPRODUCT($B1090:$L1090,$B$2126:$L$2126)</f>
        <v>9.1920899724862745E-4</v>
      </c>
      <c r="S1090" s="2">
        <f t="shared" ref="S1090:S1153" si="209">SUMPRODUCT($B1090:$L1090,$B$2127:$L$2127)</f>
        <v>9.5374154696171662E-4</v>
      </c>
      <c r="T1090" s="2">
        <f t="shared" ref="T1090:T1153" si="210">SUMPRODUCT($B1090:$L1090,$B$2128:$L$2128)</f>
        <v>3.027259772154507E-3</v>
      </c>
      <c r="U1090" s="2">
        <f t="shared" ref="U1090:U1153" si="211">SUMPRODUCT($B1090:$L1090,$B$2129:$L$2129)</f>
        <v>4.30975121957064E-3</v>
      </c>
      <c r="V1090" s="2">
        <f t="shared" ref="V1090:V1153" si="212">SUMPRODUCT($B1090:$L1090,$B$2130:$L$2130)</f>
        <v>5.3349819725342744E-3</v>
      </c>
      <c r="W1090" s="2">
        <f t="shared" ref="W1090:W1153" si="213">SUMPRODUCT($B1090:$L1090,$B$2131:$L$2131)</f>
        <v>5.9577064710436035E-3</v>
      </c>
      <c r="X1090" s="2">
        <f t="shared" ref="X1090:X1153" si="214">SUMPRODUCT($B1090:$L1090,$B$2132:$L$2132)</f>
        <v>6.0204888258343428E-3</v>
      </c>
      <c r="Y1090" s="2">
        <f t="shared" ref="Y1090:Y1153" si="215">SUMPRODUCT($B1090:$L1090,$B$2133:$L$2133)</f>
        <v>6.0557395118147747E-3</v>
      </c>
    </row>
    <row r="1091" spans="1:25" x14ac:dyDescent="0.35">
      <c r="A1091" s="4">
        <v>42858</v>
      </c>
      <c r="B1091" s="6">
        <v>5.4794351099999997E-4</v>
      </c>
      <c r="C1091" s="6">
        <v>4.5521805700000001E-4</v>
      </c>
      <c r="D1091" s="6">
        <v>2.6269515100000001E-4</v>
      </c>
      <c r="E1091" s="6">
        <v>5.3059441699999997E-4</v>
      </c>
      <c r="F1091" s="6">
        <v>4.18859527E-4</v>
      </c>
      <c r="G1091" s="6">
        <v>4.6074547970000003E-4</v>
      </c>
      <c r="H1091" s="6">
        <v>8.1084798900000002E-4</v>
      </c>
      <c r="I1091" s="6">
        <v>-9.412328951999999E-3</v>
      </c>
      <c r="J1091" s="6">
        <v>2.202643172E-3</v>
      </c>
      <c r="K1091" s="6">
        <v>2.9217691410000001E-3</v>
      </c>
      <c r="L1091" s="6">
        <v>-4.8756704000000001E-4</v>
      </c>
      <c r="N1091" s="2">
        <f t="shared" si="204"/>
        <v>-1.73468816647622E-3</v>
      </c>
      <c r="O1091" s="2">
        <f t="shared" si="205"/>
        <v>-1.309268770606057E-3</v>
      </c>
      <c r="P1091" s="2">
        <f t="shared" si="206"/>
        <v>4.5348567153498978E-4</v>
      </c>
      <c r="Q1091" s="2">
        <f t="shared" si="207"/>
        <v>3.2727287873858529E-4</v>
      </c>
      <c r="R1091" s="2">
        <f t="shared" si="208"/>
        <v>1.8598859414240785E-4</v>
      </c>
      <c r="S1091" s="2">
        <f t="shared" si="209"/>
        <v>4.4939519937284183E-5</v>
      </c>
      <c r="T1091" s="2">
        <f t="shared" si="210"/>
        <v>-5.2059543040248286E-4</v>
      </c>
      <c r="U1091" s="2">
        <f t="shared" si="211"/>
        <v>-1.028600921662016E-3</v>
      </c>
      <c r="V1091" s="2">
        <f t="shared" si="212"/>
        <v>-1.441963231874725E-3</v>
      </c>
      <c r="W1091" s="2">
        <f t="shared" si="213"/>
        <v>-1.5234175946546339E-3</v>
      </c>
      <c r="X1091" s="2">
        <f t="shared" si="214"/>
        <v>-1.5679296247454002E-3</v>
      </c>
      <c r="Y1091" s="2">
        <f t="shared" si="215"/>
        <v>-1.73468816647622E-3</v>
      </c>
    </row>
    <row r="1092" spans="1:25" x14ac:dyDescent="0.35">
      <c r="A1092" s="4">
        <v>42859</v>
      </c>
      <c r="B1092" s="6">
        <v>-2.3663451029999998E-3</v>
      </c>
      <c r="C1092" s="6">
        <v>-1.7769156080000002E-3</v>
      </c>
      <c r="D1092" s="6">
        <v>-5.5275226800000001E-4</v>
      </c>
      <c r="E1092" s="6">
        <v>1.9839817700000002E-4</v>
      </c>
      <c r="F1092" s="6">
        <v>4.18859527E-4</v>
      </c>
      <c r="G1092" s="6">
        <v>4.6074547970000003E-4</v>
      </c>
      <c r="H1092" s="6">
        <v>-8.8072256900000002E-4</v>
      </c>
      <c r="I1092" s="6">
        <v>-1.8625270451999999E-2</v>
      </c>
      <c r="J1092" s="6">
        <v>-1.3186813186999999E-2</v>
      </c>
      <c r="K1092" s="6">
        <v>-3.5242592210000001E-3</v>
      </c>
      <c r="L1092" s="6">
        <v>1.0487804878000001E-2</v>
      </c>
      <c r="N1092" s="2">
        <f t="shared" si="204"/>
        <v>-3.5778680210152847E-3</v>
      </c>
      <c r="O1092" s="2">
        <f t="shared" si="205"/>
        <v>-3.5579387035309697E-3</v>
      </c>
      <c r="P1092" s="2">
        <f t="shared" si="206"/>
        <v>2.244771375659725E-4</v>
      </c>
      <c r="Q1092" s="2">
        <f t="shared" si="207"/>
        <v>3.9830677741082708E-4</v>
      </c>
      <c r="R1092" s="2">
        <f t="shared" si="208"/>
        <v>5.6655197398553794E-4</v>
      </c>
      <c r="S1092" s="2">
        <f t="shared" si="209"/>
        <v>7.5313932313392728E-4</v>
      </c>
      <c r="T1092" s="2">
        <f t="shared" si="210"/>
        <v>-8.6658611303180692E-4</v>
      </c>
      <c r="U1092" s="2">
        <f t="shared" si="211"/>
        <v>-2.008373639559251E-3</v>
      </c>
      <c r="V1092" s="2">
        <f t="shared" si="212"/>
        <v>-2.9242627191094191E-3</v>
      </c>
      <c r="W1092" s="2">
        <f t="shared" si="213"/>
        <v>-3.4072332775669642E-3</v>
      </c>
      <c r="X1092" s="2">
        <f t="shared" si="214"/>
        <v>-3.4735917667743149E-3</v>
      </c>
      <c r="Y1092" s="2">
        <f t="shared" si="215"/>
        <v>-3.5778680210152847E-3</v>
      </c>
    </row>
    <row r="1093" spans="1:25" x14ac:dyDescent="0.35">
      <c r="A1093" s="4">
        <v>42860</v>
      </c>
      <c r="B1093" s="6">
        <v>1.533602818E-3</v>
      </c>
      <c r="C1093" s="6">
        <v>1.0379039360000001E-3</v>
      </c>
      <c r="D1093" s="6">
        <v>1.0273898E-5</v>
      </c>
      <c r="E1093" s="6">
        <v>5.8393208000000001E-4</v>
      </c>
      <c r="F1093" s="6">
        <v>4.18859527E-4</v>
      </c>
      <c r="G1093" s="6">
        <v>4.6074547970000003E-4</v>
      </c>
      <c r="H1093" s="6">
        <v>1.6491757019999999E-3</v>
      </c>
      <c r="I1093" s="6">
        <v>1.3058493417000001E-2</v>
      </c>
      <c r="J1093" s="6">
        <v>1.0393466964E-2</v>
      </c>
      <c r="K1093" s="6">
        <v>4.1940341700000003E-3</v>
      </c>
      <c r="L1093" s="6">
        <v>-1.206854936E-3</v>
      </c>
      <c r="N1093" s="2">
        <f t="shared" si="204"/>
        <v>3.7074223864146608E-3</v>
      </c>
      <c r="O1093" s="2">
        <f t="shared" si="205"/>
        <v>3.1544223708414275E-3</v>
      </c>
      <c r="P1093" s="2">
        <f t="shared" si="206"/>
        <v>6.4631101013560763E-4</v>
      </c>
      <c r="Q1093" s="2">
        <f t="shared" si="207"/>
        <v>6.0959053725271803E-4</v>
      </c>
      <c r="R1093" s="2">
        <f t="shared" si="208"/>
        <v>5.2951545753898309E-4</v>
      </c>
      <c r="S1093" s="2">
        <f t="shared" si="209"/>
        <v>4.4139450123088672E-4</v>
      </c>
      <c r="T1093" s="2">
        <f t="shared" si="210"/>
        <v>1.7052288805415314E-3</v>
      </c>
      <c r="U1093" s="2">
        <f t="shared" si="211"/>
        <v>2.5471631723484253E-3</v>
      </c>
      <c r="V1093" s="2">
        <f t="shared" si="212"/>
        <v>3.2215265829596772E-3</v>
      </c>
      <c r="W1093" s="2">
        <f t="shared" si="213"/>
        <v>3.600366861180778E-3</v>
      </c>
      <c r="X1093" s="2">
        <f t="shared" si="214"/>
        <v>3.6477610880474645E-3</v>
      </c>
      <c r="Y1093" s="2">
        <f t="shared" si="215"/>
        <v>3.7074223864146608E-3</v>
      </c>
    </row>
    <row r="1094" spans="1:25" x14ac:dyDescent="0.35">
      <c r="A1094" s="4">
        <v>42863</v>
      </c>
      <c r="B1094" s="6">
        <v>-1.2793792849999999E-3</v>
      </c>
      <c r="C1094" s="6">
        <v>-8.52553306E-4</v>
      </c>
      <c r="D1094" s="6">
        <v>3.3644837000000001E-5</v>
      </c>
      <c r="E1094" s="6">
        <v>3.6501024299999998E-4</v>
      </c>
      <c r="F1094" s="6">
        <v>4.18859527E-4</v>
      </c>
      <c r="G1094" s="6">
        <v>4.6074547970000003E-4</v>
      </c>
      <c r="H1094" s="6">
        <v>1.41166881E-4</v>
      </c>
      <c r="I1094" s="6">
        <v>-2.7850066200000002E-3</v>
      </c>
      <c r="J1094" s="6">
        <v>-7.3475385700000004E-4</v>
      </c>
      <c r="K1094" s="6">
        <v>-2.1004709000000001E-4</v>
      </c>
      <c r="L1094" s="6">
        <v>8.6998550020000003E-3</v>
      </c>
      <c r="N1094" s="2">
        <f t="shared" si="204"/>
        <v>4.4439180667330642E-4</v>
      </c>
      <c r="O1094" s="2">
        <f t="shared" si="205"/>
        <v>8.8444075365132018E-5</v>
      </c>
      <c r="P1094" s="2">
        <f t="shared" si="206"/>
        <v>5.7977349809364706E-4</v>
      </c>
      <c r="Q1094" s="2">
        <f t="shared" si="207"/>
        <v>8.7928669524689397E-4</v>
      </c>
      <c r="R1094" s="2">
        <f t="shared" si="208"/>
        <v>1.1526659527625039E-3</v>
      </c>
      <c r="S1094" s="2">
        <f t="shared" si="209"/>
        <v>1.4278183025201948E-3</v>
      </c>
      <c r="T1094" s="2">
        <f t="shared" si="210"/>
        <v>1.2211719119287422E-3</v>
      </c>
      <c r="U1094" s="2">
        <f t="shared" si="211"/>
        <v>9.5842504945437587E-4</v>
      </c>
      <c r="V1094" s="2">
        <f t="shared" si="212"/>
        <v>7.5247047806567091E-4</v>
      </c>
      <c r="W1094" s="2">
        <f t="shared" si="213"/>
        <v>5.3190580841811787E-4</v>
      </c>
      <c r="X1094" s="2">
        <f t="shared" si="214"/>
        <v>4.9217268669816028E-4</v>
      </c>
      <c r="Y1094" s="2">
        <f t="shared" si="215"/>
        <v>4.4439180667330642E-4</v>
      </c>
    </row>
    <row r="1095" spans="1:25" x14ac:dyDescent="0.35">
      <c r="A1095" s="4">
        <v>42864</v>
      </c>
      <c r="B1095" s="6">
        <v>1.839140418E-3</v>
      </c>
      <c r="C1095" s="6">
        <v>1.5396768559999999E-3</v>
      </c>
      <c r="D1095" s="6">
        <v>9.1873160999999994E-4</v>
      </c>
      <c r="E1095" s="6">
        <v>6.1660045199999995E-4</v>
      </c>
      <c r="F1095" s="6">
        <v>4.18859527E-4</v>
      </c>
      <c r="G1095" s="6">
        <v>4.6074547970000003E-4</v>
      </c>
      <c r="H1095" s="6">
        <v>2.065757347E-3</v>
      </c>
      <c r="I1095" s="6">
        <v>1.1461099411E-2</v>
      </c>
      <c r="J1095" s="6">
        <v>1.4705882352999999E-2</v>
      </c>
      <c r="K1095" s="6">
        <v>1.802875807E-3</v>
      </c>
      <c r="L1095" s="6">
        <v>-4.0728318160000001E-3</v>
      </c>
      <c r="N1095" s="2">
        <f t="shared" si="204"/>
        <v>3.0945183116487126E-3</v>
      </c>
      <c r="O1095" s="2">
        <f t="shared" si="205"/>
        <v>3.0932006749846341E-3</v>
      </c>
      <c r="P1095" s="2">
        <f t="shared" si="206"/>
        <v>7.1692287061198099E-4</v>
      </c>
      <c r="Q1095" s="2">
        <f t="shared" si="207"/>
        <v>6.8924745893653053E-4</v>
      </c>
      <c r="R1095" s="2">
        <f t="shared" si="208"/>
        <v>6.2009999991459658E-4</v>
      </c>
      <c r="S1095" s="2">
        <f t="shared" si="209"/>
        <v>5.3080272260093279E-4</v>
      </c>
      <c r="T1095" s="2">
        <f t="shared" si="210"/>
        <v>1.6796279141849252E-3</v>
      </c>
      <c r="U1095" s="2">
        <f t="shared" si="211"/>
        <v>2.3343655087790767E-3</v>
      </c>
      <c r="V1095" s="2">
        <f t="shared" si="212"/>
        <v>2.8602084111706335E-3</v>
      </c>
      <c r="W1095" s="2">
        <f t="shared" si="213"/>
        <v>3.1225413879048601E-3</v>
      </c>
      <c r="X1095" s="2">
        <f t="shared" si="214"/>
        <v>3.1297809598569803E-3</v>
      </c>
      <c r="Y1095" s="2">
        <f t="shared" si="215"/>
        <v>3.0945183116487126E-3</v>
      </c>
    </row>
    <row r="1096" spans="1:25" x14ac:dyDescent="0.35">
      <c r="A1096" s="4">
        <v>42865</v>
      </c>
      <c r="B1096" s="6">
        <v>6.3191015320000002E-3</v>
      </c>
      <c r="C1096" s="6">
        <v>4.7753313629999997E-3</v>
      </c>
      <c r="D1096" s="6">
        <v>1.571341643E-3</v>
      </c>
      <c r="E1096" s="6">
        <v>6.8848431399999989E-4</v>
      </c>
      <c r="F1096" s="6">
        <v>4.18859527E-4</v>
      </c>
      <c r="G1096" s="6">
        <v>4.6074547970000003E-4</v>
      </c>
      <c r="H1096" s="6">
        <v>1.571762877E-3</v>
      </c>
      <c r="I1096" s="6">
        <v>1.6174540187E-2</v>
      </c>
      <c r="J1096" s="6">
        <v>1.3043478261000002E-2</v>
      </c>
      <c r="K1096" s="6">
        <v>3.8528691700000001E-4</v>
      </c>
      <c r="L1096" s="6">
        <v>-5.2922780849999993E-3</v>
      </c>
      <c r="N1096" s="2">
        <f t="shared" si="204"/>
        <v>6.1833680159484369E-3</v>
      </c>
      <c r="O1096" s="2">
        <f t="shared" si="205"/>
        <v>5.0997847217173643E-3</v>
      </c>
      <c r="P1096" s="2">
        <f t="shared" si="206"/>
        <v>8.7786401109116467E-4</v>
      </c>
      <c r="Q1096" s="2">
        <f t="shared" si="207"/>
        <v>1.0022611902749405E-3</v>
      </c>
      <c r="R1096" s="2">
        <f t="shared" si="208"/>
        <v>1.1309287636434052E-3</v>
      </c>
      <c r="S1096" s="2">
        <f t="shared" si="209"/>
        <v>1.2404584453649576E-3</v>
      </c>
      <c r="T1096" s="2">
        <f t="shared" si="210"/>
        <v>2.9621411692439515E-3</v>
      </c>
      <c r="U1096" s="2">
        <f t="shared" si="211"/>
        <v>4.1545097148855507E-3</v>
      </c>
      <c r="V1096" s="2">
        <f t="shared" si="212"/>
        <v>5.0956518223772319E-3</v>
      </c>
      <c r="W1096" s="2">
        <f t="shared" si="213"/>
        <v>5.9486504580688708E-3</v>
      </c>
      <c r="X1096" s="2">
        <f t="shared" si="214"/>
        <v>6.0734792588516655E-3</v>
      </c>
      <c r="Y1096" s="2">
        <f t="shared" si="215"/>
        <v>6.1833680159484369E-3</v>
      </c>
    </row>
    <row r="1097" spans="1:25" x14ac:dyDescent="0.35">
      <c r="A1097" s="4">
        <v>42866</v>
      </c>
      <c r="B1097" s="6">
        <v>6.4483980160000001E-3</v>
      </c>
      <c r="C1097" s="6">
        <v>5.0540679669999998E-3</v>
      </c>
      <c r="D1097" s="6">
        <v>2.1465134250000001E-3</v>
      </c>
      <c r="E1097" s="6">
        <v>8.0759052400000003E-4</v>
      </c>
      <c r="F1097" s="6">
        <v>4.18859527E-4</v>
      </c>
      <c r="G1097" s="6">
        <v>4.6074547970000003E-4</v>
      </c>
      <c r="H1097" s="6">
        <v>1.7871530490000001E-3</v>
      </c>
      <c r="I1097" s="6">
        <v>2.7914297170000004E-3</v>
      </c>
      <c r="J1097" s="6">
        <v>2.8612303290000002E-3</v>
      </c>
      <c r="K1097" s="6">
        <v>-1.067662502E-3</v>
      </c>
      <c r="L1097" s="6">
        <v>-5.8041112450000001E-3</v>
      </c>
      <c r="N1097" s="2">
        <f t="shared" si="204"/>
        <v>2.9747484236686758E-3</v>
      </c>
      <c r="O1097" s="2">
        <f t="shared" si="205"/>
        <v>2.4700182980730888E-3</v>
      </c>
      <c r="P1097" s="2">
        <f t="shared" si="206"/>
        <v>9.3899478202706188E-4</v>
      </c>
      <c r="Q1097" s="2">
        <f t="shared" si="207"/>
        <v>9.9615199313606668E-4</v>
      </c>
      <c r="R1097" s="2">
        <f t="shared" si="208"/>
        <v>1.0520416437820774E-3</v>
      </c>
      <c r="S1097" s="2">
        <f t="shared" si="209"/>
        <v>1.0885675425228003E-3</v>
      </c>
      <c r="T1097" s="2">
        <f t="shared" si="210"/>
        <v>1.5219263880076809E-3</v>
      </c>
      <c r="U1097" s="2">
        <f t="shared" si="211"/>
        <v>1.9109974146819479E-3</v>
      </c>
      <c r="V1097" s="2">
        <f t="shared" si="212"/>
        <v>2.2033039185769105E-3</v>
      </c>
      <c r="W1097" s="2">
        <f t="shared" si="213"/>
        <v>2.8180697185700336E-3</v>
      </c>
      <c r="X1097" s="2">
        <f t="shared" si="214"/>
        <v>2.9180585583639482E-3</v>
      </c>
      <c r="Y1097" s="2">
        <f t="shared" si="215"/>
        <v>2.9747484236686758E-3</v>
      </c>
    </row>
    <row r="1098" spans="1:25" x14ac:dyDescent="0.35">
      <c r="A1098" s="4">
        <v>42867</v>
      </c>
      <c r="B1098" s="6">
        <v>5.1830389359999998E-3</v>
      </c>
      <c r="C1098" s="6">
        <v>3.7314619279999999E-3</v>
      </c>
      <c r="D1098" s="6">
        <v>6.9153830599999998E-4</v>
      </c>
      <c r="E1098" s="6">
        <v>5.6102412199999997E-4</v>
      </c>
      <c r="F1098" s="6">
        <v>4.18859527E-4</v>
      </c>
      <c r="G1098" s="6">
        <v>4.6074547970000003E-4</v>
      </c>
      <c r="H1098" s="6">
        <v>8.2770447400000002E-4</v>
      </c>
      <c r="I1098" s="6">
        <v>1.0127781808000001E-2</v>
      </c>
      <c r="J1098" s="6">
        <v>2.8530670470000002E-3</v>
      </c>
      <c r="K1098" s="6">
        <v>5.1634439880000006E-3</v>
      </c>
      <c r="L1098" s="6">
        <v>-8.5137436149999995E-3</v>
      </c>
      <c r="N1098" s="2">
        <f t="shared" si="204"/>
        <v>3.3346799580009088E-3</v>
      </c>
      <c r="O1098" s="2">
        <f t="shared" si="205"/>
        <v>2.7123821044783302E-3</v>
      </c>
      <c r="P1098" s="2">
        <f t="shared" si="206"/>
        <v>4.1697861031755531E-4</v>
      </c>
      <c r="Q1098" s="2">
        <f t="shared" si="207"/>
        <v>1.6862904792596084E-4</v>
      </c>
      <c r="R1098" s="2">
        <f t="shared" si="208"/>
        <v>-4.8346963475920466E-5</v>
      </c>
      <c r="S1098" s="2">
        <f t="shared" si="209"/>
        <v>-2.6588681227463461E-4</v>
      </c>
      <c r="T1098" s="2">
        <f t="shared" si="210"/>
        <v>6.9594571899928774E-4</v>
      </c>
      <c r="U1098" s="2">
        <f t="shared" si="211"/>
        <v>1.5835873017902922E-3</v>
      </c>
      <c r="V1098" s="2">
        <f t="shared" si="212"/>
        <v>2.2790473618371412E-3</v>
      </c>
      <c r="W1098" s="2">
        <f t="shared" si="213"/>
        <v>3.0312645936847547E-3</v>
      </c>
      <c r="X1098" s="2">
        <f t="shared" si="214"/>
        <v>3.1677467826334424E-3</v>
      </c>
      <c r="Y1098" s="2">
        <f t="shared" si="215"/>
        <v>3.3346799580009088E-3</v>
      </c>
    </row>
    <row r="1099" spans="1:25" x14ac:dyDescent="0.35">
      <c r="A1099" s="4">
        <v>42870</v>
      </c>
      <c r="B1099" s="6">
        <v>8.127429714E-3</v>
      </c>
      <c r="C1099" s="6">
        <v>6.0025535709999998E-3</v>
      </c>
      <c r="D1099" s="6">
        <v>1.532618732E-3</v>
      </c>
      <c r="E1099" s="6">
        <v>9.5902271999999996E-4</v>
      </c>
      <c r="F1099" s="6">
        <v>4.18859527E-4</v>
      </c>
      <c r="G1099" s="6">
        <v>4.6074547970000003E-4</v>
      </c>
      <c r="H1099" s="6">
        <v>2.3196874499999999E-3</v>
      </c>
      <c r="I1099" s="6">
        <v>3.708535495E-3</v>
      </c>
      <c r="J1099" s="6">
        <v>0</v>
      </c>
      <c r="K1099" s="6">
        <v>3.8939599920000002E-3</v>
      </c>
      <c r="L1099" s="6">
        <v>-1.9627085380000001E-3</v>
      </c>
      <c r="N1099" s="2">
        <f t="shared" si="204"/>
        <v>4.7511419897428141E-3</v>
      </c>
      <c r="O1099" s="2">
        <f t="shared" si="205"/>
        <v>3.2562335402376748E-3</v>
      </c>
      <c r="P1099" s="2">
        <f t="shared" si="206"/>
        <v>1.215176156674007E-3</v>
      </c>
      <c r="Q1099" s="2">
        <f t="shared" si="207"/>
        <v>1.3808871998707026E-3</v>
      </c>
      <c r="R1099" s="2">
        <f t="shared" si="208"/>
        <v>1.5068216739958832E-3</v>
      </c>
      <c r="S1099" s="2">
        <f t="shared" si="209"/>
        <v>1.6165648532336578E-3</v>
      </c>
      <c r="T1099" s="2">
        <f t="shared" si="210"/>
        <v>2.3186480983139542E-3</v>
      </c>
      <c r="U1099" s="2">
        <f t="shared" si="211"/>
        <v>2.9805346350159048E-3</v>
      </c>
      <c r="V1099" s="2">
        <f t="shared" si="212"/>
        <v>3.4816617001997745E-3</v>
      </c>
      <c r="W1099" s="2">
        <f t="shared" si="213"/>
        <v>4.4394945277855735E-3</v>
      </c>
      <c r="X1099" s="2">
        <f t="shared" si="214"/>
        <v>4.6087179604735583E-3</v>
      </c>
      <c r="Y1099" s="2">
        <f t="shared" si="215"/>
        <v>4.7511419897428141E-3</v>
      </c>
    </row>
    <row r="1100" spans="1:25" x14ac:dyDescent="0.35">
      <c r="A1100" s="4">
        <v>42871</v>
      </c>
      <c r="B1100" s="6">
        <v>1.0378361684E-2</v>
      </c>
      <c r="C1100" s="6">
        <v>7.6602917460000001E-3</v>
      </c>
      <c r="D1100" s="6">
        <v>1.786425619E-3</v>
      </c>
      <c r="E1100" s="6">
        <v>5.2760747699999997E-4</v>
      </c>
      <c r="F1100" s="6">
        <v>4.18859527E-4</v>
      </c>
      <c r="G1100" s="6">
        <v>4.6074547970000003E-4</v>
      </c>
      <c r="H1100" s="6">
        <v>2.0777199650000001E-3</v>
      </c>
      <c r="I1100" s="6">
        <v>3.0668574929999999E-3</v>
      </c>
      <c r="J1100" s="6">
        <v>1.280227596E-2</v>
      </c>
      <c r="K1100" s="6">
        <v>2.510132423E-3</v>
      </c>
      <c r="L1100" s="6">
        <v>-2.2123893810000001E-3</v>
      </c>
      <c r="N1100" s="2">
        <f t="shared" si="204"/>
        <v>6.1515442921767699E-3</v>
      </c>
      <c r="O1100" s="2">
        <f t="shared" si="205"/>
        <v>4.2902663652377099E-3</v>
      </c>
      <c r="P1100" s="2">
        <f t="shared" si="206"/>
        <v>1.0318812918341386E-3</v>
      </c>
      <c r="Q1100" s="2">
        <f t="shared" si="207"/>
        <v>1.4418383034918959E-3</v>
      </c>
      <c r="R1100" s="2">
        <f t="shared" si="208"/>
        <v>1.8178424474255817E-3</v>
      </c>
      <c r="S1100" s="2">
        <f t="shared" si="209"/>
        <v>2.1642537080602551E-3</v>
      </c>
      <c r="T1100" s="2">
        <f t="shared" si="210"/>
        <v>3.4369385273088681E-3</v>
      </c>
      <c r="U1100" s="2">
        <f t="shared" si="211"/>
        <v>4.2147667081668854E-3</v>
      </c>
      <c r="V1100" s="2">
        <f t="shared" si="212"/>
        <v>4.7990291218380134E-3</v>
      </c>
      <c r="W1100" s="2">
        <f t="shared" si="213"/>
        <v>6.0292198039800611E-3</v>
      </c>
      <c r="X1100" s="2">
        <f t="shared" si="214"/>
        <v>6.1820265267022402E-3</v>
      </c>
      <c r="Y1100" s="2">
        <f t="shared" si="215"/>
        <v>6.1515442921767699E-3</v>
      </c>
    </row>
    <row r="1101" spans="1:25" x14ac:dyDescent="0.35">
      <c r="A1101" s="4">
        <v>42872</v>
      </c>
      <c r="B1101" s="6">
        <v>-2.7028559140000004E-3</v>
      </c>
      <c r="C1101" s="6">
        <v>-1.8886127410000001E-3</v>
      </c>
      <c r="D1101" s="6">
        <v>-1.13906543E-4</v>
      </c>
      <c r="E1101" s="6">
        <v>3.3827271000000001E-4</v>
      </c>
      <c r="F1101" s="6">
        <v>4.18859527E-4</v>
      </c>
      <c r="G1101" s="6">
        <v>4.6074547970000003E-4</v>
      </c>
      <c r="H1101" s="6">
        <v>-2.443869661E-3</v>
      </c>
      <c r="I1101" s="6">
        <v>-1.6655989749999999E-2</v>
      </c>
      <c r="J1101" s="6">
        <v>-1.1938202247000001E-2</v>
      </c>
      <c r="K1101" s="6">
        <v>-2.7498902499999996E-4</v>
      </c>
      <c r="L1101" s="6">
        <v>-1.0347376201E-2</v>
      </c>
      <c r="N1101" s="2">
        <f t="shared" si="204"/>
        <v>-7.4387419311382078E-3</v>
      </c>
      <c r="O1101" s="2">
        <f t="shared" si="205"/>
        <v>-5.3433804218899154E-3</v>
      </c>
      <c r="P1101" s="2">
        <f t="shared" si="206"/>
        <v>-5.7893151744265131E-4</v>
      </c>
      <c r="Q1101" s="2">
        <f t="shared" si="207"/>
        <v>-1.4321592692740507E-3</v>
      </c>
      <c r="R1101" s="2">
        <f t="shared" si="208"/>
        <v>-2.1278654166277363E-3</v>
      </c>
      <c r="S1101" s="2">
        <f t="shared" si="209"/>
        <v>-2.7827469998836602E-3</v>
      </c>
      <c r="T1101" s="2">
        <f t="shared" si="210"/>
        <v>-4.6647914393252825E-3</v>
      </c>
      <c r="U1101" s="2">
        <f t="shared" si="211"/>
        <v>-5.7867183288326613E-3</v>
      </c>
      <c r="V1101" s="2">
        <f t="shared" si="212"/>
        <v>-6.6822787630884881E-3</v>
      </c>
      <c r="W1101" s="2">
        <f t="shared" si="213"/>
        <v>-7.2563152920877673E-3</v>
      </c>
      <c r="X1101" s="2">
        <f t="shared" si="214"/>
        <v>-7.3357449823229833E-3</v>
      </c>
      <c r="Y1101" s="2">
        <f t="shared" si="215"/>
        <v>-7.4387419311382078E-3</v>
      </c>
    </row>
    <row r="1102" spans="1:25" x14ac:dyDescent="0.35">
      <c r="A1102" s="4">
        <v>42873</v>
      </c>
      <c r="B1102" s="6">
        <v>-9.7287464394000003E-2</v>
      </c>
      <c r="C1102" s="6">
        <v>-7.5205585955000001E-2</v>
      </c>
      <c r="D1102" s="6">
        <v>-2.7201041898999998E-2</v>
      </c>
      <c r="E1102" s="6">
        <v>-4.8979701930000003E-3</v>
      </c>
      <c r="F1102" s="6">
        <v>4.18859527E-4</v>
      </c>
      <c r="G1102" s="6">
        <v>4.6074547970000003E-4</v>
      </c>
      <c r="H1102" s="6">
        <v>-3.0672127964000002E-2</v>
      </c>
      <c r="I1102" s="6">
        <v>-8.7992300858999992E-2</v>
      </c>
      <c r="J1102" s="6">
        <v>-9.5238095238000003E-2</v>
      </c>
      <c r="K1102" s="6">
        <v>-3.0068910937000003E-2</v>
      </c>
      <c r="L1102" s="6">
        <v>7.0699527009999999E-2</v>
      </c>
      <c r="N1102" s="2">
        <f t="shared" si="204"/>
        <v>-5.9847283003901963E-2</v>
      </c>
      <c r="O1102" s="2">
        <f t="shared" si="205"/>
        <v>-4.7714785438531769E-2</v>
      </c>
      <c r="P1102" s="2">
        <f t="shared" si="206"/>
        <v>-9.9708867093115036E-3</v>
      </c>
      <c r="Q1102" s="2">
        <f t="shared" si="207"/>
        <v>-1.3208480417304595E-2</v>
      </c>
      <c r="R1102" s="2">
        <f t="shared" si="208"/>
        <v>-1.5866320358583465E-2</v>
      </c>
      <c r="S1102" s="2">
        <f t="shared" si="209"/>
        <v>-1.8072946852064425E-2</v>
      </c>
      <c r="T1102" s="2">
        <f t="shared" si="210"/>
        <v>-3.0688961581510379E-2</v>
      </c>
      <c r="U1102" s="2">
        <f t="shared" si="211"/>
        <v>-3.9801010358666691E-2</v>
      </c>
      <c r="V1102" s="2">
        <f t="shared" si="212"/>
        <v>-4.6810016016246889E-2</v>
      </c>
      <c r="W1102" s="2">
        <f t="shared" si="213"/>
        <v>-5.7481410753217152E-2</v>
      </c>
      <c r="X1102" s="2">
        <f t="shared" si="214"/>
        <v>-5.9039678362129186E-2</v>
      </c>
      <c r="Y1102" s="2">
        <f t="shared" si="215"/>
        <v>-5.9847283003901963E-2</v>
      </c>
    </row>
    <row r="1103" spans="1:25" x14ac:dyDescent="0.35">
      <c r="A1103" s="4">
        <v>42874</v>
      </c>
      <c r="B1103" s="6">
        <v>2.8307613230000001E-2</v>
      </c>
      <c r="C1103" s="6">
        <v>2.1703327977999998E-2</v>
      </c>
      <c r="D1103" s="6">
        <v>8.3804352449999998E-3</v>
      </c>
      <c r="E1103" s="6">
        <v>2.361611967E-3</v>
      </c>
      <c r="F1103" s="6">
        <v>4.18859527E-4</v>
      </c>
      <c r="G1103" s="6">
        <v>4.6074547970000003E-4</v>
      </c>
      <c r="H1103" s="6">
        <v>7.1333934210000005E-3</v>
      </c>
      <c r="I1103" s="6">
        <v>1.6916408266999999E-2</v>
      </c>
      <c r="J1103" s="6">
        <v>2.9850746269E-2</v>
      </c>
      <c r="K1103" s="6">
        <v>1.2368589951E-2</v>
      </c>
      <c r="L1103" s="6">
        <v>-1.9297837712000002E-2</v>
      </c>
      <c r="N1103" s="2">
        <f t="shared" si="204"/>
        <v>1.5881070375449426E-2</v>
      </c>
      <c r="O1103" s="2">
        <f t="shared" si="205"/>
        <v>1.2668016277734295E-2</v>
      </c>
      <c r="P1103" s="2">
        <f t="shared" si="206"/>
        <v>3.4821033958362855E-3</v>
      </c>
      <c r="Q1103" s="2">
        <f t="shared" si="207"/>
        <v>4.2625950050795263E-3</v>
      </c>
      <c r="R1103" s="2">
        <f t="shared" si="208"/>
        <v>4.9992356033889632E-3</v>
      </c>
      <c r="S1103" s="2">
        <f t="shared" si="209"/>
        <v>5.6340087607775445E-3</v>
      </c>
      <c r="T1103" s="2">
        <f t="shared" si="210"/>
        <v>8.7640117253634624E-3</v>
      </c>
      <c r="U1103" s="2">
        <f t="shared" si="211"/>
        <v>1.086848916024236E-2</v>
      </c>
      <c r="V1103" s="2">
        <f t="shared" si="212"/>
        <v>1.2467865831455413E-2</v>
      </c>
      <c r="W1103" s="2">
        <f t="shared" si="213"/>
        <v>1.5380029440656379E-2</v>
      </c>
      <c r="X1103" s="2">
        <f t="shared" si="214"/>
        <v>1.5797676326091657E-2</v>
      </c>
      <c r="Y1103" s="2">
        <f t="shared" si="215"/>
        <v>1.5881070375449426E-2</v>
      </c>
    </row>
    <row r="1104" spans="1:25" x14ac:dyDescent="0.35">
      <c r="A1104" s="4">
        <v>42877</v>
      </c>
      <c r="B1104" s="6">
        <v>-6.7482754899999995E-3</v>
      </c>
      <c r="C1104" s="6">
        <v>-5.389348306E-3</v>
      </c>
      <c r="D1104" s="6">
        <v>-2.5937965750000001E-3</v>
      </c>
      <c r="E1104" s="6">
        <v>-6.4821930000000004E-6</v>
      </c>
      <c r="F1104" s="6">
        <v>4.18859527E-4</v>
      </c>
      <c r="G1104" s="6">
        <v>4.6074547970000003E-4</v>
      </c>
      <c r="H1104" s="6">
        <v>-2.9201791300000001E-3</v>
      </c>
      <c r="I1104" s="6">
        <v>-1.5421702133999999E-2</v>
      </c>
      <c r="J1104" s="6">
        <v>-2.822273074E-2</v>
      </c>
      <c r="K1104" s="6">
        <v>-3.4352439319999999E-3</v>
      </c>
      <c r="L1104" s="6">
        <v>1.280227596E-2</v>
      </c>
      <c r="N1104" s="2">
        <f t="shared" si="204"/>
        <v>-5.2527790071830519E-3</v>
      </c>
      <c r="O1104" s="2">
        <f t="shared" si="205"/>
        <v>-5.2158398244806694E-3</v>
      </c>
      <c r="P1104" s="2">
        <f t="shared" si="206"/>
        <v>-4.2061731096968509E-4</v>
      </c>
      <c r="Q1104" s="2">
        <f t="shared" si="207"/>
        <v>-5.814322470301047E-4</v>
      </c>
      <c r="R1104" s="2">
        <f t="shared" si="208"/>
        <v>-6.9559359791582058E-4</v>
      </c>
      <c r="S1104" s="2">
        <f t="shared" si="209"/>
        <v>-7.5257069958618904E-4</v>
      </c>
      <c r="T1104" s="2">
        <f t="shared" si="210"/>
        <v>-2.7249096585760572E-3</v>
      </c>
      <c r="U1104" s="2">
        <f t="shared" si="211"/>
        <v>-3.7708580212695675E-3</v>
      </c>
      <c r="V1104" s="2">
        <f t="shared" si="212"/>
        <v>-4.5965044068324457E-3</v>
      </c>
      <c r="W1104" s="2">
        <f t="shared" si="213"/>
        <v>-5.3432394067103213E-3</v>
      </c>
      <c r="X1104" s="2">
        <f t="shared" si="214"/>
        <v>-5.3845464400697155E-3</v>
      </c>
      <c r="Y1104" s="2">
        <f t="shared" si="215"/>
        <v>-5.2527790071830519E-3</v>
      </c>
    </row>
    <row r="1105" spans="1:25" x14ac:dyDescent="0.35">
      <c r="A1105" s="4">
        <v>42878</v>
      </c>
      <c r="B1105" s="6">
        <v>1.7473947596999998E-2</v>
      </c>
      <c r="C1105" s="6">
        <v>1.3688647985E-2</v>
      </c>
      <c r="D1105" s="6">
        <v>5.9340572849999997E-3</v>
      </c>
      <c r="E1105" s="6">
        <v>1.1040119419999999E-3</v>
      </c>
      <c r="F1105" s="6">
        <v>4.18859527E-4</v>
      </c>
      <c r="G1105" s="6">
        <v>4.6074547970000003E-4</v>
      </c>
      <c r="H1105" s="6">
        <v>4.0700541349999999E-3</v>
      </c>
      <c r="I1105" s="6">
        <v>1.6036190878000001E-2</v>
      </c>
      <c r="J1105" s="6">
        <v>2.2762951334000001E-2</v>
      </c>
      <c r="K1105" s="6">
        <v>2.3670973470000002E-3</v>
      </c>
      <c r="L1105" s="6">
        <v>-3.277153558E-3</v>
      </c>
      <c r="N1105" s="2">
        <f t="shared" si="204"/>
        <v>1.2854710604611835E-2</v>
      </c>
      <c r="O1105" s="2">
        <f t="shared" si="205"/>
        <v>1.0048469155037803E-2</v>
      </c>
      <c r="P1105" s="2">
        <f t="shared" si="206"/>
        <v>2.3617771668593725E-3</v>
      </c>
      <c r="Q1105" s="2">
        <f t="shared" si="207"/>
        <v>3.5185897838831207E-3</v>
      </c>
      <c r="R1105" s="2">
        <f t="shared" si="208"/>
        <v>4.6301536137145416E-3</v>
      </c>
      <c r="S1105" s="2">
        <f t="shared" si="209"/>
        <v>5.6616931197506857E-3</v>
      </c>
      <c r="T1105" s="2">
        <f t="shared" si="210"/>
        <v>8.1423726600897556E-3</v>
      </c>
      <c r="U1105" s="2">
        <f t="shared" si="211"/>
        <v>9.6451536467016125E-3</v>
      </c>
      <c r="V1105" s="2">
        <f t="shared" si="212"/>
        <v>1.0801555379573068E-2</v>
      </c>
      <c r="W1105" s="2">
        <f t="shared" si="213"/>
        <v>1.2554314179456572E-2</v>
      </c>
      <c r="X1105" s="2">
        <f t="shared" si="214"/>
        <v>1.2796827201814442E-2</v>
      </c>
      <c r="Y1105" s="2">
        <f t="shared" si="215"/>
        <v>1.2854710604611835E-2</v>
      </c>
    </row>
    <row r="1106" spans="1:25" x14ac:dyDescent="0.35">
      <c r="A1106" s="4">
        <v>42879</v>
      </c>
      <c r="B1106" s="6">
        <v>2.393768145E-3</v>
      </c>
      <c r="C1106" s="6">
        <v>2.4472947370000001E-3</v>
      </c>
      <c r="D1106" s="6">
        <v>2.5582075850000001E-3</v>
      </c>
      <c r="E1106" s="6">
        <v>6.79067052E-4</v>
      </c>
      <c r="F1106" s="6">
        <v>4.18859527E-4</v>
      </c>
      <c r="G1106" s="6">
        <v>4.6074547970000003E-4</v>
      </c>
      <c r="H1106" s="6">
        <v>2.7468719320000003E-3</v>
      </c>
      <c r="I1106" s="6">
        <v>9.4953879539999998E-3</v>
      </c>
      <c r="J1106" s="6">
        <v>1.4581734459E-2</v>
      </c>
      <c r="K1106" s="6">
        <v>4.4278264290000006E-3</v>
      </c>
      <c r="L1106" s="6">
        <v>6.106153124E-3</v>
      </c>
      <c r="N1106" s="2">
        <f t="shared" si="204"/>
        <v>5.0470330610889857E-3</v>
      </c>
      <c r="O1106" s="2">
        <f t="shared" si="205"/>
        <v>4.4585379362281352E-3</v>
      </c>
      <c r="P1106" s="2">
        <f t="shared" si="206"/>
        <v>1.467516388764013E-3</v>
      </c>
      <c r="Q1106" s="2">
        <f t="shared" si="207"/>
        <v>2.1937477948756434E-3</v>
      </c>
      <c r="R1106" s="2">
        <f t="shared" si="208"/>
        <v>2.8274457013142212E-3</v>
      </c>
      <c r="S1106" s="2">
        <f t="shared" si="209"/>
        <v>3.4156177008613578E-3</v>
      </c>
      <c r="T1106" s="2">
        <f t="shared" si="210"/>
        <v>4.4197670024974673E-3</v>
      </c>
      <c r="U1106" s="2">
        <f t="shared" si="211"/>
        <v>4.7873130382418659E-3</v>
      </c>
      <c r="V1106" s="2">
        <f t="shared" si="212"/>
        <v>5.08615862895072E-3</v>
      </c>
      <c r="W1106" s="2">
        <f t="shared" si="213"/>
        <v>5.150217661094989E-3</v>
      </c>
      <c r="X1106" s="2">
        <f t="shared" si="214"/>
        <v>5.1239551709776491E-3</v>
      </c>
      <c r="Y1106" s="2">
        <f t="shared" si="215"/>
        <v>5.0470330610889857E-3</v>
      </c>
    </row>
    <row r="1107" spans="1:25" x14ac:dyDescent="0.35">
      <c r="A1107" s="4">
        <v>42880</v>
      </c>
      <c r="B1107" s="6">
        <v>1.4923564180000001E-3</v>
      </c>
      <c r="C1107" s="6">
        <v>9.9000713200000012E-4</v>
      </c>
      <c r="D1107" s="6">
        <v>-5.0743525999999997E-5</v>
      </c>
      <c r="E1107" s="6">
        <v>4.4749492699999998E-4</v>
      </c>
      <c r="F1107" s="6">
        <v>4.18859527E-4</v>
      </c>
      <c r="G1107" s="6">
        <v>4.6074547970000003E-4</v>
      </c>
      <c r="H1107" s="6">
        <v>8.2405364000000004E-5</v>
      </c>
      <c r="I1107" s="6">
        <v>-4.9006434100000006E-4</v>
      </c>
      <c r="J1107" s="6">
        <v>-1.5128593039999999E-3</v>
      </c>
      <c r="K1107" s="6">
        <v>-1.9592476E-5</v>
      </c>
      <c r="L1107" s="6">
        <v>6.7693744159999999E-3</v>
      </c>
      <c r="N1107" s="2">
        <f t="shared" si="204"/>
        <v>1.9898348428026426E-3</v>
      </c>
      <c r="O1107" s="2">
        <f t="shared" si="205"/>
        <v>9.8843797700549907E-4</v>
      </c>
      <c r="P1107" s="2">
        <f t="shared" si="206"/>
        <v>6.1571587387332025E-4</v>
      </c>
      <c r="Q1107" s="2">
        <f t="shared" si="207"/>
        <v>8.6914040790549867E-4</v>
      </c>
      <c r="R1107" s="2">
        <f t="shared" si="208"/>
        <v>1.1133055961861549E-3</v>
      </c>
      <c r="S1107" s="2">
        <f t="shared" si="209"/>
        <v>1.3634435691524159E-3</v>
      </c>
      <c r="T1107" s="2">
        <f t="shared" si="210"/>
        <v>1.5237358141924795E-3</v>
      </c>
      <c r="U1107" s="2">
        <f t="shared" si="211"/>
        <v>1.6264190224023461E-3</v>
      </c>
      <c r="V1107" s="2">
        <f t="shared" si="212"/>
        <v>1.7013793851874677E-3</v>
      </c>
      <c r="W1107" s="2">
        <f t="shared" si="213"/>
        <v>1.913383346335533E-3</v>
      </c>
      <c r="X1107" s="2">
        <f t="shared" si="214"/>
        <v>1.9540187950803623E-3</v>
      </c>
      <c r="Y1107" s="2">
        <f t="shared" si="215"/>
        <v>1.9898348428026426E-3</v>
      </c>
    </row>
    <row r="1108" spans="1:25" x14ac:dyDescent="0.35">
      <c r="A1108" s="4">
        <v>42881</v>
      </c>
      <c r="B1108" s="6">
        <v>5.4322769220000004E-3</v>
      </c>
      <c r="C1108" s="6">
        <v>4.314158165E-3</v>
      </c>
      <c r="D1108" s="6">
        <v>1.994100304E-3</v>
      </c>
      <c r="E1108" s="6">
        <v>1.240692785E-3</v>
      </c>
      <c r="F1108" s="6">
        <v>4.18859527E-4</v>
      </c>
      <c r="G1108" s="6">
        <v>4.6074547970000003E-4</v>
      </c>
      <c r="H1108" s="6">
        <v>2.2304111239999998E-3</v>
      </c>
      <c r="I1108" s="6">
        <v>1.3586182899000002E-2</v>
      </c>
      <c r="J1108" s="6">
        <v>1.5151515151999998E-2</v>
      </c>
      <c r="K1108" s="6">
        <v>6.0933795719999998E-3</v>
      </c>
      <c r="L1108" s="6">
        <v>-5.1008578719999994E-3</v>
      </c>
      <c r="N1108" s="2">
        <f t="shared" si="204"/>
        <v>5.3014517062648942E-3</v>
      </c>
      <c r="O1108" s="2">
        <f t="shared" si="205"/>
        <v>4.7214583231316044E-3</v>
      </c>
      <c r="P1108" s="2">
        <f t="shared" si="206"/>
        <v>1.3626057232961637E-3</v>
      </c>
      <c r="Q1108" s="2">
        <f t="shared" si="207"/>
        <v>1.4028085634236692E-3</v>
      </c>
      <c r="R1108" s="2">
        <f t="shared" si="208"/>
        <v>1.439555347896691E-3</v>
      </c>
      <c r="S1108" s="2">
        <f t="shared" si="209"/>
        <v>1.4570546387015198E-3</v>
      </c>
      <c r="T1108" s="2">
        <f t="shared" si="210"/>
        <v>2.9279858905532615E-3</v>
      </c>
      <c r="U1108" s="2">
        <f t="shared" si="211"/>
        <v>3.8473172953492384E-3</v>
      </c>
      <c r="V1108" s="2">
        <f t="shared" si="212"/>
        <v>4.5741443499684176E-3</v>
      </c>
      <c r="W1108" s="2">
        <f t="shared" si="213"/>
        <v>5.2046409942652716E-3</v>
      </c>
      <c r="X1108" s="2">
        <f t="shared" si="214"/>
        <v>5.2781608216244807E-3</v>
      </c>
      <c r="Y1108" s="2">
        <f t="shared" si="215"/>
        <v>5.3014517062648942E-3</v>
      </c>
    </row>
    <row r="1109" spans="1:25" x14ac:dyDescent="0.35">
      <c r="A1109" s="4">
        <v>42884</v>
      </c>
      <c r="B1109" s="6">
        <v>2.6134086150000004E-3</v>
      </c>
      <c r="C1109" s="6">
        <v>2.5368043190000002E-3</v>
      </c>
      <c r="D1109" s="6">
        <v>2.3773072189999999E-3</v>
      </c>
      <c r="E1109" s="6">
        <v>6.9666408799999992E-4</v>
      </c>
      <c r="F1109" s="6">
        <v>4.18859527E-4</v>
      </c>
      <c r="G1109" s="6">
        <v>4.6074547970000003E-4</v>
      </c>
      <c r="H1109" s="6">
        <v>1.842114966E-3</v>
      </c>
      <c r="I1109" s="6">
        <v>-5.0713895610000007E-3</v>
      </c>
      <c r="J1109" s="6">
        <v>-1.492537313E-3</v>
      </c>
      <c r="K1109" s="6">
        <v>1.450827653E-3</v>
      </c>
      <c r="L1109" s="6">
        <v>1.3982754599999999E-3</v>
      </c>
      <c r="N1109" s="2">
        <f t="shared" si="204"/>
        <v>5.8735935902322171E-4</v>
      </c>
      <c r="O1109" s="2">
        <f t="shared" si="205"/>
        <v>6.9252629469775204E-4</v>
      </c>
      <c r="P1109" s="2">
        <f t="shared" si="206"/>
        <v>1.0627310386575627E-3</v>
      </c>
      <c r="Q1109" s="2">
        <f t="shared" si="207"/>
        <v>1.3817917959266996E-3</v>
      </c>
      <c r="R1109" s="2">
        <f t="shared" si="208"/>
        <v>1.6591005616339472E-3</v>
      </c>
      <c r="S1109" s="2">
        <f t="shared" si="209"/>
        <v>1.910653954760618E-3</v>
      </c>
      <c r="T1109" s="2">
        <f t="shared" si="210"/>
        <v>1.4143750498715145E-3</v>
      </c>
      <c r="U1109" s="2">
        <f t="shared" si="211"/>
        <v>1.0246251153088143E-3</v>
      </c>
      <c r="V1109" s="2">
        <f t="shared" si="212"/>
        <v>7.073939582223777E-4</v>
      </c>
      <c r="W1109" s="2">
        <f t="shared" si="213"/>
        <v>6.4701354402614476E-4</v>
      </c>
      <c r="X1109" s="2">
        <f t="shared" si="214"/>
        <v>6.3675344647004268E-4</v>
      </c>
      <c r="Y1109" s="2">
        <f t="shared" si="215"/>
        <v>5.8735935902322171E-4</v>
      </c>
    </row>
    <row r="1110" spans="1:25" x14ac:dyDescent="0.35">
      <c r="A1110" s="4">
        <v>42885</v>
      </c>
      <c r="B1110" s="6">
        <v>-6.5852184599999994E-3</v>
      </c>
      <c r="C1110" s="6">
        <v>-4.9786018349999997E-3</v>
      </c>
      <c r="D1110" s="6">
        <v>-1.632700956E-3</v>
      </c>
      <c r="E1110" s="6">
        <v>1.03755549E-4</v>
      </c>
      <c r="F1110" s="6">
        <v>4.18859527E-4</v>
      </c>
      <c r="G1110" s="6">
        <v>4.6074547970000003E-4</v>
      </c>
      <c r="H1110" s="6">
        <v>-1.664474815E-3</v>
      </c>
      <c r="I1110" s="6">
        <v>3.1681304890000001E-3</v>
      </c>
      <c r="J1110" s="6">
        <v>-7.4738415500000006E-4</v>
      </c>
      <c r="K1110" s="6">
        <v>-5.7365652599999993E-4</v>
      </c>
      <c r="L1110" s="6">
        <v>-2.3272050270000001E-3</v>
      </c>
      <c r="N1110" s="2">
        <f t="shared" si="204"/>
        <v>-3.3292608017991923E-3</v>
      </c>
      <c r="O1110" s="2">
        <f t="shared" si="205"/>
        <v>-2.0031279922229106E-3</v>
      </c>
      <c r="P1110" s="2">
        <f t="shared" si="206"/>
        <v>-5.2810890897224926E-4</v>
      </c>
      <c r="Q1110" s="2">
        <f t="shared" si="207"/>
        <v>-1.1080095725179643E-3</v>
      </c>
      <c r="R1110" s="2">
        <f t="shared" si="208"/>
        <v>-1.6187156070586366E-3</v>
      </c>
      <c r="S1110" s="2">
        <f t="shared" si="209"/>
        <v>-2.0953717750650611E-3</v>
      </c>
      <c r="T1110" s="2">
        <f t="shared" si="210"/>
        <v>-2.3509269200364721E-3</v>
      </c>
      <c r="U1110" s="2">
        <f t="shared" si="211"/>
        <v>-2.4943243799783392E-3</v>
      </c>
      <c r="V1110" s="2">
        <f t="shared" si="212"/>
        <v>-2.5839764553882249E-3</v>
      </c>
      <c r="W1110" s="2">
        <f t="shared" si="213"/>
        <v>-3.2219594544266625E-3</v>
      </c>
      <c r="X1110" s="2">
        <f t="shared" si="214"/>
        <v>-3.3202683429664945E-3</v>
      </c>
      <c r="Y1110" s="2">
        <f t="shared" si="215"/>
        <v>-3.3292608017991923E-3</v>
      </c>
    </row>
    <row r="1111" spans="1:25" x14ac:dyDescent="0.35">
      <c r="A1111" s="4">
        <v>42886</v>
      </c>
      <c r="B1111" s="6">
        <v>3.2670688910000001E-3</v>
      </c>
      <c r="C1111" s="6">
        <v>2.9870577769999999E-3</v>
      </c>
      <c r="D1111" s="6">
        <v>2.4068062770000002E-3</v>
      </c>
      <c r="E1111" s="6">
        <v>6.1858856500000001E-4</v>
      </c>
      <c r="F1111" s="6">
        <v>4.18859527E-4</v>
      </c>
      <c r="G1111" s="6">
        <v>4.6074547970000003E-4</v>
      </c>
      <c r="H1111" s="6">
        <v>1.4802683769999999E-3</v>
      </c>
      <c r="I1111" s="6">
        <v>-1.9558487851999998E-2</v>
      </c>
      <c r="J1111" s="6">
        <v>-1.1967090501E-2</v>
      </c>
      <c r="K1111" s="6">
        <v>4.6210720900000004E-4</v>
      </c>
      <c r="L1111" s="6">
        <v>-1.0030324235999999E-2</v>
      </c>
      <c r="N1111" s="2">
        <f t="shared" si="204"/>
        <v>-4.7825060996455233E-3</v>
      </c>
      <c r="O1111" s="2">
        <f t="shared" si="205"/>
        <v>-3.3303833514458465E-3</v>
      </c>
      <c r="P1111" s="2">
        <f t="shared" si="206"/>
        <v>4.4274791793490209E-4</v>
      </c>
      <c r="Q1111" s="2">
        <f t="shared" si="207"/>
        <v>1.1653036050977047E-4</v>
      </c>
      <c r="R1111" s="2">
        <f t="shared" si="208"/>
        <v>-2.0224579203374045E-4</v>
      </c>
      <c r="S1111" s="2">
        <f t="shared" si="209"/>
        <v>-5.3493120441591865E-4</v>
      </c>
      <c r="T1111" s="2">
        <f t="shared" si="210"/>
        <v>-2.4530320121347953E-3</v>
      </c>
      <c r="U1111" s="2">
        <f t="shared" si="211"/>
        <v>-3.5888892097597318E-3</v>
      </c>
      <c r="V1111" s="2">
        <f t="shared" si="212"/>
        <v>-4.5143258401028662E-3</v>
      </c>
      <c r="W1111" s="2">
        <f t="shared" si="213"/>
        <v>-4.6692836247814971E-3</v>
      </c>
      <c r="X1111" s="2">
        <f t="shared" si="214"/>
        <v>-4.6825966915160066E-3</v>
      </c>
      <c r="Y1111" s="2">
        <f t="shared" si="215"/>
        <v>-4.7825060996455233E-3</v>
      </c>
    </row>
    <row r="1112" spans="1:25" x14ac:dyDescent="0.35">
      <c r="A1112" s="4">
        <v>42887</v>
      </c>
      <c r="B1112" s="6">
        <v>-8.0514676840000004E-3</v>
      </c>
      <c r="C1112" s="6">
        <v>-6.4086974139999997E-3</v>
      </c>
      <c r="D1112" s="6">
        <v>-3.00155379E-3</v>
      </c>
      <c r="E1112" s="6">
        <v>-1.7853054300000001E-4</v>
      </c>
      <c r="F1112" s="6">
        <v>3.83335747E-4</v>
      </c>
      <c r="G1112" s="6">
        <v>4.2166932170000003E-4</v>
      </c>
      <c r="H1112" s="6">
        <v>-2.1012349999999999E-3</v>
      </c>
      <c r="I1112" s="6">
        <v>-6.7452281100000002E-3</v>
      </c>
      <c r="J1112" s="6">
        <v>-8.3270249809999988E-3</v>
      </c>
      <c r="K1112" s="6">
        <v>5.7274826790000002E-3</v>
      </c>
      <c r="L1112" s="6">
        <v>9.4250706879999997E-3</v>
      </c>
      <c r="N1112" s="2">
        <f t="shared" si="204"/>
        <v>-4.1080048843725441E-3</v>
      </c>
      <c r="O1112" s="2">
        <f t="shared" si="205"/>
        <v>-3.6164684120257471E-3</v>
      </c>
      <c r="P1112" s="2">
        <f t="shared" si="206"/>
        <v>-5.3627400156212748E-4</v>
      </c>
      <c r="Q1112" s="2">
        <f t="shared" si="207"/>
        <v>-7.8691780880744847E-4</v>
      </c>
      <c r="R1112" s="2">
        <f t="shared" si="208"/>
        <v>-1.02238887630151E-3</v>
      </c>
      <c r="S1112" s="2">
        <f t="shared" si="209"/>
        <v>-1.2145109169405957E-3</v>
      </c>
      <c r="T1112" s="2">
        <f t="shared" si="210"/>
        <v>-2.0963224706256351E-3</v>
      </c>
      <c r="U1112" s="2">
        <f t="shared" si="211"/>
        <v>-2.7169965625983856E-3</v>
      </c>
      <c r="V1112" s="2">
        <f t="shared" si="212"/>
        <v>-3.1930559728951015E-3</v>
      </c>
      <c r="W1112" s="2">
        <f t="shared" si="213"/>
        <v>-3.9520592125972514E-3</v>
      </c>
      <c r="X1112" s="2">
        <f t="shared" si="214"/>
        <v>-4.0632390885024343E-3</v>
      </c>
      <c r="Y1112" s="2">
        <f t="shared" si="215"/>
        <v>-4.1080048843725441E-3</v>
      </c>
    </row>
    <row r="1113" spans="1:25" x14ac:dyDescent="0.35">
      <c r="A1113" s="4">
        <v>42888</v>
      </c>
      <c r="B1113" s="6">
        <v>-5.4817078170000004E-3</v>
      </c>
      <c r="C1113" s="6">
        <v>-3.8460025630000002E-3</v>
      </c>
      <c r="D1113" s="6">
        <v>-4.7069516399999997E-4</v>
      </c>
      <c r="E1113" s="6">
        <v>2.6843659100000001E-4</v>
      </c>
      <c r="F1113" s="6">
        <v>3.83335747E-4</v>
      </c>
      <c r="G1113" s="6">
        <v>4.2166932170000003E-4</v>
      </c>
      <c r="H1113" s="6">
        <v>-2.5024760100000003E-4</v>
      </c>
      <c r="I1113" s="6">
        <v>3.5640893910000001E-3</v>
      </c>
      <c r="J1113" s="6">
        <v>5.3435114500000004E-3</v>
      </c>
      <c r="K1113" s="6">
        <v>4.2687319009999999E-3</v>
      </c>
      <c r="L1113" s="6">
        <v>5.8356675999999994E-3</v>
      </c>
      <c r="N1113" s="2">
        <f t="shared" si="204"/>
        <v>-7.9061214544287302E-4</v>
      </c>
      <c r="O1113" s="2">
        <f t="shared" si="205"/>
        <v>-1.1321170170166227E-4</v>
      </c>
      <c r="P1113" s="2">
        <f t="shared" si="206"/>
        <v>2.6123943521697641E-4</v>
      </c>
      <c r="Q1113" s="2">
        <f t="shared" si="207"/>
        <v>2.9907142455185779E-4</v>
      </c>
      <c r="R1113" s="2">
        <f t="shared" si="208"/>
        <v>3.2923792655417547E-4</v>
      </c>
      <c r="S1113" s="2">
        <f t="shared" si="209"/>
        <v>3.6622492820297104E-4</v>
      </c>
      <c r="T1113" s="2">
        <f t="shared" si="210"/>
        <v>4.015266138523776E-4</v>
      </c>
      <c r="U1113" s="2">
        <f t="shared" si="211"/>
        <v>2.1141972271400378E-4</v>
      </c>
      <c r="V1113" s="2">
        <f t="shared" si="212"/>
        <v>8.4191116434680427E-5</v>
      </c>
      <c r="W1113" s="2">
        <f t="shared" si="213"/>
        <v>-5.7130336251254386E-4</v>
      </c>
      <c r="X1113" s="2">
        <f t="shared" si="214"/>
        <v>-6.9677036719714919E-4</v>
      </c>
      <c r="Y1113" s="2">
        <f t="shared" si="215"/>
        <v>-7.9061214544287302E-4</v>
      </c>
    </row>
    <row r="1114" spans="1:25" x14ac:dyDescent="0.35">
      <c r="A1114" s="4">
        <v>42891</v>
      </c>
      <c r="B1114" s="6">
        <v>-5.5196953260000002E-3</v>
      </c>
      <c r="C1114" s="6">
        <v>-3.9844146860000002E-3</v>
      </c>
      <c r="D1114" s="6">
        <v>-8.3221842000000008E-4</v>
      </c>
      <c r="E1114" s="6">
        <v>2.9117350499999997E-4</v>
      </c>
      <c r="F1114" s="6">
        <v>3.83335747E-4</v>
      </c>
      <c r="G1114" s="6">
        <v>4.2166932170000003E-4</v>
      </c>
      <c r="H1114" s="6">
        <v>1.6142204800000001E-4</v>
      </c>
      <c r="I1114" s="6">
        <v>-9.5984642499999991E-4</v>
      </c>
      <c r="J1114" s="6">
        <v>-6.833712984E-3</v>
      </c>
      <c r="K1114" s="6">
        <v>-6.8404128319999999E-3</v>
      </c>
      <c r="L1114" s="6">
        <v>1.1835692736000001E-2</v>
      </c>
      <c r="N1114" s="2">
        <f t="shared" si="204"/>
        <v>-1.0185511689737078E-3</v>
      </c>
      <c r="O1114" s="2">
        <f t="shared" si="205"/>
        <v>-9.3965582052092525E-4</v>
      </c>
      <c r="P1114" s="2">
        <f t="shared" si="206"/>
        <v>3.8644211574272148E-4</v>
      </c>
      <c r="Q1114" s="2">
        <f t="shared" si="207"/>
        <v>5.9711618217420104E-4</v>
      </c>
      <c r="R1114" s="2">
        <f t="shared" si="208"/>
        <v>7.495136578850657E-4</v>
      </c>
      <c r="S1114" s="2">
        <f t="shared" si="209"/>
        <v>9.1091793383021261E-4</v>
      </c>
      <c r="T1114" s="2">
        <f t="shared" si="210"/>
        <v>3.900645981649172E-4</v>
      </c>
      <c r="U1114" s="2">
        <f t="shared" si="211"/>
        <v>-2.0089682488625554E-6</v>
      </c>
      <c r="V1114" s="2">
        <f t="shared" si="212"/>
        <v>-2.9471669138624425E-4</v>
      </c>
      <c r="W1114" s="2">
        <f t="shared" si="213"/>
        <v>-9.5676853324117754E-4</v>
      </c>
      <c r="X1114" s="2">
        <f t="shared" si="214"/>
        <v>-1.0412750948597333E-3</v>
      </c>
      <c r="Y1114" s="2">
        <f t="shared" si="215"/>
        <v>-1.0185511689737078E-3</v>
      </c>
    </row>
    <row r="1115" spans="1:25" x14ac:dyDescent="0.35">
      <c r="A1115" s="4">
        <v>42892</v>
      </c>
      <c r="B1115" s="6">
        <v>5.7594641319999992E-3</v>
      </c>
      <c r="C1115" s="6">
        <v>4.5387557560000007E-3</v>
      </c>
      <c r="D1115" s="6">
        <v>2.0441883839999999E-3</v>
      </c>
      <c r="E1115" s="6">
        <v>8.0806448500000006E-4</v>
      </c>
      <c r="F1115" s="6">
        <v>3.83335747E-4</v>
      </c>
      <c r="G1115" s="6">
        <v>4.2166932170000003E-4</v>
      </c>
      <c r="H1115" s="6">
        <v>1.8176831379999999E-3</v>
      </c>
      <c r="I1115" s="6">
        <v>8.0704563649999991E-3</v>
      </c>
      <c r="J1115" s="6">
        <v>1.2232415902000001E-2</v>
      </c>
      <c r="K1115" s="6">
        <v>1.1341880129999999E-3</v>
      </c>
      <c r="L1115" s="6">
        <v>-5.9633027520000007E-3</v>
      </c>
      <c r="N1115" s="2">
        <f t="shared" si="204"/>
        <v>4.0062658411601088E-3</v>
      </c>
      <c r="O1115" s="2">
        <f t="shared" si="205"/>
        <v>3.5663143679981351E-3</v>
      </c>
      <c r="P1115" s="2">
        <f t="shared" si="206"/>
        <v>9.6709415894420778E-4</v>
      </c>
      <c r="Q1115" s="2">
        <f t="shared" si="207"/>
        <v>1.0452850357901976E-3</v>
      </c>
      <c r="R1115" s="2">
        <f t="shared" si="208"/>
        <v>1.1242136058751792E-3</v>
      </c>
      <c r="S1115" s="2">
        <f t="shared" si="209"/>
        <v>1.1805723593424368E-3</v>
      </c>
      <c r="T1115" s="2">
        <f t="shared" si="210"/>
        <v>2.2163763214044425E-3</v>
      </c>
      <c r="U1115" s="2">
        <f t="shared" si="211"/>
        <v>2.8525314886928923E-3</v>
      </c>
      <c r="V1115" s="2">
        <f t="shared" si="212"/>
        <v>3.3483349163928922E-3</v>
      </c>
      <c r="W1115" s="2">
        <f t="shared" si="213"/>
        <v>3.94744604146797E-3</v>
      </c>
      <c r="X1115" s="2">
        <f t="shared" si="214"/>
        <v>4.0168668605977086E-3</v>
      </c>
      <c r="Y1115" s="2">
        <f t="shared" si="215"/>
        <v>4.0062658411601088E-3</v>
      </c>
    </row>
    <row r="1116" spans="1:25" x14ac:dyDescent="0.35">
      <c r="A1116" s="4">
        <v>42893</v>
      </c>
      <c r="B1116" s="6">
        <v>1.6136047889999999E-3</v>
      </c>
      <c r="C1116" s="6">
        <v>1.0427196519999999E-3</v>
      </c>
      <c r="D1116" s="6">
        <v>-1.2823255499999999E-4</v>
      </c>
      <c r="E1116" s="6">
        <v>3.8486287199999996E-4</v>
      </c>
      <c r="F1116" s="6">
        <v>3.83335747E-4</v>
      </c>
      <c r="G1116" s="6">
        <v>4.2166932170000003E-4</v>
      </c>
      <c r="H1116" s="6">
        <v>1.83759333E-4</v>
      </c>
      <c r="I1116" s="6">
        <v>3.4310766590000003E-3</v>
      </c>
      <c r="J1116" s="6">
        <v>8.3081570999999996E-3</v>
      </c>
      <c r="K1116" s="6">
        <v>1.2587812090000001E-3</v>
      </c>
      <c r="L1116" s="6">
        <v>1.153668666E-3</v>
      </c>
      <c r="N1116" s="2">
        <f t="shared" si="204"/>
        <v>2.0782817936786306E-3</v>
      </c>
      <c r="O1116" s="2">
        <f t="shared" si="205"/>
        <v>1.5148008567483059E-3</v>
      </c>
      <c r="P1116" s="2">
        <f t="shared" si="206"/>
        <v>4.0537636979368508E-4</v>
      </c>
      <c r="Q1116" s="2">
        <f t="shared" si="207"/>
        <v>4.4560364054582828E-4</v>
      </c>
      <c r="R1116" s="2">
        <f t="shared" si="208"/>
        <v>4.9345113979910979E-4</v>
      </c>
      <c r="S1116" s="2">
        <f t="shared" si="209"/>
        <v>5.4446090890611734E-4</v>
      </c>
      <c r="T1116" s="2">
        <f t="shared" si="210"/>
        <v>1.2128191003269969E-3</v>
      </c>
      <c r="U1116" s="2">
        <f t="shared" si="211"/>
        <v>1.5514125990151251E-3</v>
      </c>
      <c r="V1116" s="2">
        <f t="shared" si="212"/>
        <v>1.8165635505180556E-3</v>
      </c>
      <c r="W1116" s="2">
        <f t="shared" si="213"/>
        <v>2.1067282972135463E-3</v>
      </c>
      <c r="X1116" s="2">
        <f t="shared" si="214"/>
        <v>2.1262841942924662E-3</v>
      </c>
      <c r="Y1116" s="2">
        <f t="shared" si="215"/>
        <v>2.0782817936786306E-3</v>
      </c>
    </row>
    <row r="1117" spans="1:25" x14ac:dyDescent="0.35">
      <c r="A1117" s="4">
        <v>42894</v>
      </c>
      <c r="B1117" s="6">
        <v>4.0647106400000001E-4</v>
      </c>
      <c r="C1117" s="6">
        <v>3.1553250099999999E-4</v>
      </c>
      <c r="D1117" s="6">
        <v>1.2868169800000001E-4</v>
      </c>
      <c r="E1117" s="6">
        <v>3.7002905999999999E-4</v>
      </c>
      <c r="F1117" s="6">
        <v>3.83335747E-4</v>
      </c>
      <c r="G1117" s="6">
        <v>4.2166932170000003E-4</v>
      </c>
      <c r="H1117" s="6">
        <v>4.7425106000000004E-5</v>
      </c>
      <c r="I1117" s="6">
        <v>-6.5695741649999997E-3</v>
      </c>
      <c r="J1117" s="6">
        <v>-6.7415730340000006E-3</v>
      </c>
      <c r="K1117" s="6">
        <v>-5.3285882139999996E-3</v>
      </c>
      <c r="L1117" s="6">
        <v>-2.5351463470000002E-3</v>
      </c>
      <c r="N1117" s="2">
        <f t="shared" si="204"/>
        <v>-1.9309596662576388E-3</v>
      </c>
      <c r="O1117" s="2">
        <f t="shared" si="205"/>
        <v>-1.5517305883880591E-3</v>
      </c>
      <c r="P1117" s="2">
        <f t="shared" si="206"/>
        <v>1.1489588576667236E-4</v>
      </c>
      <c r="Q1117" s="2">
        <f t="shared" si="207"/>
        <v>-1.3162894388710775E-4</v>
      </c>
      <c r="R1117" s="2">
        <f t="shared" si="208"/>
        <v>-3.5873824746896507E-4</v>
      </c>
      <c r="S1117" s="2">
        <f t="shared" si="209"/>
        <v>-5.7603347999709686E-4</v>
      </c>
      <c r="T1117" s="2">
        <f t="shared" si="210"/>
        <v>-1.273068096374717E-3</v>
      </c>
      <c r="U1117" s="2">
        <f t="shared" si="211"/>
        <v>-1.6181836535811575E-3</v>
      </c>
      <c r="V1117" s="2">
        <f t="shared" si="212"/>
        <v>-1.8994524786635166E-3</v>
      </c>
      <c r="W1117" s="2">
        <f t="shared" si="213"/>
        <v>-1.9445468137611185E-3</v>
      </c>
      <c r="X1117" s="2">
        <f t="shared" si="214"/>
        <v>-1.937250118041983E-3</v>
      </c>
      <c r="Y1117" s="2">
        <f t="shared" si="215"/>
        <v>-1.9309596662576388E-3</v>
      </c>
    </row>
    <row r="1118" spans="1:25" x14ac:dyDescent="0.35">
      <c r="A1118" s="4">
        <v>42895</v>
      </c>
      <c r="B1118" s="6">
        <v>6.7317972100000003E-4</v>
      </c>
      <c r="C1118" s="6">
        <v>6.3183850599999995E-4</v>
      </c>
      <c r="D1118" s="6">
        <v>5.46871378E-4</v>
      </c>
      <c r="E1118" s="6">
        <v>9.5013413300000006E-4</v>
      </c>
      <c r="F1118" s="6">
        <v>3.83335747E-4</v>
      </c>
      <c r="G1118" s="6">
        <v>4.2166932170000003E-4</v>
      </c>
      <c r="H1118" s="6">
        <v>2.382059151E-3</v>
      </c>
      <c r="I1118" s="6">
        <v>-8.6845669670000004E-3</v>
      </c>
      <c r="J1118" s="6">
        <v>-3.7707390650000001E-3</v>
      </c>
      <c r="K1118" s="6">
        <v>3.6994365769999998E-3</v>
      </c>
      <c r="L1118" s="6">
        <v>2.7726432529999998E-3</v>
      </c>
      <c r="N1118" s="2">
        <f t="shared" si="204"/>
        <v>-1.0352989867315223E-3</v>
      </c>
      <c r="O1118" s="2">
        <f t="shared" si="205"/>
        <v>-8.8299048378487008E-4</v>
      </c>
      <c r="P1118" s="2">
        <f t="shared" si="206"/>
        <v>1.0191997927098738E-3</v>
      </c>
      <c r="Q1118" s="2">
        <f t="shared" si="207"/>
        <v>9.9613378557401682E-4</v>
      </c>
      <c r="R1118" s="2">
        <f t="shared" si="208"/>
        <v>8.8672596267398273E-4</v>
      </c>
      <c r="S1118" s="2">
        <f t="shared" si="209"/>
        <v>7.692347302198009E-4</v>
      </c>
      <c r="T1118" s="2">
        <f t="shared" si="210"/>
        <v>5.219401511206501E-5</v>
      </c>
      <c r="U1118" s="2">
        <f t="shared" si="211"/>
        <v>-4.445135819086093E-4</v>
      </c>
      <c r="V1118" s="2">
        <f t="shared" si="212"/>
        <v>-8.4786287993778736E-4</v>
      </c>
      <c r="W1118" s="2">
        <f t="shared" si="213"/>
        <v>-9.4615750984318827E-4</v>
      </c>
      <c r="X1118" s="2">
        <f t="shared" si="214"/>
        <v>-9.6483760428257089E-4</v>
      </c>
      <c r="Y1118" s="2">
        <f t="shared" si="215"/>
        <v>-1.0352989867315223E-3</v>
      </c>
    </row>
    <row r="1119" spans="1:25" x14ac:dyDescent="0.35">
      <c r="A1119" s="4">
        <v>42898</v>
      </c>
      <c r="B1119" s="6">
        <v>1.411168592E-3</v>
      </c>
      <c r="C1119" s="6">
        <v>1.1084455220000001E-3</v>
      </c>
      <c r="D1119" s="6">
        <v>4.86191968E-4</v>
      </c>
      <c r="E1119" s="6">
        <v>4.3722032899999998E-4</v>
      </c>
      <c r="F1119" s="6">
        <v>3.83335747E-4</v>
      </c>
      <c r="G1119" s="6">
        <v>4.2166932170000003E-4</v>
      </c>
      <c r="H1119" s="6">
        <v>1.8784094500000001E-4</v>
      </c>
      <c r="I1119" s="6">
        <v>-8.1980388999999994E-3</v>
      </c>
      <c r="J1119" s="6">
        <v>-6.056018168E-3</v>
      </c>
      <c r="K1119" s="6">
        <v>-2.876959141E-3</v>
      </c>
      <c r="L1119" s="6">
        <v>6.4516129030000001E-3</v>
      </c>
      <c r="N1119" s="2">
        <f t="shared" si="204"/>
        <v>8.9838346775407288E-5</v>
      </c>
      <c r="O1119" s="2">
        <f t="shared" si="205"/>
        <v>-4.7650133102438298E-4</v>
      </c>
      <c r="P1119" s="2">
        <f t="shared" si="206"/>
        <v>6.1378902370317733E-4</v>
      </c>
      <c r="Q1119" s="2">
        <f t="shared" si="207"/>
        <v>8.7868991489882032E-4</v>
      </c>
      <c r="R1119" s="2">
        <f t="shared" si="208"/>
        <v>1.1312656913743586E-3</v>
      </c>
      <c r="S1119" s="2">
        <f t="shared" si="209"/>
        <v>1.3858339970948045E-3</v>
      </c>
      <c r="T1119" s="2">
        <f t="shared" si="210"/>
        <v>8.0642981747329587E-4</v>
      </c>
      <c r="U1119" s="2">
        <f t="shared" si="211"/>
        <v>4.0539232639436366E-4</v>
      </c>
      <c r="V1119" s="2">
        <f t="shared" si="212"/>
        <v>7.5317254812182948E-5</v>
      </c>
      <c r="W1119" s="2">
        <f t="shared" si="213"/>
        <v>9.6440827332365531E-5</v>
      </c>
      <c r="X1119" s="2">
        <f t="shared" si="214"/>
        <v>1.0876908482250957E-4</v>
      </c>
      <c r="Y1119" s="2">
        <f t="shared" si="215"/>
        <v>8.9838346775407288E-5</v>
      </c>
    </row>
    <row r="1120" spans="1:25" x14ac:dyDescent="0.35">
      <c r="A1120" s="4">
        <v>42899</v>
      </c>
      <c r="B1120" s="6">
        <v>-3.2181279200000002E-4</v>
      </c>
      <c r="C1120" s="6">
        <v>-4.0505011E-4</v>
      </c>
      <c r="D1120" s="6">
        <v>-5.7630420799999996E-4</v>
      </c>
      <c r="E1120" s="6">
        <v>2.3466537700000002E-4</v>
      </c>
      <c r="F1120" s="6">
        <v>3.83335747E-4</v>
      </c>
      <c r="G1120" s="6">
        <v>4.2166932170000003E-4</v>
      </c>
      <c r="H1120" s="6">
        <v>-2.1130704399999997E-4</v>
      </c>
      <c r="I1120" s="6">
        <v>2.0745542950000003E-3</v>
      </c>
      <c r="J1120" s="6">
        <v>3.0464584919999999E-3</v>
      </c>
      <c r="K1120" s="6">
        <v>-2.0837988280000001E-3</v>
      </c>
      <c r="L1120" s="6">
        <v>3.4340659340000002E-3</v>
      </c>
      <c r="N1120" s="2">
        <f t="shared" si="204"/>
        <v>1.0322222576567572E-3</v>
      </c>
      <c r="O1120" s="2">
        <f t="shared" si="205"/>
        <v>6.0634364609403913E-4</v>
      </c>
      <c r="P1120" s="2">
        <f t="shared" si="206"/>
        <v>2.1507698271469881E-4</v>
      </c>
      <c r="Q1120" s="2">
        <f t="shared" si="207"/>
        <v>2.5265767067040462E-4</v>
      </c>
      <c r="R1120" s="2">
        <f t="shared" si="208"/>
        <v>2.9327080016093479E-4</v>
      </c>
      <c r="S1120" s="2">
        <f t="shared" si="209"/>
        <v>3.4299734698642201E-4</v>
      </c>
      <c r="T1120" s="2">
        <f t="shared" si="210"/>
        <v>6.7200257097626149E-4</v>
      </c>
      <c r="U1120" s="2">
        <f t="shared" si="211"/>
        <v>8.3852232007953858E-4</v>
      </c>
      <c r="V1120" s="2">
        <f t="shared" si="212"/>
        <v>9.7215172903418262E-4</v>
      </c>
      <c r="W1120" s="2">
        <f t="shared" si="213"/>
        <v>1.0413492604284353E-3</v>
      </c>
      <c r="X1120" s="2">
        <f t="shared" si="214"/>
        <v>1.043051834159236E-3</v>
      </c>
      <c r="Y1120" s="2">
        <f t="shared" si="215"/>
        <v>1.0322222576567572E-3</v>
      </c>
    </row>
    <row r="1121" spans="1:25" x14ac:dyDescent="0.35">
      <c r="A1121" s="4">
        <v>42900</v>
      </c>
      <c r="B1121" s="6">
        <v>8.438591548E-3</v>
      </c>
      <c r="C1121" s="6">
        <v>5.9375866170000005E-3</v>
      </c>
      <c r="D1121" s="6">
        <v>7.9065586500000004E-4</v>
      </c>
      <c r="E1121" s="6">
        <v>4.4591297500000003E-4</v>
      </c>
      <c r="F1121" s="6">
        <v>3.83335747E-4</v>
      </c>
      <c r="G1121" s="6">
        <v>4.2166932170000003E-4</v>
      </c>
      <c r="H1121" s="6">
        <v>2.28078583E-4</v>
      </c>
      <c r="I1121" s="6">
        <v>1.5203467679999999E-3</v>
      </c>
      <c r="J1121" s="6">
        <v>6.833712984E-3</v>
      </c>
      <c r="K1121" s="6">
        <v>3.6506120860000002E-3</v>
      </c>
      <c r="L1121" s="6">
        <v>-8.2135523609999997E-3</v>
      </c>
      <c r="N1121" s="2">
        <f t="shared" si="204"/>
        <v>3.3888641172462961E-3</v>
      </c>
      <c r="O1121" s="2">
        <f t="shared" si="205"/>
        <v>2.2544875664544297E-3</v>
      </c>
      <c r="P1121" s="2">
        <f t="shared" si="206"/>
        <v>3.6727563230133989E-4</v>
      </c>
      <c r="Q1121" s="2">
        <f t="shared" si="207"/>
        <v>2.3646858148331494E-4</v>
      </c>
      <c r="R1121" s="2">
        <f t="shared" si="208"/>
        <v>1.6574846549111079E-4</v>
      </c>
      <c r="S1121" s="2">
        <f t="shared" si="209"/>
        <v>9.5658742325033675E-5</v>
      </c>
      <c r="T1121" s="2">
        <f t="shared" si="210"/>
        <v>9.5082658966546543E-4</v>
      </c>
      <c r="U1121" s="2">
        <f t="shared" si="211"/>
        <v>1.6192336665600418E-3</v>
      </c>
      <c r="V1121" s="2">
        <f t="shared" si="212"/>
        <v>2.1200734925020627E-3</v>
      </c>
      <c r="W1121" s="2">
        <f t="shared" si="213"/>
        <v>3.2069568055169062E-3</v>
      </c>
      <c r="X1121" s="2">
        <f t="shared" si="214"/>
        <v>3.3633816807712288E-3</v>
      </c>
      <c r="Y1121" s="2">
        <f t="shared" si="215"/>
        <v>3.3888641172462961E-3</v>
      </c>
    </row>
    <row r="1122" spans="1:25" x14ac:dyDescent="0.35">
      <c r="A1122" s="4">
        <v>42902</v>
      </c>
      <c r="B1122" s="6">
        <v>6.0145351570000003E-3</v>
      </c>
      <c r="C1122" s="6">
        <v>4.5671986159999999E-3</v>
      </c>
      <c r="D1122" s="6">
        <v>1.5658981929999999E-3</v>
      </c>
      <c r="E1122" s="6">
        <v>6.07982698E-4</v>
      </c>
      <c r="F1122" s="6">
        <v>3.83335747E-4</v>
      </c>
      <c r="G1122" s="6">
        <v>4.2166932170000003E-4</v>
      </c>
      <c r="H1122" s="6">
        <v>2.2240433620000001E-3</v>
      </c>
      <c r="I1122" s="6">
        <v>-4.7802073580000002E-3</v>
      </c>
      <c r="J1122" s="6">
        <v>6.0331825039999995E-3</v>
      </c>
      <c r="K1122" s="6">
        <v>1.0669511869999999E-3</v>
      </c>
      <c r="L1122" s="6">
        <v>-3.2206119160000002E-3</v>
      </c>
      <c r="N1122" s="2">
        <f t="shared" si="204"/>
        <v>1.7369970114451145E-3</v>
      </c>
      <c r="O1122" s="2">
        <f t="shared" si="205"/>
        <v>1.2690986625928389E-3</v>
      </c>
      <c r="P1122" s="2">
        <f t="shared" si="206"/>
        <v>8.5162902772876526E-4</v>
      </c>
      <c r="Q1122" s="2">
        <f t="shared" si="207"/>
        <v>9.7226288712531266E-4</v>
      </c>
      <c r="R1122" s="2">
        <f t="shared" si="208"/>
        <v>1.0450729378061806E-3</v>
      </c>
      <c r="S1122" s="2">
        <f t="shared" si="209"/>
        <v>1.0938880958371909E-3</v>
      </c>
      <c r="T1122" s="2">
        <f t="shared" si="210"/>
        <v>1.2251826871359436E-3</v>
      </c>
      <c r="U1122" s="2">
        <f t="shared" si="211"/>
        <v>1.2422043830611932E-3</v>
      </c>
      <c r="V1122" s="2">
        <f t="shared" si="212"/>
        <v>1.2321220281690955E-3</v>
      </c>
      <c r="W1122" s="2">
        <f t="shared" si="213"/>
        <v>1.779466454006695E-3</v>
      </c>
      <c r="X1122" s="2">
        <f t="shared" si="214"/>
        <v>1.8359111919788603E-3</v>
      </c>
      <c r="Y1122" s="2">
        <f t="shared" si="215"/>
        <v>1.7369970114451145E-3</v>
      </c>
    </row>
    <row r="1123" spans="1:25" x14ac:dyDescent="0.35">
      <c r="A1123" s="4">
        <v>42905</v>
      </c>
      <c r="B1123" s="6">
        <v>3.8545687249999998E-3</v>
      </c>
      <c r="C1123" s="6">
        <v>3.086013723E-3</v>
      </c>
      <c r="D1123" s="6">
        <v>1.6918317760000001E-3</v>
      </c>
      <c r="E1123" s="6">
        <v>6.6123114199999995E-4</v>
      </c>
      <c r="F1123" s="6">
        <v>3.83335747E-4</v>
      </c>
      <c r="G1123" s="6">
        <v>4.2166932170000003E-4</v>
      </c>
      <c r="H1123" s="6">
        <v>1.5902602069999998E-3</v>
      </c>
      <c r="I1123" s="6">
        <v>6.2960438780000003E-3</v>
      </c>
      <c r="J1123" s="6">
        <v>7.4962518699999998E-4</v>
      </c>
      <c r="K1123" s="6">
        <v>4.6023786999999994E-4</v>
      </c>
      <c r="L1123" s="6">
        <v>9.9238402949999999E-3</v>
      </c>
      <c r="N1123" s="2">
        <f t="shared" si="204"/>
        <v>5.4276136926150308E-3</v>
      </c>
      <c r="O1123" s="2">
        <f t="shared" si="205"/>
        <v>3.7955481158246616E-3</v>
      </c>
      <c r="P1123" s="2">
        <f t="shared" si="206"/>
        <v>1.3424990081271748E-3</v>
      </c>
      <c r="Q1123" s="2">
        <f t="shared" si="207"/>
        <v>2.086140644386645E-3</v>
      </c>
      <c r="R1123" s="2">
        <f t="shared" si="208"/>
        <v>2.7671915589417479E-3</v>
      </c>
      <c r="S1123" s="2">
        <f t="shared" si="209"/>
        <v>3.425147863538253E-3</v>
      </c>
      <c r="T1123" s="2">
        <f t="shared" si="210"/>
        <v>4.108133784517104E-3</v>
      </c>
      <c r="U1123" s="2">
        <f t="shared" si="211"/>
        <v>4.5376465617029526E-3</v>
      </c>
      <c r="V1123" s="2">
        <f t="shared" si="212"/>
        <v>4.8743899089010966E-3</v>
      </c>
      <c r="W1123" s="2">
        <f t="shared" si="213"/>
        <v>5.2348064693540789E-3</v>
      </c>
      <c r="X1123" s="2">
        <f t="shared" si="214"/>
        <v>5.3143372515238319E-3</v>
      </c>
      <c r="Y1123" s="2">
        <f t="shared" si="215"/>
        <v>5.4276136926150308E-3</v>
      </c>
    </row>
    <row r="1124" spans="1:25" x14ac:dyDescent="0.35">
      <c r="A1124" s="4">
        <v>42906</v>
      </c>
      <c r="B1124" s="6">
        <v>-5.2198439100000008E-3</v>
      </c>
      <c r="C1124" s="6">
        <v>-3.830444248E-3</v>
      </c>
      <c r="D1124" s="6">
        <v>-1.3045899659999999E-3</v>
      </c>
      <c r="E1124" s="6">
        <v>1.8451258000000002E-4</v>
      </c>
      <c r="F1124" s="6">
        <v>3.83335747E-4</v>
      </c>
      <c r="G1124" s="6">
        <v>4.2166932170000003E-4</v>
      </c>
      <c r="H1124" s="6">
        <v>-1.571435099E-3</v>
      </c>
      <c r="I1124" s="6">
        <v>-2.0124488019000002E-2</v>
      </c>
      <c r="J1124" s="6">
        <v>-1.4981273408E-2</v>
      </c>
      <c r="K1124" s="6">
        <v>1.35586654E-4</v>
      </c>
      <c r="L1124" s="6">
        <v>9.1407678239999995E-3</v>
      </c>
      <c r="N1124" s="2">
        <f t="shared" si="204"/>
        <v>-5.7221837610153111E-3</v>
      </c>
      <c r="O1124" s="2">
        <f t="shared" si="205"/>
        <v>-5.0053882403298978E-3</v>
      </c>
      <c r="P1124" s="2">
        <f t="shared" si="206"/>
        <v>-6.6047483816305446E-5</v>
      </c>
      <c r="Q1124" s="2">
        <f t="shared" si="207"/>
        <v>-1.6890169267773229E-4</v>
      </c>
      <c r="R1124" s="2">
        <f t="shared" si="208"/>
        <v>-2.5175297558343614E-4</v>
      </c>
      <c r="S1124" s="2">
        <f t="shared" si="209"/>
        <v>-3.0155901170462215E-4</v>
      </c>
      <c r="T1124" s="2">
        <f t="shared" si="210"/>
        <v>-2.2524187578830297E-3</v>
      </c>
      <c r="U1124" s="2">
        <f t="shared" si="211"/>
        <v>-3.6059403368030813E-3</v>
      </c>
      <c r="V1124" s="2">
        <f t="shared" si="212"/>
        <v>-4.6824740713640517E-3</v>
      </c>
      <c r="W1124" s="2">
        <f t="shared" si="213"/>
        <v>-5.4668692990346062E-3</v>
      </c>
      <c r="X1124" s="2">
        <f t="shared" si="214"/>
        <v>-5.5891310111102072E-3</v>
      </c>
      <c r="Y1124" s="2">
        <f t="shared" si="215"/>
        <v>-5.7221837610153111E-3</v>
      </c>
    </row>
    <row r="1125" spans="1:25" x14ac:dyDescent="0.35">
      <c r="A1125" s="4">
        <v>42907</v>
      </c>
      <c r="B1125" s="6">
        <v>8.5669267600000005E-4</v>
      </c>
      <c r="C1125" s="6">
        <v>9.6928569400000001E-4</v>
      </c>
      <c r="D1125" s="6">
        <v>1.1731714439999999E-3</v>
      </c>
      <c r="E1125" s="6">
        <v>5.6493066899999998E-4</v>
      </c>
      <c r="F1125" s="6">
        <v>3.83335747E-4</v>
      </c>
      <c r="G1125" s="6">
        <v>4.2166932170000003E-4</v>
      </c>
      <c r="H1125" s="6">
        <v>1.1151136899999999E-3</v>
      </c>
      <c r="I1125" s="6">
        <v>-8.2282855999999991E-5</v>
      </c>
      <c r="J1125" s="6">
        <v>-1.3688212928000001E-2</v>
      </c>
      <c r="K1125" s="6">
        <v>3.5199333779999996E-3</v>
      </c>
      <c r="L1125" s="6">
        <v>-4.5289855099999999E-4</v>
      </c>
      <c r="N1125" s="2">
        <f t="shared" si="204"/>
        <v>-3.5051128154867605E-5</v>
      </c>
      <c r="O1125" s="2">
        <f t="shared" si="205"/>
        <v>3.8810318525937901E-5</v>
      </c>
      <c r="P1125" s="2">
        <f t="shared" si="206"/>
        <v>6.1673357269191825E-4</v>
      </c>
      <c r="Q1125" s="2">
        <f t="shared" si="207"/>
        <v>6.0990355510771952E-4</v>
      </c>
      <c r="R1125" s="2">
        <f t="shared" si="208"/>
        <v>5.8065887277764991E-4</v>
      </c>
      <c r="S1125" s="2">
        <f t="shared" si="209"/>
        <v>5.4665198193656135E-4</v>
      </c>
      <c r="T1125" s="2">
        <f t="shared" si="210"/>
        <v>-5.2080610294702554E-5</v>
      </c>
      <c r="U1125" s="2">
        <f t="shared" si="211"/>
        <v>-1.4688334397002515E-4</v>
      </c>
      <c r="V1125" s="2">
        <f t="shared" si="212"/>
        <v>-2.2206228712916336E-4</v>
      </c>
      <c r="W1125" s="2">
        <f t="shared" si="213"/>
        <v>-2.8211365079331248E-4</v>
      </c>
      <c r="X1125" s="2">
        <f t="shared" si="214"/>
        <v>-2.3022980044947307E-4</v>
      </c>
      <c r="Y1125" s="2">
        <f t="shared" si="215"/>
        <v>-3.5051128154867605E-5</v>
      </c>
    </row>
    <row r="1126" spans="1:25" x14ac:dyDescent="0.35">
      <c r="A1126" s="4">
        <v>42908</v>
      </c>
      <c r="B1126" s="6">
        <v>-3.2044165810000001E-3</v>
      </c>
      <c r="C1126" s="6">
        <v>-2.1170409400000003E-3</v>
      </c>
      <c r="D1126" s="6">
        <v>-1.48621979E-4</v>
      </c>
      <c r="E1126" s="6">
        <v>4.8624971699999997E-4</v>
      </c>
      <c r="F1126" s="6">
        <v>3.83335747E-4</v>
      </c>
      <c r="G1126" s="6">
        <v>4.2166932170000003E-4</v>
      </c>
      <c r="H1126" s="6">
        <v>1.6105421200000001E-4</v>
      </c>
      <c r="I1126" s="6">
        <v>8.409999835000001E-3</v>
      </c>
      <c r="J1126" s="6">
        <v>6.168080185E-3</v>
      </c>
      <c r="K1126" s="6">
        <v>2.204906762E-3</v>
      </c>
      <c r="L1126" s="6">
        <v>2.4920706840000002E-3</v>
      </c>
      <c r="N1126" s="2">
        <f t="shared" si="204"/>
        <v>8.0973637673512305E-4</v>
      </c>
      <c r="O1126" s="2">
        <f t="shared" si="205"/>
        <v>1.166134035926563E-3</v>
      </c>
      <c r="P1126" s="2">
        <f t="shared" si="206"/>
        <v>4.1833926939550855E-4</v>
      </c>
      <c r="Q1126" s="2">
        <f t="shared" si="207"/>
        <v>3.7929552888733126E-4</v>
      </c>
      <c r="R1126" s="2">
        <f t="shared" si="208"/>
        <v>3.4162604125002367E-4</v>
      </c>
      <c r="S1126" s="2">
        <f t="shared" si="209"/>
        <v>3.0937391996723075E-4</v>
      </c>
      <c r="T1126" s="2">
        <f t="shared" si="210"/>
        <v>7.9396460794895103E-4</v>
      </c>
      <c r="U1126" s="2">
        <f t="shared" si="211"/>
        <v>1.0145890243672142E-3</v>
      </c>
      <c r="V1126" s="2">
        <f t="shared" si="212"/>
        <v>1.2096266504027812E-3</v>
      </c>
      <c r="W1126" s="2">
        <f t="shared" si="213"/>
        <v>8.8987835586544484E-4</v>
      </c>
      <c r="X1126" s="2">
        <f t="shared" si="214"/>
        <v>8.2181723914360886E-4</v>
      </c>
      <c r="Y1126" s="2">
        <f t="shared" si="215"/>
        <v>8.0973637673512305E-4</v>
      </c>
    </row>
    <row r="1127" spans="1:25" x14ac:dyDescent="0.35">
      <c r="A1127" s="4">
        <v>42909</v>
      </c>
      <c r="B1127" s="6">
        <v>-1.406572499E-3</v>
      </c>
      <c r="C1127" s="6">
        <v>-7.5740308600000001E-4</v>
      </c>
      <c r="D1127" s="6">
        <v>4.1416227100000004E-4</v>
      </c>
      <c r="E1127" s="6">
        <v>3.1626575799999999E-4</v>
      </c>
      <c r="F1127" s="6">
        <v>3.83335747E-4</v>
      </c>
      <c r="G1127" s="6">
        <v>4.2166932170000003E-4</v>
      </c>
      <c r="H1127" s="6">
        <v>6.5793779100000002E-4</v>
      </c>
      <c r="I1127" s="6">
        <v>-3.0193236709999999E-3</v>
      </c>
      <c r="J1127" s="6">
        <v>5.3639846739999995E-3</v>
      </c>
      <c r="K1127" s="6">
        <v>-2.6525837419999997E-3</v>
      </c>
      <c r="L1127" s="6">
        <v>-9.0395480200000005E-4</v>
      </c>
      <c r="N1127" s="2">
        <f t="shared" si="204"/>
        <v>-1.4055847502006335E-3</v>
      </c>
      <c r="O1127" s="2">
        <f t="shared" si="205"/>
        <v>-6.2017549882536506E-4</v>
      </c>
      <c r="P1127" s="2">
        <f t="shared" si="206"/>
        <v>2.6361590309263879E-4</v>
      </c>
      <c r="Q1127" s="2">
        <f t="shared" si="207"/>
        <v>1.8053775529136494E-4</v>
      </c>
      <c r="R1127" s="2">
        <f t="shared" si="208"/>
        <v>8.4382787492711861E-5</v>
      </c>
      <c r="S1127" s="2">
        <f t="shared" si="209"/>
        <v>-1.7152217230182994E-5</v>
      </c>
      <c r="T1127" s="2">
        <f t="shared" si="210"/>
        <v>-2.7334150389759409E-4</v>
      </c>
      <c r="U1127" s="2">
        <f t="shared" si="211"/>
        <v>-6.1058140843631972E-4</v>
      </c>
      <c r="V1127" s="2">
        <f t="shared" si="212"/>
        <v>-8.743373573389567E-4</v>
      </c>
      <c r="W1127" s="2">
        <f t="shared" si="213"/>
        <v>-1.1721145046317159E-3</v>
      </c>
      <c r="X1127" s="2">
        <f t="shared" si="214"/>
        <v>-1.2555827447402758E-3</v>
      </c>
      <c r="Y1127" s="2">
        <f t="shared" si="215"/>
        <v>-1.4055847502006335E-3</v>
      </c>
    </row>
    <row r="1128" spans="1:25" x14ac:dyDescent="0.35">
      <c r="A1128" s="4">
        <v>42912</v>
      </c>
      <c r="B1128" s="6">
        <v>-1.0828480209999999E-3</v>
      </c>
      <c r="C1128" s="6">
        <v>-5.9034831099999993E-4</v>
      </c>
      <c r="D1128" s="6">
        <v>2.9685584599999998E-4</v>
      </c>
      <c r="E1128" s="6">
        <v>4.7136027099999999E-4</v>
      </c>
      <c r="F1128" s="6">
        <v>3.83335747E-4</v>
      </c>
      <c r="G1128" s="6">
        <v>4.2166932170000003E-4</v>
      </c>
      <c r="H1128" s="6">
        <v>6.6878448800000007E-4</v>
      </c>
      <c r="I1128" s="6">
        <v>1.8023474716E-2</v>
      </c>
      <c r="J1128" s="6">
        <v>6.8597560980000003E-3</v>
      </c>
      <c r="K1128" s="6">
        <v>-7.5782807400000003E-4</v>
      </c>
      <c r="L1128" s="6">
        <v>-5.8810223930000002E-3</v>
      </c>
      <c r="N1128" s="2">
        <f t="shared" si="204"/>
        <v>2.3275806305730869E-3</v>
      </c>
      <c r="O1128" s="2">
        <f t="shared" si="205"/>
        <v>2.7052262283948905E-3</v>
      </c>
      <c r="P1128" s="2">
        <f t="shared" si="206"/>
        <v>2.5461165675344223E-4</v>
      </c>
      <c r="Q1128" s="2">
        <f t="shared" si="207"/>
        <v>-2.0930857528541399E-5</v>
      </c>
      <c r="R1128" s="2">
        <f t="shared" si="208"/>
        <v>-2.799519776988628E-4</v>
      </c>
      <c r="S1128" s="2">
        <f t="shared" si="209"/>
        <v>-5.39502818414025E-4</v>
      </c>
      <c r="T1128" s="2">
        <f t="shared" si="210"/>
        <v>5.7360083869247382E-4</v>
      </c>
      <c r="U1128" s="2">
        <f t="shared" si="211"/>
        <v>1.4347022219294535E-3</v>
      </c>
      <c r="V1128" s="2">
        <f t="shared" si="212"/>
        <v>2.1400837607373673E-3</v>
      </c>
      <c r="W1128" s="2">
        <f t="shared" si="213"/>
        <v>2.1701019737384794E-3</v>
      </c>
      <c r="X1128" s="2">
        <f t="shared" si="214"/>
        <v>2.1839976766025795E-3</v>
      </c>
      <c r="Y1128" s="2">
        <f t="shared" si="215"/>
        <v>2.3275806305730869E-3</v>
      </c>
    </row>
    <row r="1129" spans="1:25" x14ac:dyDescent="0.35">
      <c r="A1129" s="4">
        <v>42913</v>
      </c>
      <c r="B1129" s="6">
        <v>-4.3958630820000004E-3</v>
      </c>
      <c r="C1129" s="6">
        <v>-2.9171273869999996E-3</v>
      </c>
      <c r="D1129" s="6">
        <v>-2.5696324099999999E-4</v>
      </c>
      <c r="E1129" s="6">
        <v>2.7624007699999999E-4</v>
      </c>
      <c r="F1129" s="6">
        <v>3.83335747E-4</v>
      </c>
      <c r="G1129" s="6">
        <v>4.2166932170000003E-4</v>
      </c>
      <c r="H1129" s="6">
        <v>9.919016499999999E-4</v>
      </c>
      <c r="I1129" s="6">
        <v>-8.2491799059999996E-3</v>
      </c>
      <c r="J1129" s="6">
        <v>-6.056018168E-3</v>
      </c>
      <c r="K1129" s="6">
        <v>9.6611822999999992E-5</v>
      </c>
      <c r="L1129" s="6">
        <v>4.5506257100000005E-4</v>
      </c>
      <c r="N1129" s="2">
        <f t="shared" si="204"/>
        <v>-4.1821740513424402E-3</v>
      </c>
      <c r="O1129" s="2">
        <f t="shared" si="205"/>
        <v>-2.8297091656122489E-3</v>
      </c>
      <c r="P1129" s="2">
        <f t="shared" si="206"/>
        <v>1.0955745972294393E-4</v>
      </c>
      <c r="Q1129" s="2">
        <f t="shared" si="207"/>
        <v>-1.4522640989474961E-4</v>
      </c>
      <c r="R1129" s="2">
        <f t="shared" si="208"/>
        <v>-4.530449151992483E-4</v>
      </c>
      <c r="S1129" s="2">
        <f t="shared" si="209"/>
        <v>-7.5973874374431064E-4</v>
      </c>
      <c r="T1129" s="2">
        <f t="shared" si="210"/>
        <v>-1.9092461158936305E-3</v>
      </c>
      <c r="U1129" s="2">
        <f t="shared" si="211"/>
        <v>-2.6860905868912434E-3</v>
      </c>
      <c r="V1129" s="2">
        <f t="shared" si="212"/>
        <v>-3.2939617165546071E-3</v>
      </c>
      <c r="W1129" s="2">
        <f t="shared" si="213"/>
        <v>-3.973112430079145E-3</v>
      </c>
      <c r="X1129" s="2">
        <f t="shared" si="214"/>
        <v>-4.0887528000510577E-3</v>
      </c>
      <c r="Y1129" s="2">
        <f t="shared" si="215"/>
        <v>-4.1821740513424402E-3</v>
      </c>
    </row>
    <row r="1130" spans="1:25" x14ac:dyDescent="0.35">
      <c r="A1130" s="4">
        <v>42914</v>
      </c>
      <c r="B1130" s="6">
        <v>5.328247863E-3</v>
      </c>
      <c r="C1130" s="6">
        <v>4.0957433100000003E-3</v>
      </c>
      <c r="D1130" s="6">
        <v>1.8877143479999999E-3</v>
      </c>
      <c r="E1130" s="6">
        <v>4.5943889400000001E-4</v>
      </c>
      <c r="F1130" s="6">
        <v>3.83335747E-4</v>
      </c>
      <c r="G1130" s="6">
        <v>4.2166932170000003E-4</v>
      </c>
      <c r="H1130" s="6">
        <v>1.3227921240000001E-3</v>
      </c>
      <c r="I1130" s="6">
        <v>5.5451965950000003E-3</v>
      </c>
      <c r="J1130" s="6">
        <v>0</v>
      </c>
      <c r="K1130" s="6">
        <v>-3.7047055070000001E-3</v>
      </c>
      <c r="L1130" s="6">
        <v>-3.8662724580000004E-3</v>
      </c>
      <c r="N1130" s="2">
        <f t="shared" si="204"/>
        <v>3.2448354232408297E-3</v>
      </c>
      <c r="O1130" s="2">
        <f t="shared" si="205"/>
        <v>2.5879390175426462E-3</v>
      </c>
      <c r="P1130" s="2">
        <f t="shared" si="206"/>
        <v>6.7028231930621322E-4</v>
      </c>
      <c r="Q1130" s="2">
        <f t="shared" si="207"/>
        <v>8.335754307200405E-4</v>
      </c>
      <c r="R1130" s="2">
        <f t="shared" si="208"/>
        <v>9.9268915495956444E-4</v>
      </c>
      <c r="S1130" s="2">
        <f t="shared" si="209"/>
        <v>1.1322988558179362E-3</v>
      </c>
      <c r="T1130" s="2">
        <f t="shared" si="210"/>
        <v>1.6187711257269308E-3</v>
      </c>
      <c r="U1130" s="2">
        <f t="shared" si="211"/>
        <v>2.1004473640162105E-3</v>
      </c>
      <c r="V1130" s="2">
        <f t="shared" si="212"/>
        <v>2.472734485451958E-3</v>
      </c>
      <c r="W1130" s="2">
        <f t="shared" si="213"/>
        <v>2.9996168508161091E-3</v>
      </c>
      <c r="X1130" s="2">
        <f t="shared" si="214"/>
        <v>3.1123728115663076E-3</v>
      </c>
      <c r="Y1130" s="2">
        <f t="shared" si="215"/>
        <v>3.2448354232408297E-3</v>
      </c>
    </row>
    <row r="1131" spans="1:25" x14ac:dyDescent="0.35">
      <c r="A1131" s="4">
        <v>42915</v>
      </c>
      <c r="B1131" s="6">
        <v>-1.4206760369999999E-3</v>
      </c>
      <c r="C1131" s="6">
        <v>-1.2050114610000001E-3</v>
      </c>
      <c r="D1131" s="6">
        <v>-8.173222669999999E-4</v>
      </c>
      <c r="E1131" s="6">
        <v>2.5392788699999996E-4</v>
      </c>
      <c r="F1131" s="6">
        <v>3.83335747E-4</v>
      </c>
      <c r="G1131" s="6">
        <v>4.2166932170000003E-4</v>
      </c>
      <c r="H1131" s="6">
        <v>2.5808255399999998E-4</v>
      </c>
      <c r="I1131" s="6">
        <v>3.5635390300000004E-3</v>
      </c>
      <c r="J1131" s="6">
        <v>-3.8080731150000003E-3</v>
      </c>
      <c r="K1131" s="6">
        <v>1.221717483E-3</v>
      </c>
      <c r="L1131" s="6">
        <v>1.5981735159999999E-3</v>
      </c>
      <c r="N1131" s="2">
        <f t="shared" si="204"/>
        <v>2.0380638940473812E-4</v>
      </c>
      <c r="O1131" s="2">
        <f t="shared" si="205"/>
        <v>6.920190755985705E-5</v>
      </c>
      <c r="P1131" s="2">
        <f t="shared" si="206"/>
        <v>1.3297339274043161E-4</v>
      </c>
      <c r="Q1131" s="2">
        <f t="shared" si="207"/>
        <v>-7.9995981919196528E-6</v>
      </c>
      <c r="R1131" s="2">
        <f t="shared" si="208"/>
        <v>-1.6790830234784086E-4</v>
      </c>
      <c r="S1131" s="2">
        <f t="shared" si="209"/>
        <v>-3.1693859877812881E-4</v>
      </c>
      <c r="T1131" s="2">
        <f t="shared" si="210"/>
        <v>-2.3305763814421374E-4</v>
      </c>
      <c r="U1131" s="2">
        <f t="shared" si="211"/>
        <v>-4.1662454220572974E-5</v>
      </c>
      <c r="V1131" s="2">
        <f t="shared" si="212"/>
        <v>1.1669078634074967E-4</v>
      </c>
      <c r="W1131" s="2">
        <f t="shared" si="213"/>
        <v>8.7434497870146399E-5</v>
      </c>
      <c r="X1131" s="2">
        <f t="shared" si="214"/>
        <v>1.0446163409789418E-4</v>
      </c>
      <c r="Y1131" s="2">
        <f t="shared" si="215"/>
        <v>2.0380638940473812E-4</v>
      </c>
    </row>
    <row r="1132" spans="1:25" x14ac:dyDescent="0.35">
      <c r="A1132" s="4">
        <v>42916</v>
      </c>
      <c r="B1132" s="6">
        <v>1.3828382910000001E-3</v>
      </c>
      <c r="C1132" s="6">
        <v>1.517186537E-3</v>
      </c>
      <c r="D1132" s="6">
        <v>1.758552067E-3</v>
      </c>
      <c r="E1132" s="6">
        <v>5.2641467600000001E-4</v>
      </c>
      <c r="F1132" s="6">
        <v>3.83335747E-4</v>
      </c>
      <c r="G1132" s="6">
        <v>4.2166932170000003E-4</v>
      </c>
      <c r="H1132" s="6">
        <v>1.9431065170000001E-3</v>
      </c>
      <c r="I1132" s="6">
        <v>1.0620521224999999E-2</v>
      </c>
      <c r="J1132" s="6">
        <v>1.376146789E-2</v>
      </c>
      <c r="K1132" s="6">
        <v>4.3337416900000002E-3</v>
      </c>
      <c r="L1132" s="6">
        <v>4.7868702990000005E-3</v>
      </c>
      <c r="N1132" s="2">
        <f t="shared" si="204"/>
        <v>4.447547294739348E-3</v>
      </c>
      <c r="O1132" s="2">
        <f t="shared" si="205"/>
        <v>3.9488460993581508E-3</v>
      </c>
      <c r="P1132" s="2">
        <f t="shared" si="206"/>
        <v>1.1106544095503875E-3</v>
      </c>
      <c r="Q1132" s="2">
        <f t="shared" si="207"/>
        <v>1.6527584260429677E-3</v>
      </c>
      <c r="R1132" s="2">
        <f t="shared" si="208"/>
        <v>2.1310242343621322E-3</v>
      </c>
      <c r="S1132" s="2">
        <f t="shared" si="209"/>
        <v>2.576709961774312E-3</v>
      </c>
      <c r="T1132" s="2">
        <f t="shared" si="210"/>
        <v>3.6359038433651293E-3</v>
      </c>
      <c r="U1132" s="2">
        <f t="shared" si="211"/>
        <v>4.0920277996510908E-3</v>
      </c>
      <c r="V1132" s="2">
        <f t="shared" si="212"/>
        <v>4.4637871712377231E-3</v>
      </c>
      <c r="W1132" s="2">
        <f t="shared" si="213"/>
        <v>4.5227100026994232E-3</v>
      </c>
      <c r="X1132" s="2">
        <f t="shared" si="214"/>
        <v>4.4992414696147726E-3</v>
      </c>
      <c r="Y1132" s="2">
        <f t="shared" si="215"/>
        <v>4.447547294739348E-3</v>
      </c>
    </row>
    <row r="1133" spans="1:25" x14ac:dyDescent="0.35">
      <c r="A1133" s="4">
        <v>42919</v>
      </c>
      <c r="B1133" s="6">
        <v>3.1006387699999997E-3</v>
      </c>
      <c r="C1133" s="6">
        <v>2.4722089630000001E-3</v>
      </c>
      <c r="D1133" s="6">
        <v>1.34361815E-3</v>
      </c>
      <c r="E1133" s="6">
        <v>7.1507770700000005E-4</v>
      </c>
      <c r="F1133" s="6">
        <v>3.83335747E-4</v>
      </c>
      <c r="G1133" s="6">
        <v>4.2166932170000003E-4</v>
      </c>
      <c r="H1133" s="6">
        <v>1.7015516629999999E-3</v>
      </c>
      <c r="I1133" s="6">
        <v>6.0414315010000001E-3</v>
      </c>
      <c r="J1133" s="6">
        <v>6.0331825039999995E-3</v>
      </c>
      <c r="K1133" s="6">
        <v>-6.6533599500000001E-4</v>
      </c>
      <c r="L1133" s="6">
        <v>-6.3520871139999997E-3</v>
      </c>
      <c r="N1133" s="2">
        <f t="shared" si="204"/>
        <v>1.8701430594271029E-3</v>
      </c>
      <c r="O1133" s="2">
        <f t="shared" si="205"/>
        <v>1.9688418432067681E-3</v>
      </c>
      <c r="P1133" s="2">
        <f t="shared" si="206"/>
        <v>6.7937937860399768E-4</v>
      </c>
      <c r="Q1133" s="2">
        <f t="shared" si="207"/>
        <v>5.4463999522788304E-4</v>
      </c>
      <c r="R1133" s="2">
        <f t="shared" si="208"/>
        <v>4.0001888803735061E-4</v>
      </c>
      <c r="S1133" s="2">
        <f t="shared" si="209"/>
        <v>2.4131038163037466E-4</v>
      </c>
      <c r="T1133" s="2">
        <f t="shared" si="210"/>
        <v>7.766341902894114E-4</v>
      </c>
      <c r="U1133" s="2">
        <f t="shared" si="211"/>
        <v>1.1780875440610323E-3</v>
      </c>
      <c r="V1133" s="2">
        <f t="shared" si="212"/>
        <v>1.4942421806366335E-3</v>
      </c>
      <c r="W1133" s="2">
        <f t="shared" si="213"/>
        <v>1.7989373779374409E-3</v>
      </c>
      <c r="X1133" s="2">
        <f t="shared" si="214"/>
        <v>1.844009500324074E-3</v>
      </c>
      <c r="Y1133" s="2">
        <f t="shared" si="215"/>
        <v>1.8701430594271029E-3</v>
      </c>
    </row>
    <row r="1134" spans="1:25" x14ac:dyDescent="0.35">
      <c r="A1134" s="4">
        <v>42920</v>
      </c>
      <c r="B1134" s="6">
        <v>-2.0459247289999999E-3</v>
      </c>
      <c r="C1134" s="6">
        <v>-1.1944823570000001E-3</v>
      </c>
      <c r="D1134" s="6">
        <v>3.3729755299999998E-4</v>
      </c>
      <c r="E1134" s="6">
        <v>4.0836306099999999E-4</v>
      </c>
      <c r="F1134" s="6">
        <v>3.83335747E-4</v>
      </c>
      <c r="G1134" s="6">
        <v>4.2166932170000003E-4</v>
      </c>
      <c r="H1134" s="6">
        <v>5.9015852999999997E-5</v>
      </c>
      <c r="I1134" s="6">
        <v>-7.5854548900000001E-4</v>
      </c>
      <c r="J1134" s="6">
        <v>3.7481259369999999E-3</v>
      </c>
      <c r="K1134" s="6">
        <v>-2.643817905E-3</v>
      </c>
      <c r="L1134" s="6">
        <v>-4.5662100499999997E-4</v>
      </c>
      <c r="N1134" s="2">
        <f t="shared" si="204"/>
        <v>-1.2203255104286906E-3</v>
      </c>
      <c r="O1134" s="2">
        <f t="shared" si="205"/>
        <v>-4.4836911213142204E-4</v>
      </c>
      <c r="P1134" s="2">
        <f t="shared" si="206"/>
        <v>2.6628625079059068E-4</v>
      </c>
      <c r="Q1134" s="2">
        <f t="shared" si="207"/>
        <v>1.4984375746656702E-4</v>
      </c>
      <c r="R1134" s="2">
        <f t="shared" si="208"/>
        <v>5.0394118722243779E-5</v>
      </c>
      <c r="S1134" s="2">
        <f t="shared" si="209"/>
        <v>-4.6005025509116823E-5</v>
      </c>
      <c r="T1134" s="2">
        <f t="shared" si="210"/>
        <v>-2.4243134847339108E-4</v>
      </c>
      <c r="U1134" s="2">
        <f t="shared" si="211"/>
        <v>-4.9715336205974391E-4</v>
      </c>
      <c r="V1134" s="2">
        <f t="shared" si="212"/>
        <v>-6.9104006706378754E-4</v>
      </c>
      <c r="W1134" s="2">
        <f t="shared" si="213"/>
        <v>-1.0380108060872844E-3</v>
      </c>
      <c r="X1134" s="2">
        <f t="shared" si="214"/>
        <v>-1.1188895866734525E-3</v>
      </c>
      <c r="Y1134" s="2">
        <f t="shared" si="215"/>
        <v>-1.2203255104286906E-3</v>
      </c>
    </row>
    <row r="1135" spans="1:25" x14ac:dyDescent="0.35">
      <c r="A1135" s="4">
        <v>42921</v>
      </c>
      <c r="B1135" s="6">
        <v>2.9426463E-4</v>
      </c>
      <c r="C1135" s="6">
        <v>2.52287886E-4</v>
      </c>
      <c r="D1135" s="6">
        <v>1.7694980499999998E-4</v>
      </c>
      <c r="E1135" s="6">
        <v>4.94715748E-4</v>
      </c>
      <c r="F1135" s="6">
        <v>3.83335747E-4</v>
      </c>
      <c r="G1135" s="6">
        <v>4.2166932170000003E-4</v>
      </c>
      <c r="H1135" s="6">
        <v>9.1939009099999993E-4</v>
      </c>
      <c r="I1135" s="6">
        <v>-1.2177571130000001E-3</v>
      </c>
      <c r="J1135" s="6">
        <v>2.9873039579999998E-3</v>
      </c>
      <c r="K1135" s="6">
        <v>-5.8240780160000007E-3</v>
      </c>
      <c r="L1135" s="6">
        <v>-1.598903609E-3</v>
      </c>
      <c r="N1135" s="2">
        <f t="shared" si="204"/>
        <v>-3.5820769696259227E-4</v>
      </c>
      <c r="O1135" s="2">
        <f t="shared" si="205"/>
        <v>-8.6550888036829039E-5</v>
      </c>
      <c r="P1135" s="2">
        <f t="shared" si="206"/>
        <v>3.6621480008724463E-4</v>
      </c>
      <c r="Q1135" s="2">
        <f t="shared" si="207"/>
        <v>2.1606741842724767E-4</v>
      </c>
      <c r="R1135" s="2">
        <f t="shared" si="208"/>
        <v>4.9415103415346301E-5</v>
      </c>
      <c r="S1135" s="2">
        <f t="shared" si="209"/>
        <v>-1.1808932329150136E-4</v>
      </c>
      <c r="T1135" s="2">
        <f t="shared" si="210"/>
        <v>-1.5951782985892436E-4</v>
      </c>
      <c r="U1135" s="2">
        <f t="shared" si="211"/>
        <v>-2.2655471132051479E-4</v>
      </c>
      <c r="V1135" s="2">
        <f t="shared" si="212"/>
        <v>-2.8152096039261347E-4</v>
      </c>
      <c r="W1135" s="2">
        <f t="shared" si="213"/>
        <v>-2.8266139893607224E-4</v>
      </c>
      <c r="X1135" s="2">
        <f t="shared" si="214"/>
        <v>-2.981827431155459E-4</v>
      </c>
      <c r="Y1135" s="2">
        <f t="shared" si="215"/>
        <v>-3.5820769696259227E-4</v>
      </c>
    </row>
    <row r="1136" spans="1:25" x14ac:dyDescent="0.35">
      <c r="A1136" s="4">
        <v>42922</v>
      </c>
      <c r="B1136" s="6">
        <v>1.1094944400000001E-4</v>
      </c>
      <c r="C1136" s="6">
        <v>2.446006E-5</v>
      </c>
      <c r="D1136" s="6">
        <v>-1.30785045E-4</v>
      </c>
      <c r="E1136" s="6">
        <v>3.6912645199999999E-4</v>
      </c>
      <c r="F1136" s="6">
        <v>3.83335747E-4</v>
      </c>
      <c r="G1136" s="6">
        <v>4.2166932170000003E-4</v>
      </c>
      <c r="H1136" s="6">
        <v>1.1239542230000001E-3</v>
      </c>
      <c r="I1136" s="6">
        <v>-1.0830667891000002E-2</v>
      </c>
      <c r="J1136" s="6">
        <v>-1.4892032760000001E-3</v>
      </c>
      <c r="K1136" s="6">
        <v>-9.8771919599999983E-4</v>
      </c>
      <c r="L1136" s="6">
        <v>-5.7195149850000002E-3</v>
      </c>
      <c r="N1136" s="2">
        <f t="shared" si="204"/>
        <v>-3.4583192645899928E-3</v>
      </c>
      <c r="O1136" s="2">
        <f t="shared" si="205"/>
        <v>-2.5095285534201114E-3</v>
      </c>
      <c r="P1136" s="2">
        <f t="shared" si="206"/>
        <v>6.1036337932855679E-5</v>
      </c>
      <c r="Q1136" s="2">
        <f t="shared" si="207"/>
        <v>-3.7593844060261459E-4</v>
      </c>
      <c r="R1136" s="2">
        <f t="shared" si="208"/>
        <v>-8.3757077819067438E-4</v>
      </c>
      <c r="S1136" s="2">
        <f t="shared" si="209"/>
        <v>-1.2973381668439591E-3</v>
      </c>
      <c r="T1136" s="2">
        <f t="shared" si="210"/>
        <v>-2.1591862628735831E-3</v>
      </c>
      <c r="U1136" s="2">
        <f t="shared" si="211"/>
        <v>-2.7272030315007114E-3</v>
      </c>
      <c r="V1136" s="2">
        <f t="shared" si="212"/>
        <v>-3.1889628504787023E-3</v>
      </c>
      <c r="W1136" s="2">
        <f t="shared" si="213"/>
        <v>-3.2897302030446881E-3</v>
      </c>
      <c r="X1136" s="2">
        <f t="shared" si="214"/>
        <v>-3.3246950879748903E-3</v>
      </c>
      <c r="Y1136" s="2">
        <f t="shared" si="215"/>
        <v>-3.4583192645899928E-3</v>
      </c>
    </row>
    <row r="1137" spans="1:25" x14ac:dyDescent="0.35">
      <c r="A1137" s="4">
        <v>42923</v>
      </c>
      <c r="B1137" s="6">
        <v>-3.1346058699999999E-3</v>
      </c>
      <c r="C1137" s="6">
        <v>-2.1157088280000002E-3</v>
      </c>
      <c r="D1137" s="6">
        <v>-2.8638113200000001E-4</v>
      </c>
      <c r="E1137" s="6">
        <v>3.5507264199999999E-4</v>
      </c>
      <c r="F1137" s="6">
        <v>3.83335747E-4</v>
      </c>
      <c r="G1137" s="6">
        <v>4.2166932170000003E-4</v>
      </c>
      <c r="H1137" s="6">
        <v>-2.8819626599999997E-4</v>
      </c>
      <c r="I1137" s="6">
        <v>-2.369137186E-3</v>
      </c>
      <c r="J1137" s="6">
        <v>-7.4571215499999997E-4</v>
      </c>
      <c r="K1137" s="6">
        <v>-1.7046478399999998E-4</v>
      </c>
      <c r="L1137" s="6">
        <v>-2.5310630459999999E-3</v>
      </c>
      <c r="N1137" s="2">
        <f t="shared" si="204"/>
        <v>-2.6943049861904724E-3</v>
      </c>
      <c r="O1137" s="2">
        <f t="shared" si="205"/>
        <v>-1.6043860481576599E-3</v>
      </c>
      <c r="P1137" s="2">
        <f t="shared" si="206"/>
        <v>-3.5142266778278013E-6</v>
      </c>
      <c r="Q1137" s="2">
        <f t="shared" si="207"/>
        <v>-3.6450925184072287E-4</v>
      </c>
      <c r="R1137" s="2">
        <f t="shared" si="208"/>
        <v>-6.9608289938679789E-4</v>
      </c>
      <c r="S1137" s="2">
        <f t="shared" si="209"/>
        <v>-1.0136939071232608E-3</v>
      </c>
      <c r="T1137" s="2">
        <f t="shared" si="210"/>
        <v>-1.5107778610476282E-3</v>
      </c>
      <c r="U1137" s="2">
        <f t="shared" si="211"/>
        <v>-1.8576429671894501E-3</v>
      </c>
      <c r="V1137" s="2">
        <f t="shared" si="212"/>
        <v>-2.1237708226012936E-3</v>
      </c>
      <c r="W1137" s="2">
        <f t="shared" si="213"/>
        <v>-2.5481144562105014E-3</v>
      </c>
      <c r="X1137" s="2">
        <f t="shared" si="214"/>
        <v>-2.6282857899942733E-3</v>
      </c>
      <c r="Y1137" s="2">
        <f t="shared" si="215"/>
        <v>-2.6943049861904724E-3</v>
      </c>
    </row>
    <row r="1138" spans="1:25" x14ac:dyDescent="0.35">
      <c r="A1138" s="4">
        <v>42926</v>
      </c>
      <c r="B1138" s="6">
        <v>9.8058563600000002E-4</v>
      </c>
      <c r="C1138" s="6">
        <v>8.7003911399999995E-4</v>
      </c>
      <c r="D1138" s="6">
        <v>6.7212916499999993E-4</v>
      </c>
      <c r="E1138" s="6">
        <v>3.6652193899999996E-4</v>
      </c>
      <c r="F1138" s="6">
        <v>3.83335747E-4</v>
      </c>
      <c r="G1138" s="6">
        <v>4.2166932170000003E-4</v>
      </c>
      <c r="H1138" s="6">
        <v>6.2481662700000003E-4</v>
      </c>
      <c r="I1138" s="6">
        <v>1.1280125798E-2</v>
      </c>
      <c r="J1138" s="6">
        <v>9.7014925370000008E-3</v>
      </c>
      <c r="K1138" s="6">
        <v>5.2122404800000006E-4</v>
      </c>
      <c r="L1138" s="6">
        <v>-2.5374855819999998E-3</v>
      </c>
      <c r="N1138" s="2">
        <f t="shared" si="204"/>
        <v>2.7419973087135733E-3</v>
      </c>
      <c r="O1138" s="2">
        <f t="shared" si="205"/>
        <v>2.6338781245130519E-3</v>
      </c>
      <c r="P1138" s="2">
        <f t="shared" si="206"/>
        <v>4.0858005866821966E-4</v>
      </c>
      <c r="Q1138" s="2">
        <f t="shared" si="207"/>
        <v>4.1886009391124793E-4</v>
      </c>
      <c r="R1138" s="2">
        <f t="shared" si="208"/>
        <v>4.3744412252866418E-4</v>
      </c>
      <c r="S1138" s="2">
        <f t="shared" si="209"/>
        <v>4.4792844535825797E-4</v>
      </c>
      <c r="T1138" s="2">
        <f t="shared" si="210"/>
        <v>1.4238153127786083E-3</v>
      </c>
      <c r="U1138" s="2">
        <f t="shared" si="211"/>
        <v>2.031685032017342E-3</v>
      </c>
      <c r="V1138" s="2">
        <f t="shared" si="212"/>
        <v>2.5228424801412765E-3</v>
      </c>
      <c r="W1138" s="2">
        <f t="shared" si="213"/>
        <v>2.6993572244035924E-3</v>
      </c>
      <c r="X1138" s="2">
        <f t="shared" si="214"/>
        <v>2.7142350707645025E-3</v>
      </c>
      <c r="Y1138" s="2">
        <f t="shared" si="215"/>
        <v>2.7419973087135733E-3</v>
      </c>
    </row>
    <row r="1139" spans="1:25" x14ac:dyDescent="0.35">
      <c r="A1139" s="4">
        <v>42927</v>
      </c>
      <c r="B1139" s="6">
        <v>2.1576164009999999E-3</v>
      </c>
      <c r="C1139" s="6">
        <v>1.7977662799999999E-3</v>
      </c>
      <c r="D1139" s="6">
        <v>1.1533335299999999E-3</v>
      </c>
      <c r="E1139" s="6">
        <v>4.7126427599999997E-4</v>
      </c>
      <c r="F1139" s="6">
        <v>3.83335747E-4</v>
      </c>
      <c r="G1139" s="6">
        <v>4.2166932170000003E-4</v>
      </c>
      <c r="H1139" s="6">
        <v>1.1621624220000001E-3</v>
      </c>
      <c r="I1139" s="6">
        <v>1.2804442680999999E-2</v>
      </c>
      <c r="J1139" s="6">
        <v>2.9563931999999999E-3</v>
      </c>
      <c r="K1139" s="6">
        <v>-1.0078240250000002E-3</v>
      </c>
      <c r="L1139" s="6">
        <v>-3.006475486E-3</v>
      </c>
      <c r="N1139" s="2">
        <f t="shared" si="204"/>
        <v>3.3893973361843982E-3</v>
      </c>
      <c r="O1139" s="2">
        <f t="shared" si="205"/>
        <v>3.0421622338020178E-3</v>
      </c>
      <c r="P1139" s="2">
        <f t="shared" si="206"/>
        <v>5.7342267582278833E-4</v>
      </c>
      <c r="Q1139" s="2">
        <f t="shared" si="207"/>
        <v>6.242960506425444E-4</v>
      </c>
      <c r="R1139" s="2">
        <f t="shared" si="208"/>
        <v>6.6740245338131263E-4</v>
      </c>
      <c r="S1139" s="2">
        <f t="shared" si="209"/>
        <v>6.9772611628650741E-4</v>
      </c>
      <c r="T1139" s="2">
        <f t="shared" si="210"/>
        <v>1.5718757076375596E-3</v>
      </c>
      <c r="U1139" s="2">
        <f t="shared" si="211"/>
        <v>2.2938271034245489E-3</v>
      </c>
      <c r="V1139" s="2">
        <f t="shared" si="212"/>
        <v>2.873787938554678E-3</v>
      </c>
      <c r="W1139" s="2">
        <f t="shared" si="213"/>
        <v>3.1606755779969311E-3</v>
      </c>
      <c r="X1139" s="2">
        <f t="shared" si="214"/>
        <v>3.2298574229559125E-3</v>
      </c>
      <c r="Y1139" s="2">
        <f t="shared" si="215"/>
        <v>3.3893973361843982E-3</v>
      </c>
    </row>
    <row r="1140" spans="1:25" x14ac:dyDescent="0.35">
      <c r="A1140" s="4">
        <v>42928</v>
      </c>
      <c r="B1140" s="6">
        <v>8.3134346129999995E-3</v>
      </c>
      <c r="C1140" s="6">
        <v>6.3365977330000003E-3</v>
      </c>
      <c r="D1140" s="6">
        <v>2.7928540369999998E-3</v>
      </c>
      <c r="E1140" s="6">
        <v>6.1154062500000004E-4</v>
      </c>
      <c r="F1140" s="6">
        <v>3.83335747E-4</v>
      </c>
      <c r="G1140" s="6">
        <v>4.2166932170000003E-4</v>
      </c>
      <c r="H1140" s="6">
        <v>1.943351565E-3</v>
      </c>
      <c r="I1140" s="6">
        <v>1.5713121944999998E-2</v>
      </c>
      <c r="J1140" s="6">
        <v>1.8422991893999999E-2</v>
      </c>
      <c r="K1140" s="6">
        <v>4.5665883640000002E-3</v>
      </c>
      <c r="L1140" s="6">
        <v>-6.0310832749999998E-3</v>
      </c>
      <c r="N1140" s="2">
        <f t="shared" si="204"/>
        <v>7.19236609379755E-3</v>
      </c>
      <c r="O1140" s="2">
        <f t="shared" si="205"/>
        <v>6.041327964260621E-3</v>
      </c>
      <c r="P1140" s="2">
        <f t="shared" si="206"/>
        <v>1.0791573467534114E-3</v>
      </c>
      <c r="Q1140" s="2">
        <f t="shared" si="207"/>
        <v>1.4453835375294274E-3</v>
      </c>
      <c r="R1140" s="2">
        <f t="shared" si="208"/>
        <v>1.8140780965641555E-3</v>
      </c>
      <c r="S1140" s="2">
        <f t="shared" si="209"/>
        <v>2.1452524613801089E-3</v>
      </c>
      <c r="T1140" s="2">
        <f t="shared" si="210"/>
        <v>4.014866415266518E-3</v>
      </c>
      <c r="U1140" s="2">
        <f t="shared" si="211"/>
        <v>5.1751083079929726E-3</v>
      </c>
      <c r="V1140" s="2">
        <f t="shared" si="212"/>
        <v>6.0864917369040598E-3</v>
      </c>
      <c r="W1140" s="2">
        <f t="shared" si="213"/>
        <v>7.0206200994679998E-3</v>
      </c>
      <c r="X1140" s="2">
        <f t="shared" si="214"/>
        <v>7.1503411296752074E-3</v>
      </c>
      <c r="Y1140" s="2">
        <f t="shared" si="215"/>
        <v>7.19236609379755E-3</v>
      </c>
    </row>
    <row r="1141" spans="1:25" x14ac:dyDescent="0.35">
      <c r="A1141" s="4">
        <v>42929</v>
      </c>
      <c r="B1141" s="6">
        <v>-6.9640278700000004E-4</v>
      </c>
      <c r="C1141" s="6">
        <v>-2.80827729E-4</v>
      </c>
      <c r="D1141" s="6">
        <v>4.6824717100000005E-4</v>
      </c>
      <c r="E1141" s="6">
        <v>3.7069395499999999E-4</v>
      </c>
      <c r="F1141" s="6">
        <v>3.83335747E-4</v>
      </c>
      <c r="G1141" s="6">
        <v>4.2166932170000003E-4</v>
      </c>
      <c r="H1141" s="6">
        <v>9.3175729999999985E-5</v>
      </c>
      <c r="I1141" s="6">
        <v>5.2903524329999995E-3</v>
      </c>
      <c r="J1141" s="6">
        <v>5.0651230100000003E-3</v>
      </c>
      <c r="K1141" s="6">
        <v>-3.3087040259999999E-3</v>
      </c>
      <c r="L1141" s="6">
        <v>3.7339556590000001E-3</v>
      </c>
      <c r="N1141" s="2">
        <f t="shared" si="204"/>
        <v>1.6637524741022795E-3</v>
      </c>
      <c r="O1141" s="2">
        <f t="shared" si="205"/>
        <v>1.5003778451859108E-3</v>
      </c>
      <c r="P1141" s="2">
        <f t="shared" si="206"/>
        <v>4.890300238007204E-4</v>
      </c>
      <c r="Q1141" s="2">
        <f t="shared" si="207"/>
        <v>6.8191906884568329E-4</v>
      </c>
      <c r="R1141" s="2">
        <f t="shared" si="208"/>
        <v>8.7896383384390632E-4</v>
      </c>
      <c r="S1141" s="2">
        <f t="shared" si="209"/>
        <v>1.0739704692831697E-3</v>
      </c>
      <c r="T1141" s="2">
        <f t="shared" si="210"/>
        <v>1.49501031143891E-3</v>
      </c>
      <c r="U1141" s="2">
        <f t="shared" si="211"/>
        <v>1.6648171151878986E-3</v>
      </c>
      <c r="V1141" s="2">
        <f t="shared" si="212"/>
        <v>1.8086408648843233E-3</v>
      </c>
      <c r="W1141" s="2">
        <f t="shared" si="213"/>
        <v>1.7064379818938968E-3</v>
      </c>
      <c r="X1141" s="2">
        <f t="shared" si="214"/>
        <v>1.6776461520265299E-3</v>
      </c>
      <c r="Y1141" s="2">
        <f t="shared" si="215"/>
        <v>1.6637524741022795E-3</v>
      </c>
    </row>
    <row r="1142" spans="1:25" x14ac:dyDescent="0.35">
      <c r="A1142" s="4">
        <v>42930</v>
      </c>
      <c r="B1142" s="6">
        <v>6.9850928199999994E-3</v>
      </c>
      <c r="C1142" s="6">
        <v>5.238374011E-3</v>
      </c>
      <c r="D1142" s="6">
        <v>2.0935748420000001E-3</v>
      </c>
      <c r="E1142" s="6">
        <v>5.67006814E-4</v>
      </c>
      <c r="F1142" s="6">
        <v>3.83335747E-4</v>
      </c>
      <c r="G1142" s="6">
        <v>4.2166932170000003E-4</v>
      </c>
      <c r="H1142" s="6">
        <v>1.8353432669999999E-3</v>
      </c>
      <c r="I1142" s="6">
        <v>3.958390868E-3</v>
      </c>
      <c r="J1142" s="6">
        <v>7.9193664510000001E-3</v>
      </c>
      <c r="K1142" s="6">
        <v>2.3607751129999998E-3</v>
      </c>
      <c r="L1142" s="6">
        <v>-1.1625203439999999E-3</v>
      </c>
      <c r="N1142" s="2">
        <f t="shared" si="204"/>
        <v>4.598364173538272E-3</v>
      </c>
      <c r="O1142" s="2">
        <f t="shared" si="205"/>
        <v>3.4745383040699213E-3</v>
      </c>
      <c r="P1142" s="2">
        <f t="shared" si="206"/>
        <v>1.0141878537807175E-3</v>
      </c>
      <c r="Q1142" s="2">
        <f t="shared" si="207"/>
        <v>1.3941353587081718E-3</v>
      </c>
      <c r="R1142" s="2">
        <f t="shared" si="208"/>
        <v>1.7462064139899358E-3</v>
      </c>
      <c r="S1142" s="2">
        <f t="shared" si="209"/>
        <v>2.0698626442064655E-3</v>
      </c>
      <c r="T1142" s="2">
        <f t="shared" si="210"/>
        <v>2.8866070488615648E-3</v>
      </c>
      <c r="U1142" s="2">
        <f t="shared" si="211"/>
        <v>3.3883199815082387E-3</v>
      </c>
      <c r="V1142" s="2">
        <f t="shared" si="212"/>
        <v>3.769162021542212E-3</v>
      </c>
      <c r="W1142" s="2">
        <f t="shared" si="213"/>
        <v>4.4765100927334775E-3</v>
      </c>
      <c r="X1142" s="2">
        <f t="shared" si="214"/>
        <v>4.5842402228901524E-3</v>
      </c>
      <c r="Y1142" s="2">
        <f t="shared" si="215"/>
        <v>4.598364173538272E-3</v>
      </c>
    </row>
    <row r="1143" spans="1:25" x14ac:dyDescent="0.35">
      <c r="A1143" s="4">
        <v>42933</v>
      </c>
      <c r="B1143" s="6">
        <v>4.8922930479999996E-3</v>
      </c>
      <c r="C1143" s="6">
        <v>3.540500814E-3</v>
      </c>
      <c r="D1143" s="6">
        <v>1.094849422E-3</v>
      </c>
      <c r="E1143" s="6">
        <v>3.6995820499999998E-4</v>
      </c>
      <c r="F1143" s="6">
        <v>3.83335747E-4</v>
      </c>
      <c r="G1143" s="6">
        <v>4.2166932170000003E-4</v>
      </c>
      <c r="H1143" s="6">
        <v>9.7405106300000005E-4</v>
      </c>
      <c r="I1143" s="6">
        <v>-3.4231921269999997E-3</v>
      </c>
      <c r="J1143" s="6">
        <v>5.0000000000000001E-3</v>
      </c>
      <c r="K1143" s="6">
        <v>-8.7410040499999995E-4</v>
      </c>
      <c r="L1143" s="6">
        <v>-9.3109869600000003E-4</v>
      </c>
      <c r="N1143" s="2">
        <f t="shared" si="204"/>
        <v>1.8328470635579281E-3</v>
      </c>
      <c r="O1143" s="2">
        <f t="shared" si="205"/>
        <v>1.1758045507341023E-3</v>
      </c>
      <c r="P1143" s="2">
        <f t="shared" si="206"/>
        <v>5.7759429708569097E-4</v>
      </c>
      <c r="Q1143" s="2">
        <f t="shared" si="207"/>
        <v>7.5375383379878329E-4</v>
      </c>
      <c r="R1143" s="2">
        <f t="shared" si="208"/>
        <v>9.1935866899398153E-4</v>
      </c>
      <c r="S1143" s="2">
        <f t="shared" si="209"/>
        <v>1.0715172080308978E-3</v>
      </c>
      <c r="T1143" s="2">
        <f t="shared" si="210"/>
        <v>1.2746450172408119E-3</v>
      </c>
      <c r="U1143" s="2">
        <f t="shared" si="211"/>
        <v>1.3365158785661104E-3</v>
      </c>
      <c r="V1143" s="2">
        <f t="shared" si="212"/>
        <v>1.3665659900454453E-3</v>
      </c>
      <c r="W1143" s="2">
        <f t="shared" si="213"/>
        <v>1.8408348887742401E-3</v>
      </c>
      <c r="X1143" s="2">
        <f t="shared" si="214"/>
        <v>1.9006096814902374E-3</v>
      </c>
      <c r="Y1143" s="2">
        <f t="shared" si="215"/>
        <v>1.8328470635579281E-3</v>
      </c>
    </row>
    <row r="1144" spans="1:25" x14ac:dyDescent="0.35">
      <c r="A1144" s="4">
        <v>42934</v>
      </c>
      <c r="B1144" s="6">
        <v>4.4320522039999997E-3</v>
      </c>
      <c r="C1144" s="6">
        <v>3.1262666190000001E-3</v>
      </c>
      <c r="D1144" s="6">
        <v>1.072342748E-3</v>
      </c>
      <c r="E1144" s="6">
        <v>4.7156511499999999E-4</v>
      </c>
      <c r="F1144" s="6">
        <v>3.83335747E-4</v>
      </c>
      <c r="G1144" s="6">
        <v>4.2166932170000003E-4</v>
      </c>
      <c r="H1144" s="6">
        <v>8.9377070100000002E-4</v>
      </c>
      <c r="I1144" s="6">
        <v>1.916825124E-3</v>
      </c>
      <c r="J1144" s="6">
        <v>2.8429282160000002E-3</v>
      </c>
      <c r="K1144" s="6">
        <v>1.6768248229999999E-3</v>
      </c>
      <c r="L1144" s="6">
        <v>-6.0577819200000006E-3</v>
      </c>
      <c r="N1144" s="2">
        <f t="shared" si="204"/>
        <v>1.6467607019046522E-3</v>
      </c>
      <c r="O1144" s="2">
        <f t="shared" si="205"/>
        <v>1.361247927914529E-3</v>
      </c>
      <c r="P1144" s="2">
        <f t="shared" si="206"/>
        <v>4.4017139579705404E-4</v>
      </c>
      <c r="Q1144" s="2">
        <f t="shared" si="207"/>
        <v>3.3100579718242575E-4</v>
      </c>
      <c r="R1144" s="2">
        <f t="shared" si="208"/>
        <v>2.3762371122971158E-4</v>
      </c>
      <c r="S1144" s="2">
        <f t="shared" si="209"/>
        <v>1.3670329268324218E-4</v>
      </c>
      <c r="T1144" s="2">
        <f t="shared" si="210"/>
        <v>4.8097157861737945E-4</v>
      </c>
      <c r="U1144" s="2">
        <f t="shared" si="211"/>
        <v>7.9973370176777102E-4</v>
      </c>
      <c r="V1144" s="2">
        <f t="shared" si="212"/>
        <v>1.0406214170815631E-3</v>
      </c>
      <c r="W1144" s="2">
        <f t="shared" si="213"/>
        <v>1.5170853464617482E-3</v>
      </c>
      <c r="X1144" s="2">
        <f t="shared" si="214"/>
        <v>1.6063130052074372E-3</v>
      </c>
      <c r="Y1144" s="2">
        <f t="shared" si="215"/>
        <v>1.6467607019046522E-3</v>
      </c>
    </row>
    <row r="1145" spans="1:25" x14ac:dyDescent="0.35">
      <c r="A1145" s="4">
        <v>42935</v>
      </c>
      <c r="B1145" s="6">
        <v>7.5525371070000007E-3</v>
      </c>
      <c r="C1145" s="6">
        <v>5.7615601870000003E-3</v>
      </c>
      <c r="D1145" s="6">
        <v>2.9350048E-3</v>
      </c>
      <c r="E1145" s="6">
        <v>5.7907755499999995E-4</v>
      </c>
      <c r="F1145" s="6">
        <v>3.83335747E-4</v>
      </c>
      <c r="G1145" s="6">
        <v>4.2166932170000003E-4</v>
      </c>
      <c r="H1145" s="6">
        <v>1.6264107899999999E-3</v>
      </c>
      <c r="I1145" s="6">
        <v>-2.4182316299999999E-3</v>
      </c>
      <c r="J1145" s="6">
        <v>-2.1261516650000001E-3</v>
      </c>
      <c r="K1145" s="6">
        <v>3.2995133199999996E-4</v>
      </c>
      <c r="L1145" s="6">
        <v>2.34411627E-4</v>
      </c>
      <c r="N1145" s="2">
        <f t="shared" si="204"/>
        <v>3.5011150670858976E-3</v>
      </c>
      <c r="O1145" s="2">
        <f t="shared" si="205"/>
        <v>2.4272663433340803E-3</v>
      </c>
      <c r="P1145" s="2">
        <f t="shared" si="206"/>
        <v>1.1150160548746731E-3</v>
      </c>
      <c r="Q1145" s="2">
        <f t="shared" si="207"/>
        <v>1.6266425097406184E-3</v>
      </c>
      <c r="R1145" s="2">
        <f t="shared" si="208"/>
        <v>2.1198417866054465E-3</v>
      </c>
      <c r="S1145" s="2">
        <f t="shared" si="209"/>
        <v>2.5823283092437474E-3</v>
      </c>
      <c r="T1145" s="2">
        <f t="shared" si="210"/>
        <v>2.610102688509008E-3</v>
      </c>
      <c r="U1145" s="2">
        <f t="shared" si="211"/>
        <v>2.6904609057980308E-3</v>
      </c>
      <c r="V1145" s="2">
        <f t="shared" si="212"/>
        <v>2.7315082948011623E-3</v>
      </c>
      <c r="W1145" s="2">
        <f t="shared" si="213"/>
        <v>3.304570782898004E-3</v>
      </c>
      <c r="X1145" s="2">
        <f t="shared" si="214"/>
        <v>3.4312716828396859E-3</v>
      </c>
      <c r="Y1145" s="2">
        <f t="shared" si="215"/>
        <v>3.5011150670858976E-3</v>
      </c>
    </row>
    <row r="1146" spans="1:25" x14ac:dyDescent="0.35">
      <c r="A1146" s="4">
        <v>42936</v>
      </c>
      <c r="B1146" s="6">
        <v>2.2612427199999998E-3</v>
      </c>
      <c r="C1146" s="6">
        <v>2.3543195010000003E-3</v>
      </c>
      <c r="D1146" s="6">
        <v>2.5018914020000001E-3</v>
      </c>
      <c r="E1146" s="6">
        <v>6.9867333799999997E-4</v>
      </c>
      <c r="F1146" s="6">
        <v>3.83335747E-4</v>
      </c>
      <c r="G1146" s="6">
        <v>4.2166932170000003E-4</v>
      </c>
      <c r="H1146" s="6">
        <v>2.2300378900000002E-3</v>
      </c>
      <c r="I1146" s="6">
        <v>-3.697509934E-3</v>
      </c>
      <c r="J1146" s="6">
        <v>1.420454545E-3</v>
      </c>
      <c r="K1146" s="6">
        <v>-1.770478126E-3</v>
      </c>
      <c r="L1146" s="6">
        <v>-4.6871338179999998E-3</v>
      </c>
      <c r="N1146" s="2">
        <f t="shared" si="204"/>
        <v>-4.4418465064380633E-4</v>
      </c>
      <c r="O1146" s="2">
        <f t="shared" si="205"/>
        <v>3.5808630649581416E-4</v>
      </c>
      <c r="P1146" s="2">
        <f t="shared" si="206"/>
        <v>8.594789995272342E-4</v>
      </c>
      <c r="Q1146" s="2">
        <f t="shared" si="207"/>
        <v>9.0629366804825004E-4</v>
      </c>
      <c r="R1146" s="2">
        <f t="shared" si="208"/>
        <v>9.1646042245632808E-4</v>
      </c>
      <c r="S1146" s="2">
        <f t="shared" si="209"/>
        <v>8.9780318579315069E-4</v>
      </c>
      <c r="T1146" s="2">
        <f t="shared" si="210"/>
        <v>4.2607132447890672E-4</v>
      </c>
      <c r="U1146" s="2">
        <f t="shared" si="211"/>
        <v>6.6019906855564227E-5</v>
      </c>
      <c r="V1146" s="2">
        <f t="shared" si="212"/>
        <v>-2.246107379404714E-4</v>
      </c>
      <c r="W1146" s="2">
        <f t="shared" si="213"/>
        <v>-3.3595670840975479E-4</v>
      </c>
      <c r="X1146" s="2">
        <f t="shared" si="214"/>
        <v>-3.6516105813251662E-4</v>
      </c>
      <c r="Y1146" s="2">
        <f t="shared" si="215"/>
        <v>-4.4418465064380633E-4</v>
      </c>
    </row>
    <row r="1147" spans="1:25" x14ac:dyDescent="0.35">
      <c r="A1147" s="4">
        <v>42937</v>
      </c>
      <c r="B1147" s="6">
        <v>2.8412507040000002E-3</v>
      </c>
      <c r="C1147" s="6">
        <v>2.7764774229999999E-3</v>
      </c>
      <c r="D1147" s="6">
        <v>2.6738050549999998E-3</v>
      </c>
      <c r="E1147" s="6">
        <v>2.2302839299999998E-4</v>
      </c>
      <c r="F1147" s="6">
        <v>3.83335747E-4</v>
      </c>
      <c r="G1147" s="6">
        <v>4.2166932170000003E-4</v>
      </c>
      <c r="H1147" s="6">
        <v>8.4522380000000008E-6</v>
      </c>
      <c r="I1147" s="6">
        <v>-3.9114232039999999E-3</v>
      </c>
      <c r="J1147" s="6">
        <v>7.0921985800000001E-4</v>
      </c>
      <c r="K1147" s="6">
        <v>8.6980184100000002E-4</v>
      </c>
      <c r="L1147" s="6">
        <v>1.1773016250000001E-3</v>
      </c>
      <c r="N1147" s="2">
        <f t="shared" si="204"/>
        <v>9.8274047049258691E-4</v>
      </c>
      <c r="O1147" s="2">
        <f t="shared" si="205"/>
        <v>1.003328993814167E-3</v>
      </c>
      <c r="P1147" s="2">
        <f t="shared" si="206"/>
        <v>6.3978265281588325E-4</v>
      </c>
      <c r="Q1147" s="2">
        <f t="shared" si="207"/>
        <v>1.1075264922176804E-3</v>
      </c>
      <c r="R1147" s="2">
        <f t="shared" si="208"/>
        <v>1.6101039102562427E-3</v>
      </c>
      <c r="S1147" s="2">
        <f t="shared" si="209"/>
        <v>2.0910609299565914E-3</v>
      </c>
      <c r="T1147" s="2">
        <f t="shared" si="210"/>
        <v>1.7545003624610874E-3</v>
      </c>
      <c r="U1147" s="2">
        <f t="shared" si="211"/>
        <v>1.4063533753690882E-3</v>
      </c>
      <c r="V1147" s="2">
        <f t="shared" si="212"/>
        <v>1.1232426693310593E-3</v>
      </c>
      <c r="W1147" s="2">
        <f t="shared" si="213"/>
        <v>1.063657231003715E-3</v>
      </c>
      <c r="X1147" s="2">
        <f t="shared" si="214"/>
        <v>1.0479257390395959E-3</v>
      </c>
      <c r="Y1147" s="2">
        <f t="shared" si="215"/>
        <v>9.8274047049258691E-4</v>
      </c>
    </row>
    <row r="1148" spans="1:25" x14ac:dyDescent="0.35">
      <c r="A1148" s="4">
        <v>42940</v>
      </c>
      <c r="B1148" s="6">
        <v>-1.5387214150000001E-3</v>
      </c>
      <c r="C1148" s="6">
        <v>-1.143475143E-3</v>
      </c>
      <c r="D1148" s="6">
        <v>-5.1686355199999996E-4</v>
      </c>
      <c r="E1148" s="6">
        <v>3.86204194E-4</v>
      </c>
      <c r="F1148" s="6">
        <v>3.83335747E-4</v>
      </c>
      <c r="G1148" s="6">
        <v>4.2166932170000003E-4</v>
      </c>
      <c r="H1148" s="6">
        <v>-2.9609698899999998E-4</v>
      </c>
      <c r="I1148" s="6">
        <v>6.4158060729999997E-3</v>
      </c>
      <c r="J1148" s="6">
        <v>4.2523033310000007E-3</v>
      </c>
      <c r="K1148" s="6">
        <v>-6.4571570100000007E-4</v>
      </c>
      <c r="L1148" s="6">
        <v>3.0573847599999998E-3</v>
      </c>
      <c r="N1148" s="2">
        <f t="shared" si="204"/>
        <v>1.2929721856021897E-3</v>
      </c>
      <c r="O1148" s="2">
        <f t="shared" si="205"/>
        <v>1.0966042805501479E-3</v>
      </c>
      <c r="P1148" s="2">
        <f t="shared" si="206"/>
        <v>2.9835403285431109E-4</v>
      </c>
      <c r="Q1148" s="2">
        <f t="shared" si="207"/>
        <v>2.7987433325185195E-4</v>
      </c>
      <c r="R1148" s="2">
        <f t="shared" si="208"/>
        <v>2.7668851086585128E-4</v>
      </c>
      <c r="S1148" s="2">
        <f t="shared" si="209"/>
        <v>2.8532714741184802E-4</v>
      </c>
      <c r="T1148" s="2">
        <f t="shared" si="210"/>
        <v>8.0604125546114298E-4</v>
      </c>
      <c r="U1148" s="2">
        <f t="shared" si="211"/>
        <v>1.1039770609748011E-3</v>
      </c>
      <c r="V1148" s="2">
        <f t="shared" si="212"/>
        <v>1.3508436112329174E-3</v>
      </c>
      <c r="W1148" s="2">
        <f t="shared" si="213"/>
        <v>1.2962702357044872E-3</v>
      </c>
      <c r="X1148" s="2">
        <f t="shared" si="214"/>
        <v>1.2775557115052637E-3</v>
      </c>
      <c r="Y1148" s="2">
        <f t="shared" si="215"/>
        <v>1.2929721856021897E-3</v>
      </c>
    </row>
    <row r="1149" spans="1:25" x14ac:dyDescent="0.35">
      <c r="A1149" s="4">
        <v>42941</v>
      </c>
      <c r="B1149" s="6">
        <v>-1.9304485430000002E-3</v>
      </c>
      <c r="C1149" s="6">
        <v>-1.186319692E-3</v>
      </c>
      <c r="D1149" s="6">
        <v>-7.8061039999999989E-6</v>
      </c>
      <c r="E1149" s="6">
        <v>3.3839843400000001E-4</v>
      </c>
      <c r="F1149" s="6">
        <v>3.83335747E-4</v>
      </c>
      <c r="G1149" s="6">
        <v>4.2166932170000003E-4</v>
      </c>
      <c r="H1149" s="6">
        <v>-7.0261281999999995E-5</v>
      </c>
      <c r="I1149" s="6">
        <v>8.7251724300000007E-3</v>
      </c>
      <c r="J1149" s="6">
        <v>0</v>
      </c>
      <c r="K1149" s="6">
        <v>-2.87602021E-3</v>
      </c>
      <c r="L1149" s="6">
        <v>4.220398593E-3</v>
      </c>
      <c r="N1149" s="2">
        <f t="shared" si="204"/>
        <v>1.6849358022101853E-3</v>
      </c>
      <c r="O1149" s="2">
        <f t="shared" si="205"/>
        <v>1.4899379286415523E-3</v>
      </c>
      <c r="P1149" s="2">
        <f t="shared" si="206"/>
        <v>3.7710419576892951E-4</v>
      </c>
      <c r="Q1149" s="2">
        <f t="shared" si="207"/>
        <v>4.9124726742569476E-4</v>
      </c>
      <c r="R1149" s="2">
        <f t="shared" si="208"/>
        <v>6.0706537791385326E-4</v>
      </c>
      <c r="S1149" s="2">
        <f t="shared" si="209"/>
        <v>7.2786436099311056E-4</v>
      </c>
      <c r="T1149" s="2">
        <f t="shared" si="210"/>
        <v>1.1628991029783535E-3</v>
      </c>
      <c r="U1149" s="2">
        <f t="shared" si="211"/>
        <v>1.4866772641100271E-3</v>
      </c>
      <c r="V1149" s="2">
        <f t="shared" si="212"/>
        <v>1.7591958714723707E-3</v>
      </c>
      <c r="W1149" s="2">
        <f t="shared" si="213"/>
        <v>1.6023188961717797E-3</v>
      </c>
      <c r="X1149" s="2">
        <f t="shared" si="214"/>
        <v>1.5875849793990891E-3</v>
      </c>
      <c r="Y1149" s="2">
        <f t="shared" si="215"/>
        <v>1.6849358022101853E-3</v>
      </c>
    </row>
    <row r="1150" spans="1:25" x14ac:dyDescent="0.35">
      <c r="A1150" s="4">
        <v>42942</v>
      </c>
      <c r="B1150" s="6">
        <v>-2.262720799E-3</v>
      </c>
      <c r="C1150" s="6">
        <v>-1.4714365290000001E-3</v>
      </c>
      <c r="D1150" s="6">
        <v>-2.2064994800000001E-4</v>
      </c>
      <c r="E1150" s="6">
        <v>3.7007757499999999E-4</v>
      </c>
      <c r="F1150" s="6">
        <v>3.83335747E-4</v>
      </c>
      <c r="G1150" s="6">
        <v>4.2166932170000003E-4</v>
      </c>
      <c r="H1150" s="6">
        <v>-2.5899795799999998E-4</v>
      </c>
      <c r="I1150" s="6">
        <v>-1.0005025354999999E-2</v>
      </c>
      <c r="J1150" s="6">
        <v>-6.3514467179999999E-3</v>
      </c>
      <c r="K1150" s="6">
        <v>5.8953071399999997E-4</v>
      </c>
      <c r="L1150" s="6">
        <v>-4.9031053000000002E-3</v>
      </c>
      <c r="N1150" s="2">
        <f t="shared" si="204"/>
        <v>-4.5084058915366683E-3</v>
      </c>
      <c r="O1150" s="2">
        <f t="shared" si="205"/>
        <v>-3.1646362539809051E-3</v>
      </c>
      <c r="P1150" s="2">
        <f t="shared" si="206"/>
        <v>-1.0114131881537083E-4</v>
      </c>
      <c r="Q1150" s="2">
        <f t="shared" si="207"/>
        <v>-6.0815458507963835E-4</v>
      </c>
      <c r="R1150" s="2">
        <f t="shared" si="208"/>
        <v>-1.0802868933027024E-3</v>
      </c>
      <c r="S1150" s="2">
        <f t="shared" si="209"/>
        <v>-1.5352941278893482E-3</v>
      </c>
      <c r="T1150" s="2">
        <f t="shared" si="210"/>
        <v>-2.6807194172454936E-3</v>
      </c>
      <c r="U1150" s="2">
        <f t="shared" si="211"/>
        <v>-3.3837708016400282E-3</v>
      </c>
      <c r="V1150" s="2">
        <f t="shared" si="212"/>
        <v>-3.9430629971874053E-3</v>
      </c>
      <c r="W1150" s="2">
        <f t="shared" si="213"/>
        <v>-4.3493414982358732E-3</v>
      </c>
      <c r="X1150" s="2">
        <f t="shared" si="214"/>
        <v>-4.4219900056514825E-3</v>
      </c>
      <c r="Y1150" s="2">
        <f t="shared" si="215"/>
        <v>-4.5084058915366683E-3</v>
      </c>
    </row>
    <row r="1151" spans="1:25" x14ac:dyDescent="0.35">
      <c r="A1151" s="4">
        <v>42943</v>
      </c>
      <c r="B1151" s="6">
        <v>1.1338238908E-2</v>
      </c>
      <c r="C1151" s="6">
        <v>9.4818038360000006E-3</v>
      </c>
      <c r="D1151" s="6">
        <v>6.5533224700000002E-3</v>
      </c>
      <c r="E1151" s="6">
        <v>1.5049413800000001E-3</v>
      </c>
      <c r="F1151" s="6">
        <v>3.4712879000000003E-4</v>
      </c>
      <c r="G1151" s="6">
        <v>3.8184166900000004E-4</v>
      </c>
      <c r="H1151" s="6">
        <v>4.0551232299999998E-3</v>
      </c>
      <c r="I1151" s="6">
        <v>4.107060452E-3</v>
      </c>
      <c r="J1151" s="6">
        <v>4.971590909E-3</v>
      </c>
      <c r="K1151" s="6">
        <v>4.7816369560000002E-3</v>
      </c>
      <c r="L1151" s="6">
        <v>3.0502111679999999E-3</v>
      </c>
      <c r="N1151" s="2">
        <f t="shared" si="204"/>
        <v>7.7807499211232237E-3</v>
      </c>
      <c r="O1151" s="2">
        <f t="shared" si="205"/>
        <v>6.375803192424174E-3</v>
      </c>
      <c r="P1151" s="2">
        <f t="shared" si="206"/>
        <v>2.6984356315049992E-3</v>
      </c>
      <c r="Q1151" s="2">
        <f t="shared" si="207"/>
        <v>3.8584310662896923E-3</v>
      </c>
      <c r="R1151" s="2">
        <f t="shared" si="208"/>
        <v>4.9542777677717498E-3</v>
      </c>
      <c r="S1151" s="2">
        <f t="shared" si="209"/>
        <v>5.9763490187743924E-3</v>
      </c>
      <c r="T1151" s="2">
        <f t="shared" si="210"/>
        <v>6.5207142906393333E-3</v>
      </c>
      <c r="U1151" s="2">
        <f t="shared" si="211"/>
        <v>6.7743158373246362E-3</v>
      </c>
      <c r="V1151" s="2">
        <f t="shared" si="212"/>
        <v>6.9549362010551362E-3</v>
      </c>
      <c r="W1151" s="2">
        <f t="shared" si="213"/>
        <v>7.5877500600420901E-3</v>
      </c>
      <c r="X1151" s="2">
        <f t="shared" si="214"/>
        <v>7.7166050028858535E-3</v>
      </c>
      <c r="Y1151" s="2">
        <f t="shared" si="215"/>
        <v>7.7807499211232237E-3</v>
      </c>
    </row>
    <row r="1152" spans="1:25" x14ac:dyDescent="0.35">
      <c r="A1152" s="4">
        <v>42944</v>
      </c>
      <c r="B1152" s="6">
        <v>-5.2492168799999999E-4</v>
      </c>
      <c r="C1152" s="6">
        <v>5.9752968400000005E-4</v>
      </c>
      <c r="D1152" s="6">
        <v>2.376586972E-3</v>
      </c>
      <c r="E1152" s="6">
        <v>4.9115740799999998E-4</v>
      </c>
      <c r="F1152" s="6">
        <v>3.4712879000000003E-4</v>
      </c>
      <c r="G1152" s="6">
        <v>3.8184166900000004E-4</v>
      </c>
      <c r="H1152" s="6">
        <v>1.5487570669999999E-3</v>
      </c>
      <c r="I1152" s="6">
        <v>3.370252922E-3</v>
      </c>
      <c r="J1152" s="6">
        <v>7.7738515900000003E-3</v>
      </c>
      <c r="K1152" s="6">
        <v>7.1722453500000006E-4</v>
      </c>
      <c r="L1152" s="6">
        <v>-5.8479532160000004E-3</v>
      </c>
      <c r="N1152" s="2">
        <f t="shared" si="204"/>
        <v>-4.1902862635821529E-4</v>
      </c>
      <c r="O1152" s="2">
        <f t="shared" si="205"/>
        <v>9.6123379731351505E-4</v>
      </c>
      <c r="P1152" s="2">
        <f t="shared" si="206"/>
        <v>5.9601037786207616E-4</v>
      </c>
      <c r="Q1152" s="2">
        <f t="shared" si="207"/>
        <v>5.9444001707775675E-4</v>
      </c>
      <c r="R1152" s="2">
        <f t="shared" si="208"/>
        <v>5.8473300110671741E-4</v>
      </c>
      <c r="S1152" s="2">
        <f t="shared" si="209"/>
        <v>5.4739378374421186E-4</v>
      </c>
      <c r="T1152" s="2">
        <f t="shared" si="210"/>
        <v>4.9385391165515267E-4</v>
      </c>
      <c r="U1152" s="2">
        <f t="shared" si="211"/>
        <v>3.1311580306930494E-4</v>
      </c>
      <c r="V1152" s="2">
        <f t="shared" si="212"/>
        <v>1.8174386551512902E-4</v>
      </c>
      <c r="W1152" s="2">
        <f t="shared" si="213"/>
        <v>-2.0826408083934682E-4</v>
      </c>
      <c r="X1152" s="2">
        <f t="shared" si="214"/>
        <v>-3.0788880792397715E-4</v>
      </c>
      <c r="Y1152" s="2">
        <f t="shared" si="215"/>
        <v>-4.1902862635821529E-4</v>
      </c>
    </row>
    <row r="1153" spans="1:25" x14ac:dyDescent="0.35">
      <c r="A1153" s="4">
        <v>42947</v>
      </c>
      <c r="B1153" s="6">
        <v>2.7538972259999999E-3</v>
      </c>
      <c r="C1153" s="6">
        <v>2.0850986350000001E-3</v>
      </c>
      <c r="D1153" s="6">
        <v>1.028138014E-3</v>
      </c>
      <c r="E1153" s="6">
        <v>2.8051198299999997E-4</v>
      </c>
      <c r="F1153" s="6">
        <v>3.4712879000000003E-4</v>
      </c>
      <c r="G1153" s="6">
        <v>3.8184166900000004E-4</v>
      </c>
      <c r="H1153" s="6">
        <v>9.0726276400000003E-4</v>
      </c>
      <c r="I1153" s="6">
        <v>6.4583110680000002E-3</v>
      </c>
      <c r="J1153" s="6">
        <v>5.6100981770000006E-3</v>
      </c>
      <c r="K1153" s="6">
        <v>5.8111661600000004E-4</v>
      </c>
      <c r="L1153" s="6">
        <v>-5.1764705879999992E-3</v>
      </c>
      <c r="N1153" s="2">
        <f t="shared" si="204"/>
        <v>1.9943096012949146E-3</v>
      </c>
      <c r="O1153" s="2">
        <f t="shared" si="205"/>
        <v>1.9035905692191065E-3</v>
      </c>
      <c r="P1153" s="2">
        <f t="shared" si="206"/>
        <v>3.2702961671719262E-4</v>
      </c>
      <c r="Q1153" s="2">
        <f t="shared" si="207"/>
        <v>2.9142521581904313E-4</v>
      </c>
      <c r="R1153" s="2">
        <f t="shared" si="208"/>
        <v>2.5944098187249802E-4</v>
      </c>
      <c r="S1153" s="2">
        <f t="shared" si="209"/>
        <v>2.1474172639430219E-4</v>
      </c>
      <c r="T1153" s="2">
        <f t="shared" si="210"/>
        <v>8.1051398478453399E-4</v>
      </c>
      <c r="U1153" s="2">
        <f t="shared" si="211"/>
        <v>1.2487369110223496E-3</v>
      </c>
      <c r="V1153" s="2">
        <f t="shared" si="212"/>
        <v>1.594988701161131E-3</v>
      </c>
      <c r="W1153" s="2">
        <f t="shared" si="213"/>
        <v>1.9026348807832185E-3</v>
      </c>
      <c r="X1153" s="2">
        <f t="shared" si="214"/>
        <v>1.9541679701167158E-3</v>
      </c>
      <c r="Y1153" s="2">
        <f t="shared" si="215"/>
        <v>1.9943096012949146E-3</v>
      </c>
    </row>
    <row r="1154" spans="1:25" x14ac:dyDescent="0.35">
      <c r="A1154" s="4">
        <v>42948</v>
      </c>
      <c r="B1154" s="6">
        <v>2.7132237399999999E-3</v>
      </c>
      <c r="C1154" s="6">
        <v>2.3323498370000002E-3</v>
      </c>
      <c r="D1154" s="6">
        <v>1.729383953E-3</v>
      </c>
      <c r="E1154" s="6">
        <v>4.5236597500000004E-4</v>
      </c>
      <c r="F1154" s="6">
        <v>3.4712879000000003E-4</v>
      </c>
      <c r="G1154" s="6">
        <v>3.8184166900000004E-4</v>
      </c>
      <c r="H1154" s="6">
        <v>1.1686395090000001E-3</v>
      </c>
      <c r="I1154" s="6">
        <v>9.0412621360000008E-3</v>
      </c>
      <c r="J1154" s="6">
        <v>-6.9735007000000006E-4</v>
      </c>
      <c r="K1154" s="6">
        <v>-1.2389954459999998E-3</v>
      </c>
      <c r="L1154" s="6">
        <v>1.182592242E-3</v>
      </c>
      <c r="N1154" s="2">
        <f t="shared" ref="N1154:N1217" si="216">SUMPRODUCT($B1154:$L1154,$B$2119:$L$2119)</f>
        <v>3.6116584067448203E-3</v>
      </c>
      <c r="O1154" s="2">
        <f t="shared" ref="O1154:O1217" si="217">SUMPRODUCT($B1154:$L1154,$B$2123:$L$2123)</f>
        <v>2.9689374150967947E-3</v>
      </c>
      <c r="P1154" s="2">
        <f t="shared" ref="P1154:P1217" si="218">SUMPRODUCT($B1154:$L1154,$B$2124:$L$2124)</f>
        <v>7.9078147092841384E-4</v>
      </c>
      <c r="Q1154" s="2">
        <f t="shared" ref="Q1154:Q1217" si="219">SUMPRODUCT($B1154:$L1154,$B$2125:$L$2125)</f>
        <v>1.1244981071330657E-3</v>
      </c>
      <c r="R1154" s="2">
        <f t="shared" ref="R1154:R1217" si="220">SUMPRODUCT($B1154:$L1154,$B$2126:$L$2126)</f>
        <v>1.4384284726694702E-3</v>
      </c>
      <c r="S1154" s="2">
        <f t="shared" ref="S1154:S1217" si="221">SUMPRODUCT($B1154:$L1154,$B$2127:$L$2127)</f>
        <v>1.7332922727562807E-3</v>
      </c>
      <c r="T1154" s="2">
        <f t="shared" ref="T1154:T1217" si="222">SUMPRODUCT($B1154:$L1154,$B$2128:$L$2128)</f>
        <v>2.287720335997489E-3</v>
      </c>
      <c r="U1154" s="2">
        <f t="shared" ref="U1154:U1217" si="223">SUMPRODUCT($B1154:$L1154,$B$2129:$L$2129)</f>
        <v>2.7691499097075947E-3</v>
      </c>
      <c r="V1154" s="2">
        <f t="shared" ref="V1154:V1217" si="224">SUMPRODUCT($B1154:$L1154,$B$2130:$L$2130)</f>
        <v>3.1543000224898486E-3</v>
      </c>
      <c r="W1154" s="2">
        <f t="shared" ref="W1154:W1217" si="225">SUMPRODUCT($B1154:$L1154,$B$2131:$L$2131)</f>
        <v>3.3827226542091915E-3</v>
      </c>
      <c r="X1154" s="2">
        <f t="shared" ref="X1154:X1217" si="226">SUMPRODUCT($B1154:$L1154,$B$2132:$L$2132)</f>
        <v>3.4528556394951837E-3</v>
      </c>
      <c r="Y1154" s="2">
        <f t="shared" ref="Y1154:Y1217" si="227">SUMPRODUCT($B1154:$L1154,$B$2133:$L$2133)</f>
        <v>3.6116584067448203E-3</v>
      </c>
    </row>
    <row r="1155" spans="1:25" x14ac:dyDescent="0.35">
      <c r="A1155" s="4">
        <v>42949</v>
      </c>
      <c r="B1155" s="6">
        <v>4.3219210790000004E-3</v>
      </c>
      <c r="C1155" s="6">
        <v>2.7307985289999996E-3</v>
      </c>
      <c r="D1155" s="6">
        <v>2.0940045300000003E-4</v>
      </c>
      <c r="E1155" s="6">
        <v>3.9701448299999997E-4</v>
      </c>
      <c r="F1155" s="6">
        <v>3.4712879000000003E-4</v>
      </c>
      <c r="G1155" s="6">
        <v>3.8184166900000004E-4</v>
      </c>
      <c r="H1155" s="6">
        <v>1.7172886190000001E-3</v>
      </c>
      <c r="I1155" s="6">
        <v>9.3060316309999998E-3</v>
      </c>
      <c r="J1155" s="6">
        <v>9.7697138870000005E-3</v>
      </c>
      <c r="K1155" s="6">
        <v>1.7735737509999999E-3</v>
      </c>
      <c r="L1155" s="6">
        <v>9.4495629600000006E-4</v>
      </c>
      <c r="N1155" s="2">
        <f t="shared" si="216"/>
        <v>4.7645046746876583E-3</v>
      </c>
      <c r="O1155" s="2">
        <f t="shared" si="217"/>
        <v>3.4304099981780981E-3</v>
      </c>
      <c r="P1155" s="2">
        <f t="shared" si="218"/>
        <v>6.7609208415398737E-4</v>
      </c>
      <c r="Q1155" s="2">
        <f t="shared" si="219"/>
        <v>8.7628600746088542E-4</v>
      </c>
      <c r="R1155" s="2">
        <f t="shared" si="220"/>
        <v>1.0190075935113769E-3</v>
      </c>
      <c r="S1155" s="2">
        <f t="shared" si="221"/>
        <v>1.1467830139238646E-3</v>
      </c>
      <c r="T1155" s="2">
        <f t="shared" si="222"/>
        <v>2.4216831131412212E-3</v>
      </c>
      <c r="U1155" s="2">
        <f t="shared" si="223"/>
        <v>3.2548954401772421E-3</v>
      </c>
      <c r="V1155" s="2">
        <f t="shared" si="224"/>
        <v>3.9088939802660039E-3</v>
      </c>
      <c r="W1155" s="2">
        <f t="shared" si="225"/>
        <v>4.593782132916586E-3</v>
      </c>
      <c r="X1155" s="2">
        <f t="shared" si="226"/>
        <v>4.7054542357465399E-3</v>
      </c>
      <c r="Y1155" s="2">
        <f t="shared" si="227"/>
        <v>4.7645046746876583E-3</v>
      </c>
    </row>
    <row r="1156" spans="1:25" x14ac:dyDescent="0.35">
      <c r="A1156" s="4">
        <v>42950</v>
      </c>
      <c r="B1156" s="6">
        <v>7.1661491270000001E-3</v>
      </c>
      <c r="C1156" s="6">
        <v>4.9391024870000001E-3</v>
      </c>
      <c r="D1156" s="6">
        <v>1.3954664589999998E-3</v>
      </c>
      <c r="E1156" s="6">
        <v>4.5903158899999997E-4</v>
      </c>
      <c r="F1156" s="6">
        <v>3.4712879000000003E-4</v>
      </c>
      <c r="G1156" s="6">
        <v>3.8184166900000004E-4</v>
      </c>
      <c r="H1156" s="6">
        <v>1.2788846430000001E-3</v>
      </c>
      <c r="I1156" s="6">
        <v>-5.3325389140000002E-3</v>
      </c>
      <c r="J1156" s="6">
        <v>-4.1465100210000003E-3</v>
      </c>
      <c r="K1156" s="6">
        <v>2.0026217900000003E-3</v>
      </c>
      <c r="L1156" s="6">
        <v>-3.5402407359999997E-3</v>
      </c>
      <c r="N1156" s="2">
        <f t="shared" si="216"/>
        <v>1.8269577280324207E-3</v>
      </c>
      <c r="O1156" s="2">
        <f t="shared" si="217"/>
        <v>8.7563364529470982E-4</v>
      </c>
      <c r="P1156" s="2">
        <f t="shared" si="218"/>
        <v>6.2271100214593813E-4</v>
      </c>
      <c r="Q1156" s="2">
        <f t="shared" si="219"/>
        <v>7.0617743123279871E-4</v>
      </c>
      <c r="R1156" s="2">
        <f t="shared" si="220"/>
        <v>7.793414855148137E-4</v>
      </c>
      <c r="S1156" s="2">
        <f t="shared" si="221"/>
        <v>8.399551420734823E-4</v>
      </c>
      <c r="T1156" s="2">
        <f t="shared" si="222"/>
        <v>7.338479701304839E-4</v>
      </c>
      <c r="U1156" s="2">
        <f t="shared" si="223"/>
        <v>8.3239016626058225E-4</v>
      </c>
      <c r="V1156" s="2">
        <f t="shared" si="224"/>
        <v>8.8213423447202981E-4</v>
      </c>
      <c r="W1156" s="2">
        <f t="shared" si="225"/>
        <v>1.5982431325846831E-3</v>
      </c>
      <c r="X1156" s="2">
        <f t="shared" si="226"/>
        <v>1.7521942577128464E-3</v>
      </c>
      <c r="Y1156" s="2">
        <f t="shared" si="227"/>
        <v>1.8269577280324207E-3</v>
      </c>
    </row>
    <row r="1157" spans="1:25" x14ac:dyDescent="0.35">
      <c r="A1157" s="4">
        <v>42951</v>
      </c>
      <c r="B1157" s="6">
        <v>2.2877676259999997E-3</v>
      </c>
      <c r="C1157" s="6">
        <v>1.347324539E-3</v>
      </c>
      <c r="D1157" s="6">
        <v>-1.5771454199999999E-4</v>
      </c>
      <c r="E1157" s="6">
        <v>2.9681952899999998E-4</v>
      </c>
      <c r="F1157" s="6">
        <v>3.4712879000000003E-4</v>
      </c>
      <c r="G1157" s="6">
        <v>3.8184166900000004E-4</v>
      </c>
      <c r="H1157" s="6">
        <v>-4.3769662299999996E-4</v>
      </c>
      <c r="I1157" s="6">
        <v>1.7970259220000001E-3</v>
      </c>
      <c r="J1157" s="6">
        <v>2.081887578E-3</v>
      </c>
      <c r="K1157" s="6">
        <v>1.2117233019999999E-3</v>
      </c>
      <c r="L1157" s="6">
        <v>4.7370914260000006E-3</v>
      </c>
      <c r="N1157" s="2">
        <f t="shared" si="216"/>
        <v>2.5989293370031891E-3</v>
      </c>
      <c r="O1157" s="2">
        <f t="shared" si="217"/>
        <v>1.4620124369901242E-3</v>
      </c>
      <c r="P1157" s="2">
        <f t="shared" si="218"/>
        <v>4.1729507006424828E-4</v>
      </c>
      <c r="Q1157" s="2">
        <f t="shared" si="219"/>
        <v>6.2847725982660913E-4</v>
      </c>
      <c r="R1157" s="2">
        <f t="shared" si="220"/>
        <v>8.5926172450398756E-4</v>
      </c>
      <c r="S1157" s="2">
        <f t="shared" si="221"/>
        <v>1.0982786358911287E-3</v>
      </c>
      <c r="T1157" s="2">
        <f t="shared" si="222"/>
        <v>1.5932458018034904E-3</v>
      </c>
      <c r="U1157" s="2">
        <f t="shared" si="223"/>
        <v>1.8990537039731384E-3</v>
      </c>
      <c r="V1157" s="2">
        <f t="shared" si="224"/>
        <v>2.1341850452641382E-3</v>
      </c>
      <c r="W1157" s="2">
        <f t="shared" si="225"/>
        <v>2.4982152550999739E-3</v>
      </c>
      <c r="X1157" s="2">
        <f t="shared" si="226"/>
        <v>2.5641858166848257E-3</v>
      </c>
      <c r="Y1157" s="2">
        <f t="shared" si="227"/>
        <v>2.5989293370031891E-3</v>
      </c>
    </row>
    <row r="1158" spans="1:25" x14ac:dyDescent="0.35">
      <c r="A1158" s="4">
        <v>42954</v>
      </c>
      <c r="B1158" s="6">
        <v>-3.2067005710000001E-3</v>
      </c>
      <c r="C1158" s="6">
        <v>-2.2664431530000002E-3</v>
      </c>
      <c r="D1158" s="6">
        <v>-7.5802066800000002E-4</v>
      </c>
      <c r="E1158" s="6">
        <v>2.6789297999999998E-4</v>
      </c>
      <c r="F1158" s="6">
        <v>3.4712879000000003E-4</v>
      </c>
      <c r="G1158" s="6">
        <v>3.8184166900000004E-4</v>
      </c>
      <c r="H1158" s="6">
        <v>1.1350661E-5</v>
      </c>
      <c r="I1158" s="6">
        <v>1.5576184283E-2</v>
      </c>
      <c r="J1158" s="6">
        <v>1.1080332409999999E-2</v>
      </c>
      <c r="K1158" s="6">
        <v>2.222822261E-3</v>
      </c>
      <c r="L1158" s="6">
        <v>2.5931164550000003E-3</v>
      </c>
      <c r="N1158" s="2">
        <f t="shared" si="216"/>
        <v>2.5051518332667392E-3</v>
      </c>
      <c r="O1158" s="2">
        <f t="shared" si="217"/>
        <v>2.4608155405021616E-3</v>
      </c>
      <c r="P1158" s="2">
        <f t="shared" si="218"/>
        <v>2.2935728997824163E-4</v>
      </c>
      <c r="Q1158" s="2">
        <f t="shared" si="219"/>
        <v>2.1134882395724514E-4</v>
      </c>
      <c r="R1158" s="2">
        <f t="shared" si="220"/>
        <v>1.9059843429913454E-4</v>
      </c>
      <c r="S1158" s="2">
        <f t="shared" si="221"/>
        <v>1.7586331701573496E-4</v>
      </c>
      <c r="T1158" s="2">
        <f t="shared" si="222"/>
        <v>1.3823703651515747E-3</v>
      </c>
      <c r="U1158" s="2">
        <f t="shared" si="223"/>
        <v>2.0808919411488833E-3</v>
      </c>
      <c r="V1158" s="2">
        <f t="shared" si="224"/>
        <v>2.65997237451269E-3</v>
      </c>
      <c r="W1158" s="2">
        <f t="shared" si="225"/>
        <v>2.5254431454008143E-3</v>
      </c>
      <c r="X1158" s="2">
        <f t="shared" si="226"/>
        <v>2.4780380987657197E-3</v>
      </c>
      <c r="Y1158" s="2">
        <f t="shared" si="227"/>
        <v>2.5051518332667392E-3</v>
      </c>
    </row>
    <row r="1159" spans="1:25" x14ac:dyDescent="0.35">
      <c r="A1159" s="4">
        <v>42955</v>
      </c>
      <c r="B1159" s="6">
        <v>5.0609414699999996E-4</v>
      </c>
      <c r="C1159" s="6">
        <v>7.8781920799999997E-4</v>
      </c>
      <c r="D1159" s="6">
        <v>1.2386735300000001E-3</v>
      </c>
      <c r="E1159" s="6">
        <v>3.7814751600000001E-4</v>
      </c>
      <c r="F1159" s="6">
        <v>3.4712879000000003E-4</v>
      </c>
      <c r="G1159" s="6">
        <v>3.8184166900000004E-4</v>
      </c>
      <c r="H1159" s="6">
        <v>2.9084017400000001E-4</v>
      </c>
      <c r="I1159" s="6">
        <v>-6.0348253599999994E-4</v>
      </c>
      <c r="J1159" s="6">
        <v>6.8493150700000009E-4</v>
      </c>
      <c r="K1159" s="6">
        <v>-1.9484736959999999E-3</v>
      </c>
      <c r="L1159" s="6">
        <v>-1.410768869E-3</v>
      </c>
      <c r="N1159" s="2">
        <f t="shared" si="216"/>
        <v>-1.0303637429678306E-4</v>
      </c>
      <c r="O1159" s="2">
        <f t="shared" si="217"/>
        <v>2.9779863023336208E-4</v>
      </c>
      <c r="P1159" s="2">
        <f t="shared" si="218"/>
        <v>4.0551525248490945E-4</v>
      </c>
      <c r="Q1159" s="2">
        <f t="shared" si="219"/>
        <v>4.4512090020786612E-4</v>
      </c>
      <c r="R1159" s="2">
        <f t="shared" si="220"/>
        <v>5.0426451518926119E-4</v>
      </c>
      <c r="S1159" s="2">
        <f t="shared" si="221"/>
        <v>5.5687212047505368E-4</v>
      </c>
      <c r="T1159" s="2">
        <f t="shared" si="222"/>
        <v>3.6524488728584991E-4</v>
      </c>
      <c r="U1159" s="2">
        <f t="shared" si="223"/>
        <v>2.0461137852186765E-4</v>
      </c>
      <c r="V1159" s="2">
        <f t="shared" si="224"/>
        <v>7.8217609091580124E-5</v>
      </c>
      <c r="W1159" s="2">
        <f t="shared" si="225"/>
        <v>-4.663528417518889E-5</v>
      </c>
      <c r="X1159" s="2">
        <f t="shared" si="226"/>
        <v>-7.2451235620882575E-5</v>
      </c>
      <c r="Y1159" s="2">
        <f t="shared" si="227"/>
        <v>-1.0303637429678306E-4</v>
      </c>
    </row>
    <row r="1160" spans="1:25" x14ac:dyDescent="0.35">
      <c r="A1160" s="4">
        <v>42956</v>
      </c>
      <c r="B1160" s="6">
        <v>-9.8493168799999994E-4</v>
      </c>
      <c r="C1160" s="6">
        <v>-6.8172808300000004E-4</v>
      </c>
      <c r="D1160" s="6">
        <v>-1.9685624799999999E-4</v>
      </c>
      <c r="E1160" s="6">
        <v>2.96042636E-4</v>
      </c>
      <c r="F1160" s="6">
        <v>3.4712879000000003E-4</v>
      </c>
      <c r="G1160" s="6">
        <v>3.8184166900000004E-4</v>
      </c>
      <c r="H1160" s="6">
        <v>-1.245034519E-3</v>
      </c>
      <c r="I1160" s="6">
        <v>-3.3432501690000001E-3</v>
      </c>
      <c r="J1160" s="6">
        <v>-3.4223134840000004E-3</v>
      </c>
      <c r="K1160" s="6">
        <v>-1.6919739700000001E-3</v>
      </c>
      <c r="L1160" s="6">
        <v>7.7701907229999999E-3</v>
      </c>
      <c r="N1160" s="2">
        <f t="shared" si="216"/>
        <v>2.0228129753361982E-4</v>
      </c>
      <c r="O1160" s="2">
        <f t="shared" si="217"/>
        <v>-2.6049172280992309E-4</v>
      </c>
      <c r="P1160" s="2">
        <f t="shared" si="218"/>
        <v>3.3067682338718565E-4</v>
      </c>
      <c r="Q1160" s="2">
        <f t="shared" si="219"/>
        <v>5.440001811281125E-4</v>
      </c>
      <c r="R1160" s="2">
        <f t="shared" si="220"/>
        <v>7.9722900290016849E-4</v>
      </c>
      <c r="S1160" s="2">
        <f t="shared" si="221"/>
        <v>1.0675588155262101E-3</v>
      </c>
      <c r="T1160" s="2">
        <f t="shared" si="222"/>
        <v>8.0855612978399723E-4</v>
      </c>
      <c r="U1160" s="2">
        <f t="shared" si="223"/>
        <v>5.7177997707368857E-4</v>
      </c>
      <c r="V1160" s="2">
        <f t="shared" si="224"/>
        <v>3.8394847731383782E-4</v>
      </c>
      <c r="W1160" s="2">
        <f t="shared" si="225"/>
        <v>2.3499566906580818E-4</v>
      </c>
      <c r="X1160" s="2">
        <f t="shared" si="226"/>
        <v>2.1367045594644163E-4</v>
      </c>
      <c r="Y1160" s="2">
        <f t="shared" si="227"/>
        <v>2.0228129753361982E-4</v>
      </c>
    </row>
    <row r="1161" spans="1:25" x14ac:dyDescent="0.35">
      <c r="A1161" s="4">
        <v>42957</v>
      </c>
      <c r="B1161" s="6">
        <v>-4.3658740480000003E-3</v>
      </c>
      <c r="C1161" s="6">
        <v>-3.0689880489999997E-3</v>
      </c>
      <c r="D1161" s="6">
        <v>-9.9669047699999999E-4</v>
      </c>
      <c r="E1161" s="6">
        <v>2.6931267700000002E-4</v>
      </c>
      <c r="F1161" s="6">
        <v>3.4712879000000003E-4</v>
      </c>
      <c r="G1161" s="6">
        <v>3.8184166900000004E-4</v>
      </c>
      <c r="H1161" s="6">
        <v>-1.1149577189999999E-3</v>
      </c>
      <c r="I1161" s="6">
        <v>-1.0033840196999998E-2</v>
      </c>
      <c r="J1161" s="6">
        <v>-8.241758242E-3</v>
      </c>
      <c r="K1161" s="6">
        <v>2.02801559E-4</v>
      </c>
      <c r="L1161" s="6">
        <v>-6.3084112150000003E-3</v>
      </c>
      <c r="N1161" s="2">
        <f t="shared" si="216"/>
        <v>-5.9794497682519729E-3</v>
      </c>
      <c r="O1161" s="2">
        <f t="shared" si="217"/>
        <v>-4.2082281012460164E-3</v>
      </c>
      <c r="P1161" s="2">
        <f t="shared" si="218"/>
        <v>-4.6502405232277223E-4</v>
      </c>
      <c r="Q1161" s="2">
        <f t="shared" si="219"/>
        <v>-1.2093614567365595E-3</v>
      </c>
      <c r="R1161" s="2">
        <f t="shared" si="220"/>
        <v>-1.8871773192910123E-3</v>
      </c>
      <c r="S1161" s="2">
        <f t="shared" si="221"/>
        <v>-2.5331148726779251E-3</v>
      </c>
      <c r="T1161" s="2">
        <f t="shared" si="222"/>
        <v>-3.8413673782337811E-3</v>
      </c>
      <c r="U1161" s="2">
        <f t="shared" si="223"/>
        <v>-4.6111432475696157E-3</v>
      </c>
      <c r="V1161" s="2">
        <f t="shared" si="224"/>
        <v>-5.2175800943391262E-3</v>
      </c>
      <c r="W1161" s="2">
        <f t="shared" si="225"/>
        <v>-5.7988474011515098E-3</v>
      </c>
      <c r="X1161" s="2">
        <f t="shared" si="226"/>
        <v>-5.8994466864838307E-3</v>
      </c>
      <c r="Y1161" s="2">
        <f t="shared" si="227"/>
        <v>-5.9794497682519729E-3</v>
      </c>
    </row>
    <row r="1162" spans="1:25" x14ac:dyDescent="0.35">
      <c r="A1162" s="4">
        <v>42958</v>
      </c>
      <c r="B1162" s="6">
        <v>-1.0385661200000001E-3</v>
      </c>
      <c r="C1162" s="6">
        <v>-3.1552583199999997E-4</v>
      </c>
      <c r="D1162" s="6">
        <v>8.3592589900000004E-4</v>
      </c>
      <c r="E1162" s="6">
        <v>4.2015195499999999E-4</v>
      </c>
      <c r="F1162" s="6">
        <v>3.4712879000000003E-4</v>
      </c>
      <c r="G1162" s="6">
        <v>3.8184166900000004E-4</v>
      </c>
      <c r="H1162" s="6">
        <v>8.257462779999999E-4</v>
      </c>
      <c r="I1162" s="6">
        <v>5.4633389060000006E-3</v>
      </c>
      <c r="J1162" s="6">
        <v>9.0027700829999995E-3</v>
      </c>
      <c r="K1162" s="6">
        <v>2.6600238479999997E-3</v>
      </c>
      <c r="L1162" s="6">
        <v>2.8215377379999999E-3</v>
      </c>
      <c r="N1162" s="2">
        <f t="shared" si="216"/>
        <v>1.5018902140626E-3</v>
      </c>
      <c r="O1162" s="2">
        <f t="shared" si="217"/>
        <v>1.684607589563816E-3</v>
      </c>
      <c r="P1162" s="2">
        <f t="shared" si="218"/>
        <v>6.3382126003235981E-4</v>
      </c>
      <c r="Q1162" s="2">
        <f t="shared" si="219"/>
        <v>8.4261411792118887E-4</v>
      </c>
      <c r="R1162" s="2">
        <f t="shared" si="220"/>
        <v>1.0294620796926837E-3</v>
      </c>
      <c r="S1162" s="2">
        <f t="shared" si="221"/>
        <v>1.2038527039622232E-3</v>
      </c>
      <c r="T1162" s="2">
        <f t="shared" si="222"/>
        <v>1.6582989486917119E-3</v>
      </c>
      <c r="U1162" s="2">
        <f t="shared" si="223"/>
        <v>1.7604197175747197E-3</v>
      </c>
      <c r="V1162" s="2">
        <f t="shared" si="224"/>
        <v>1.8529991901002222E-3</v>
      </c>
      <c r="W1162" s="2">
        <f t="shared" si="225"/>
        <v>1.6510811036356192E-3</v>
      </c>
      <c r="X1162" s="2">
        <f t="shared" si="226"/>
        <v>1.5838047394460932E-3</v>
      </c>
      <c r="Y1162" s="2">
        <f t="shared" si="227"/>
        <v>1.5018902140626E-3</v>
      </c>
    </row>
    <row r="1163" spans="1:25" x14ac:dyDescent="0.35">
      <c r="A1163" s="4">
        <v>42961</v>
      </c>
      <c r="B1163" s="6">
        <v>-5.6341394199999994E-4</v>
      </c>
      <c r="C1163" s="6">
        <v>-3.5079905100000001E-4</v>
      </c>
      <c r="D1163" s="6">
        <v>-1.2840941E-5</v>
      </c>
      <c r="E1163" s="6">
        <v>3.1637679100000003E-4</v>
      </c>
      <c r="F1163" s="6">
        <v>3.4712879000000003E-4</v>
      </c>
      <c r="G1163" s="6">
        <v>3.8184166900000004E-4</v>
      </c>
      <c r="H1163" s="6">
        <v>1.212202953E-3</v>
      </c>
      <c r="I1163" s="6">
        <v>1.3747439056999999E-2</v>
      </c>
      <c r="J1163" s="6">
        <v>1.2354152368E-2</v>
      </c>
      <c r="K1163" s="6">
        <v>-2.537411167E-3</v>
      </c>
      <c r="L1163" s="6">
        <v>1.7116060961000001E-2</v>
      </c>
      <c r="N1163" s="2">
        <f t="shared" si="216"/>
        <v>6.4397024983106534E-3</v>
      </c>
      <c r="O1163" s="2">
        <f t="shared" si="217"/>
        <v>4.6355219362214798E-3</v>
      </c>
      <c r="P1163" s="2">
        <f t="shared" si="218"/>
        <v>1.0877265410407819E-3</v>
      </c>
      <c r="Q1163" s="2">
        <f t="shared" si="219"/>
        <v>1.9791436660150205E-3</v>
      </c>
      <c r="R1163" s="2">
        <f t="shared" si="220"/>
        <v>2.7693486300755894E-3</v>
      </c>
      <c r="S1163" s="2">
        <f t="shared" si="221"/>
        <v>3.5409276767939465E-3</v>
      </c>
      <c r="T1163" s="2">
        <f t="shared" si="222"/>
        <v>5.0498189622253595E-3</v>
      </c>
      <c r="U1163" s="2">
        <f t="shared" si="223"/>
        <v>5.7610131465003697E-3</v>
      </c>
      <c r="V1163" s="2">
        <f t="shared" si="224"/>
        <v>6.3404408727066892E-3</v>
      </c>
      <c r="W1163" s="2">
        <f t="shared" si="225"/>
        <v>6.4370958429422458E-3</v>
      </c>
      <c r="X1163" s="2">
        <f t="shared" si="226"/>
        <v>6.4280390872208312E-3</v>
      </c>
      <c r="Y1163" s="2">
        <f t="shared" si="227"/>
        <v>6.4397024983106534E-3</v>
      </c>
    </row>
    <row r="1164" spans="1:25" x14ac:dyDescent="0.35">
      <c r="A1164" s="4">
        <v>42962</v>
      </c>
      <c r="B1164" s="6">
        <v>4.4277196629999996E-3</v>
      </c>
      <c r="C1164" s="6">
        <v>2.9902873379999998E-3</v>
      </c>
      <c r="D1164" s="6">
        <v>7.0670187399999999E-4</v>
      </c>
      <c r="E1164" s="6">
        <v>3.2491997600000001E-4</v>
      </c>
      <c r="F1164" s="6">
        <v>3.4712879000000003E-4</v>
      </c>
      <c r="G1164" s="6">
        <v>3.8184166900000004E-4</v>
      </c>
      <c r="H1164" s="6">
        <v>3.7187527499999996E-4</v>
      </c>
      <c r="I1164" s="6">
        <v>1.0397750569999999E-3</v>
      </c>
      <c r="J1164" s="6">
        <v>-3.3898305080000001E-3</v>
      </c>
      <c r="K1164" s="6">
        <v>-2.3942268239999999E-3</v>
      </c>
      <c r="L1164" s="6">
        <v>-6.4545873670000002E-3</v>
      </c>
      <c r="N1164" s="2">
        <f t="shared" si="216"/>
        <v>1.155597088107189E-3</v>
      </c>
      <c r="O1164" s="2">
        <f t="shared" si="217"/>
        <v>7.4950937449595257E-4</v>
      </c>
      <c r="P1164" s="2">
        <f t="shared" si="218"/>
        <v>1.8552936739264927E-4</v>
      </c>
      <c r="Q1164" s="2">
        <f t="shared" si="219"/>
        <v>1.0925094125818421E-6</v>
      </c>
      <c r="R1164" s="2">
        <f t="shared" si="220"/>
        <v>-1.5260316876924474E-4</v>
      </c>
      <c r="S1164" s="2">
        <f t="shared" si="221"/>
        <v>-3.0571821616136785E-4</v>
      </c>
      <c r="T1164" s="2">
        <f t="shared" si="222"/>
        <v>-1.7186636842862128E-4</v>
      </c>
      <c r="U1164" s="2">
        <f t="shared" si="223"/>
        <v>1.4825014426149527E-4</v>
      </c>
      <c r="V1164" s="2">
        <f t="shared" si="224"/>
        <v>3.8832995964117292E-4</v>
      </c>
      <c r="W1164" s="2">
        <f t="shared" si="225"/>
        <v>9.0878182087052607E-4</v>
      </c>
      <c r="X1164" s="2">
        <f t="shared" si="226"/>
        <v>1.0310373801621911E-3</v>
      </c>
      <c r="Y1164" s="2">
        <f t="shared" si="227"/>
        <v>1.155597088107189E-3</v>
      </c>
    </row>
    <row r="1165" spans="1:25" x14ac:dyDescent="0.35">
      <c r="A1165" s="4">
        <v>42963</v>
      </c>
      <c r="B1165" s="6">
        <v>2.4980253140000001E-3</v>
      </c>
      <c r="C1165" s="6">
        <v>1.757797001E-3</v>
      </c>
      <c r="D1165" s="6">
        <v>7.3900084800000005E-4</v>
      </c>
      <c r="E1165" s="6">
        <v>4.1140131199999999E-4</v>
      </c>
      <c r="F1165" s="6">
        <v>3.4712879000000003E-4</v>
      </c>
      <c r="G1165" s="6">
        <v>3.8184166900000004E-4</v>
      </c>
      <c r="H1165" s="6">
        <v>6.6267983399999992E-4</v>
      </c>
      <c r="I1165" s="6">
        <v>3.4964523440000001E-3</v>
      </c>
      <c r="J1165" s="6">
        <v>3.401360544E-3</v>
      </c>
      <c r="K1165" s="6">
        <v>3.2902854320000004E-3</v>
      </c>
      <c r="L1165" s="6">
        <v>-8.1206496519999997E-3</v>
      </c>
      <c r="N1165" s="2">
        <f t="shared" si="216"/>
        <v>5.7120942453069644E-4</v>
      </c>
      <c r="O1165" s="2">
        <f t="shared" si="217"/>
        <v>8.3486482484874426E-4</v>
      </c>
      <c r="P1165" s="2">
        <f t="shared" si="218"/>
        <v>2.1955210740163107E-4</v>
      </c>
      <c r="Q1165" s="2">
        <f t="shared" si="219"/>
        <v>-7.3855548085330867E-5</v>
      </c>
      <c r="R1165" s="2">
        <f t="shared" si="220"/>
        <v>-3.4061744349835857E-4</v>
      </c>
      <c r="S1165" s="2">
        <f t="shared" si="221"/>
        <v>-6.1013483541327883E-4</v>
      </c>
      <c r="T1165" s="2">
        <f t="shared" si="222"/>
        <v>-3.1213825868248884E-4</v>
      </c>
      <c r="U1165" s="2">
        <f t="shared" si="223"/>
        <v>-1.9061349287454116E-5</v>
      </c>
      <c r="V1165" s="2">
        <f t="shared" si="224"/>
        <v>2.0948961670227907E-4</v>
      </c>
      <c r="W1165" s="2">
        <f t="shared" si="225"/>
        <v>4.8599323965632245E-4</v>
      </c>
      <c r="X1165" s="2">
        <f t="shared" si="226"/>
        <v>5.3917270735020302E-4</v>
      </c>
      <c r="Y1165" s="2">
        <f t="shared" si="227"/>
        <v>5.7120942453069644E-4</v>
      </c>
    </row>
    <row r="1166" spans="1:25" x14ac:dyDescent="0.35">
      <c r="A1166" s="4">
        <v>42964</v>
      </c>
      <c r="B1166" s="6">
        <v>-8.1205346799999995E-3</v>
      </c>
      <c r="C1166" s="6">
        <v>-5.4145222909999999E-3</v>
      </c>
      <c r="D1166" s="6">
        <v>-1.6836180889999999E-3</v>
      </c>
      <c r="E1166" s="6">
        <v>2.1204482399999998E-4</v>
      </c>
      <c r="F1166" s="6">
        <v>3.4712879000000003E-4</v>
      </c>
      <c r="G1166" s="6">
        <v>3.8184166900000004E-4</v>
      </c>
      <c r="H1166" s="6">
        <v>-1.9631572080000001E-3</v>
      </c>
      <c r="I1166" s="6">
        <v>-9.0095343620000008E-3</v>
      </c>
      <c r="J1166" s="6">
        <v>-4.0677966100000004E-3</v>
      </c>
      <c r="K1166" s="6">
        <v>-3.5543938000000001E-3</v>
      </c>
      <c r="L1166" s="6">
        <v>-3.9766081870000001E-3</v>
      </c>
      <c r="N1166" s="2">
        <f t="shared" si="216"/>
        <v>-7.1558994514144174E-3</v>
      </c>
      <c r="O1166" s="2">
        <f t="shared" si="217"/>
        <v>-4.7979515765635425E-3</v>
      </c>
      <c r="P1166" s="2">
        <f t="shared" si="218"/>
        <v>-6.6150745162976623E-4</v>
      </c>
      <c r="Q1166" s="2">
        <f t="shared" si="219"/>
        <v>-1.4619306538267793E-3</v>
      </c>
      <c r="R1166" s="2">
        <f t="shared" si="220"/>
        <v>-2.1749909756301404E-3</v>
      </c>
      <c r="S1166" s="2">
        <f t="shared" si="221"/>
        <v>-2.8454968585449741E-3</v>
      </c>
      <c r="T1166" s="2">
        <f t="shared" si="222"/>
        <v>-4.1455519925054285E-3</v>
      </c>
      <c r="U1166" s="2">
        <f t="shared" si="223"/>
        <v>-5.066216121158781E-3</v>
      </c>
      <c r="V1166" s="2">
        <f t="shared" si="224"/>
        <v>-5.7794902862963521E-3</v>
      </c>
      <c r="W1166" s="2">
        <f t="shared" si="225"/>
        <v>-6.7566525550356738E-3</v>
      </c>
      <c r="X1166" s="2">
        <f t="shared" si="226"/>
        <v>-6.9713077805072052E-3</v>
      </c>
      <c r="Y1166" s="2">
        <f t="shared" si="227"/>
        <v>-7.1558994514144174E-3</v>
      </c>
    </row>
    <row r="1167" spans="1:25" x14ac:dyDescent="0.35">
      <c r="A1167" s="4">
        <v>42965</v>
      </c>
      <c r="B1167" s="6">
        <v>4.5504633999999995E-3</v>
      </c>
      <c r="C1167" s="6">
        <v>3.6383512089999998E-3</v>
      </c>
      <c r="D1167" s="6">
        <v>2.3888883020000001E-3</v>
      </c>
      <c r="E1167" s="6">
        <v>6.065752E-4</v>
      </c>
      <c r="F1167" s="6">
        <v>3.4712879000000003E-4</v>
      </c>
      <c r="G1167" s="6">
        <v>3.8184166900000004E-4</v>
      </c>
      <c r="H1167" s="6">
        <v>2.1417497160000003E-3</v>
      </c>
      <c r="I1167" s="6">
        <v>1.0856772979E-2</v>
      </c>
      <c r="J1167" s="6">
        <v>1.0211027909999998E-2</v>
      </c>
      <c r="K1167" s="6">
        <v>-1.7762763049999999E-3</v>
      </c>
      <c r="L1167" s="6">
        <v>-1.0098637858E-2</v>
      </c>
      <c r="N1167" s="2">
        <f t="shared" si="216"/>
        <v>3.0540675713835032E-3</v>
      </c>
      <c r="O1167" s="2">
        <f t="shared" si="217"/>
        <v>3.2579823409649555E-3</v>
      </c>
      <c r="P1167" s="2">
        <f t="shared" si="218"/>
        <v>6.9831550901689778E-4</v>
      </c>
      <c r="Q1167" s="2">
        <f t="shared" si="219"/>
        <v>6.4226141093997333E-4</v>
      </c>
      <c r="R1167" s="2">
        <f t="shared" si="220"/>
        <v>5.7919516963096033E-4</v>
      </c>
      <c r="S1167" s="2">
        <f t="shared" si="221"/>
        <v>4.8572907581571857E-4</v>
      </c>
      <c r="T1167" s="2">
        <f t="shared" si="222"/>
        <v>1.3892795477556436E-3</v>
      </c>
      <c r="U1167" s="2">
        <f t="shared" si="223"/>
        <v>2.0283947110762931E-3</v>
      </c>
      <c r="V1167" s="2">
        <f t="shared" si="224"/>
        <v>2.5354094894900372E-3</v>
      </c>
      <c r="W1167" s="2">
        <f t="shared" si="225"/>
        <v>2.9389766807946488E-3</v>
      </c>
      <c r="X1167" s="2">
        <f t="shared" si="226"/>
        <v>3.0068283130155198E-3</v>
      </c>
      <c r="Y1167" s="2">
        <f t="shared" si="227"/>
        <v>3.0540675713835032E-3</v>
      </c>
    </row>
    <row r="1168" spans="1:25" x14ac:dyDescent="0.35">
      <c r="A1168" s="4">
        <v>42968</v>
      </c>
      <c r="B1168" s="6">
        <v>-4.6116856719999998E-3</v>
      </c>
      <c r="C1168" s="6">
        <v>-2.7382915800000002E-3</v>
      </c>
      <c r="D1168" s="6">
        <v>-1.66476497E-4</v>
      </c>
      <c r="E1168" s="6">
        <v>3.6786237399999997E-4</v>
      </c>
      <c r="F1168" s="6">
        <v>3.4712879000000003E-4</v>
      </c>
      <c r="G1168" s="6">
        <v>3.8184166900000004E-4</v>
      </c>
      <c r="H1168" s="6">
        <v>-3.9326492499999998E-4</v>
      </c>
      <c r="I1168" s="6">
        <v>-1.1642460050000001E-3</v>
      </c>
      <c r="J1168" s="6">
        <v>2.021563342E-3</v>
      </c>
      <c r="K1168" s="6">
        <v>2.3709665690000003E-3</v>
      </c>
      <c r="L1168" s="6">
        <v>5.4567022539999998E-3</v>
      </c>
      <c r="N1168" s="2">
        <f t="shared" si="216"/>
        <v>-1.4967149919834228E-3</v>
      </c>
      <c r="O1168" s="2">
        <f t="shared" si="217"/>
        <v>-7.363350786721741E-4</v>
      </c>
      <c r="P1168" s="2">
        <f t="shared" si="218"/>
        <v>3.2785855469464904E-4</v>
      </c>
      <c r="Q1168" s="2">
        <f t="shared" si="219"/>
        <v>3.6333577496595177E-4</v>
      </c>
      <c r="R1168" s="2">
        <f t="shared" si="220"/>
        <v>4.0579899850173937E-4</v>
      </c>
      <c r="S1168" s="2">
        <f t="shared" si="221"/>
        <v>4.5756824498068428E-4</v>
      </c>
      <c r="T1168" s="2">
        <f t="shared" si="222"/>
        <v>1.2302599935096203E-4</v>
      </c>
      <c r="U1168" s="2">
        <f t="shared" si="223"/>
        <v>-2.8959313274135533E-4</v>
      </c>
      <c r="V1168" s="2">
        <f t="shared" si="224"/>
        <v>-6.0125478996171655E-4</v>
      </c>
      <c r="W1168" s="2">
        <f t="shared" si="225"/>
        <v>-1.2248181172878258E-3</v>
      </c>
      <c r="X1168" s="2">
        <f t="shared" si="226"/>
        <v>-1.372378102559283E-3</v>
      </c>
      <c r="Y1168" s="2">
        <f t="shared" si="227"/>
        <v>-1.4967149919834228E-3</v>
      </c>
    </row>
    <row r="1169" spans="1:25" x14ac:dyDescent="0.35">
      <c r="A1169" s="4">
        <v>42969</v>
      </c>
      <c r="B1169" s="6">
        <v>-7.6898916000000007E-5</v>
      </c>
      <c r="C1169" s="6">
        <v>2.6625900899999999E-4</v>
      </c>
      <c r="D1169" s="6">
        <v>7.3525537699999999E-4</v>
      </c>
      <c r="E1169" s="6">
        <v>3.6137378600000001E-4</v>
      </c>
      <c r="F1169" s="6">
        <v>3.4712879000000003E-4</v>
      </c>
      <c r="G1169" s="6">
        <v>3.8184166900000004E-4</v>
      </c>
      <c r="H1169" s="6">
        <v>2.0150233930000001E-3</v>
      </c>
      <c r="I1169" s="6">
        <v>2.0062942564999998E-2</v>
      </c>
      <c r="J1169" s="6">
        <v>1.2777404168999999E-2</v>
      </c>
      <c r="K1169" s="6">
        <v>-7.1105865500000007E-4</v>
      </c>
      <c r="L1169" s="6">
        <v>1.3449740444E-2</v>
      </c>
      <c r="N1169" s="2">
        <f t="shared" si="216"/>
        <v>7.3569383006462669E-3</v>
      </c>
      <c r="O1169" s="2">
        <f t="shared" si="217"/>
        <v>5.775203551538358E-3</v>
      </c>
      <c r="P1169" s="2">
        <f t="shared" si="218"/>
        <v>1.1898823590379918E-3</v>
      </c>
      <c r="Q1169" s="2">
        <f t="shared" si="219"/>
        <v>2.054680756575754E-3</v>
      </c>
      <c r="R1169" s="2">
        <f t="shared" si="220"/>
        <v>2.8039507655015206E-3</v>
      </c>
      <c r="S1169" s="2">
        <f t="shared" si="221"/>
        <v>3.5222319256475619E-3</v>
      </c>
      <c r="T1169" s="2">
        <f t="shared" si="222"/>
        <v>5.3168506812450497E-3</v>
      </c>
      <c r="U1169" s="2">
        <f t="shared" si="223"/>
        <v>6.3131649564311205E-3</v>
      </c>
      <c r="V1169" s="2">
        <f t="shared" si="224"/>
        <v>7.1250298993242225E-3</v>
      </c>
      <c r="W1169" s="2">
        <f t="shared" si="225"/>
        <v>7.256487316209136E-3</v>
      </c>
      <c r="X1169" s="2">
        <f t="shared" si="226"/>
        <v>7.2641350596007407E-3</v>
      </c>
      <c r="Y1169" s="2">
        <f t="shared" si="227"/>
        <v>7.3569383006462669E-3</v>
      </c>
    </row>
    <row r="1170" spans="1:25" x14ac:dyDescent="0.35">
      <c r="A1170" s="4">
        <v>42970</v>
      </c>
      <c r="B1170" s="6">
        <v>2.2652533130000001E-3</v>
      </c>
      <c r="C1170" s="6">
        <v>1.689171901E-3</v>
      </c>
      <c r="D1170" s="6">
        <v>9.0247644700000009E-4</v>
      </c>
      <c r="E1170" s="6">
        <v>6.2364783799999997E-4</v>
      </c>
      <c r="F1170" s="6">
        <v>3.4712879000000003E-4</v>
      </c>
      <c r="G1170" s="6">
        <v>3.8184166900000004E-4</v>
      </c>
      <c r="H1170" s="6">
        <v>1.9701787770000003E-3</v>
      </c>
      <c r="I1170" s="6">
        <v>6.6560968990000005E-3</v>
      </c>
      <c r="J1170" s="6">
        <v>7.3041168660000003E-3</v>
      </c>
      <c r="K1170" s="6">
        <v>3.29159144E-4</v>
      </c>
      <c r="L1170" s="6">
        <v>-1.6530849824999999E-2</v>
      </c>
      <c r="N1170" s="2">
        <f t="shared" si="216"/>
        <v>-4.4577813065654849E-4</v>
      </c>
      <c r="O1170" s="2">
        <f t="shared" si="217"/>
        <v>7.1063888061787548E-4</v>
      </c>
      <c r="P1170" s="2">
        <f t="shared" si="218"/>
        <v>1.6204344149812631E-4</v>
      </c>
      <c r="Q1170" s="2">
        <f t="shared" si="219"/>
        <v>-5.3854440872689419E-4</v>
      </c>
      <c r="R1170" s="2">
        <f t="shared" si="220"/>
        <v>-1.2343962813736356E-3</v>
      </c>
      <c r="S1170" s="2">
        <f t="shared" si="221"/>
        <v>-1.9402170846720191E-3</v>
      </c>
      <c r="T1170" s="2">
        <f t="shared" si="222"/>
        <v>-1.5217467020825534E-3</v>
      </c>
      <c r="U1170" s="2">
        <f t="shared" si="223"/>
        <v>-1.0960354857193805E-3</v>
      </c>
      <c r="V1170" s="2">
        <f t="shared" si="224"/>
        <v>-7.5791740964398658E-4</v>
      </c>
      <c r="W1170" s="2">
        <f t="shared" si="225"/>
        <v>-4.9830532039734764E-4</v>
      </c>
      <c r="X1170" s="2">
        <f t="shared" si="226"/>
        <v>-4.6010579701877101E-4</v>
      </c>
      <c r="Y1170" s="2">
        <f t="shared" si="227"/>
        <v>-4.4577813065654849E-4</v>
      </c>
    </row>
    <row r="1171" spans="1:25" x14ac:dyDescent="0.35">
      <c r="A1171" s="4">
        <v>42971</v>
      </c>
      <c r="B1171" s="6">
        <v>3.1645726880000003E-3</v>
      </c>
      <c r="C1171" s="6">
        <v>2.191248166E-3</v>
      </c>
      <c r="D1171" s="6">
        <v>8.6026870800000007E-4</v>
      </c>
      <c r="E1171" s="6">
        <v>5.2824275299999997E-4</v>
      </c>
      <c r="F1171" s="6">
        <v>3.4712879000000003E-4</v>
      </c>
      <c r="G1171" s="6">
        <v>3.8184166900000004E-4</v>
      </c>
      <c r="H1171" s="6">
        <v>1.900140548E-3</v>
      </c>
      <c r="I1171" s="6">
        <v>9.2938121659999987E-3</v>
      </c>
      <c r="J1171" s="6">
        <v>1.1865524060999999E-2</v>
      </c>
      <c r="K1171" s="6">
        <v>2.8791947930000002E-3</v>
      </c>
      <c r="L1171" s="6">
        <v>-2.36742424E-4</v>
      </c>
      <c r="N1171" s="2">
        <f t="shared" si="216"/>
        <v>3.9999683400286342E-3</v>
      </c>
      <c r="O1171" s="2">
        <f t="shared" si="217"/>
        <v>3.2878695615767067E-3</v>
      </c>
      <c r="P1171" s="2">
        <f t="shared" si="218"/>
        <v>8.0279551613623903E-4</v>
      </c>
      <c r="Q1171" s="2">
        <f t="shared" si="219"/>
        <v>9.8821397915132181E-4</v>
      </c>
      <c r="R1171" s="2">
        <f t="shared" si="220"/>
        <v>1.1224015852457072E-3</v>
      </c>
      <c r="S1171" s="2">
        <f t="shared" si="221"/>
        <v>1.2360623778729181E-3</v>
      </c>
      <c r="T1171" s="2">
        <f t="shared" si="222"/>
        <v>2.3539503846188984E-3</v>
      </c>
      <c r="U1171" s="2">
        <f t="shared" si="223"/>
        <v>3.0026492920853698E-3</v>
      </c>
      <c r="V1171" s="2">
        <f t="shared" si="224"/>
        <v>3.5167025795000352E-3</v>
      </c>
      <c r="W1171" s="2">
        <f t="shared" si="225"/>
        <v>3.9394178263395842E-3</v>
      </c>
      <c r="X1171" s="2">
        <f t="shared" si="226"/>
        <v>3.9974522348800792E-3</v>
      </c>
      <c r="Y1171" s="2">
        <f t="shared" si="227"/>
        <v>3.9999683400286342E-3</v>
      </c>
    </row>
    <row r="1172" spans="1:25" x14ac:dyDescent="0.35">
      <c r="A1172" s="4">
        <v>42972</v>
      </c>
      <c r="B1172" s="6">
        <v>-4.4434420799999998E-4</v>
      </c>
      <c r="C1172" s="6">
        <v>-5.7866934E-5</v>
      </c>
      <c r="D1172" s="6">
        <v>4.7184090400000003E-4</v>
      </c>
      <c r="E1172" s="6">
        <v>4.7439111300000004E-4</v>
      </c>
      <c r="F1172" s="6">
        <v>3.4712879000000003E-4</v>
      </c>
      <c r="G1172" s="6">
        <v>3.8184166900000004E-4</v>
      </c>
      <c r="H1172" s="6">
        <v>1.2555909039999999E-3</v>
      </c>
      <c r="I1172" s="6">
        <v>-8.2944385100000009E-4</v>
      </c>
      <c r="J1172" s="6">
        <v>-2.6058631920000005E-3</v>
      </c>
      <c r="K1172" s="6">
        <v>2.36429433E-4</v>
      </c>
      <c r="L1172" s="6">
        <v>4.2623727209999997E-3</v>
      </c>
      <c r="N1172" s="2">
        <f t="shared" si="216"/>
        <v>3.7658775399712245E-4</v>
      </c>
      <c r="O1172" s="2">
        <f t="shared" si="217"/>
        <v>3.0638350971304393E-4</v>
      </c>
      <c r="P1172" s="2">
        <f t="shared" si="218"/>
        <v>6.5127250721148022E-4</v>
      </c>
      <c r="Q1172" s="2">
        <f t="shared" si="219"/>
        <v>8.0789617610620048E-4</v>
      </c>
      <c r="R1172" s="2">
        <f t="shared" si="220"/>
        <v>9.0940463537697688E-4</v>
      </c>
      <c r="S1172" s="2">
        <f t="shared" si="221"/>
        <v>1.0031553141948502E-3</v>
      </c>
      <c r="T1172" s="2">
        <f t="shared" si="222"/>
        <v>7.8673731346359885E-4</v>
      </c>
      <c r="U1172" s="2">
        <f t="shared" si="223"/>
        <v>6.4151674408629059E-4</v>
      </c>
      <c r="V1172" s="2">
        <f t="shared" si="224"/>
        <v>5.2849591461128062E-4</v>
      </c>
      <c r="W1172" s="2">
        <f t="shared" si="225"/>
        <v>3.8621037197160164E-4</v>
      </c>
      <c r="X1172" s="2">
        <f t="shared" si="226"/>
        <v>3.6649365474041549E-4</v>
      </c>
      <c r="Y1172" s="2">
        <f t="shared" si="227"/>
        <v>3.7658775399712245E-4</v>
      </c>
    </row>
    <row r="1173" spans="1:25" x14ac:dyDescent="0.35">
      <c r="A1173" s="4">
        <v>42975</v>
      </c>
      <c r="B1173" s="6">
        <v>7.9999391000000001E-5</v>
      </c>
      <c r="C1173" s="6">
        <v>3.4221205599999999E-4</v>
      </c>
      <c r="D1173" s="6">
        <v>7.01272614E-4</v>
      </c>
      <c r="E1173" s="6">
        <v>3.9356049400000002E-4</v>
      </c>
      <c r="F1173" s="6">
        <v>3.4712879000000003E-4</v>
      </c>
      <c r="G1173" s="6">
        <v>3.8184166900000004E-4</v>
      </c>
      <c r="H1173" s="6">
        <v>3.2516169400000002E-4</v>
      </c>
      <c r="I1173" s="6">
        <v>-8.019923180000001E-4</v>
      </c>
      <c r="J1173" s="6">
        <v>7.1848465059999997E-3</v>
      </c>
      <c r="K1173" s="6">
        <v>4.1968364540000006E-3</v>
      </c>
      <c r="L1173" s="6">
        <v>-2.3579344499999999E-4</v>
      </c>
      <c r="N1173" s="2">
        <f t="shared" si="216"/>
        <v>8.543465671742806E-5</v>
      </c>
      <c r="O1173" s="2">
        <f t="shared" si="217"/>
        <v>4.2702482786337591E-4</v>
      </c>
      <c r="P1173" s="2">
        <f t="shared" si="218"/>
        <v>4.353255629468806E-4</v>
      </c>
      <c r="Q1173" s="2">
        <f t="shared" si="219"/>
        <v>4.6446259493766479E-4</v>
      </c>
      <c r="R1173" s="2">
        <f t="shared" si="220"/>
        <v>5.0413835257363826E-4</v>
      </c>
      <c r="S1173" s="2">
        <f t="shared" si="221"/>
        <v>5.3925275405338608E-4</v>
      </c>
      <c r="T1173" s="2">
        <f t="shared" si="222"/>
        <v>6.0862777203199903E-4</v>
      </c>
      <c r="U1173" s="2">
        <f t="shared" si="223"/>
        <v>4.7605138299077138E-4</v>
      </c>
      <c r="V1173" s="2">
        <f t="shared" si="224"/>
        <v>3.7176553507674011E-4</v>
      </c>
      <c r="W1173" s="2">
        <f t="shared" si="225"/>
        <v>2.6747787877852349E-4</v>
      </c>
      <c r="X1173" s="2">
        <f t="shared" si="226"/>
        <v>2.1359627380754839E-4</v>
      </c>
      <c r="Y1173" s="2">
        <f t="shared" si="227"/>
        <v>8.543465671742806E-5</v>
      </c>
    </row>
    <row r="1174" spans="1:25" x14ac:dyDescent="0.35">
      <c r="A1174" s="4">
        <v>42976</v>
      </c>
      <c r="B1174" s="6">
        <v>-7.851651E-5</v>
      </c>
      <c r="C1174" s="6">
        <v>1.02254286E-4</v>
      </c>
      <c r="D1174" s="6">
        <v>3.4963942499999999E-4</v>
      </c>
      <c r="E1174" s="6">
        <v>4.8946086700000005E-4</v>
      </c>
      <c r="F1174" s="6">
        <v>3.4712879000000003E-4</v>
      </c>
      <c r="G1174" s="6">
        <v>3.8184166900000004E-4</v>
      </c>
      <c r="H1174" s="6">
        <v>6.3249344699999998E-4</v>
      </c>
      <c r="I1174" s="6">
        <v>4.4074574739999999E-3</v>
      </c>
      <c r="J1174" s="6">
        <v>6.4850843100000002E-4</v>
      </c>
      <c r="K1174" s="6">
        <v>-1.570839078E-3</v>
      </c>
      <c r="L1174" s="6">
        <v>4.2452830190000002E-3</v>
      </c>
      <c r="N1174" s="2">
        <f t="shared" si="216"/>
        <v>1.7735692187213969E-3</v>
      </c>
      <c r="O1174" s="2">
        <f t="shared" si="217"/>
        <v>1.386863232189254E-3</v>
      </c>
      <c r="P1174" s="2">
        <f t="shared" si="218"/>
        <v>6.2070050878630829E-4</v>
      </c>
      <c r="Q1174" s="2">
        <f t="shared" si="219"/>
        <v>7.9344474544685629E-4</v>
      </c>
      <c r="R1174" s="2">
        <f t="shared" si="220"/>
        <v>9.4451629154167628E-4</v>
      </c>
      <c r="S1174" s="2">
        <f t="shared" si="221"/>
        <v>1.0935504175375674E-3</v>
      </c>
      <c r="T1174" s="2">
        <f t="shared" si="222"/>
        <v>1.3865702371763087E-3</v>
      </c>
      <c r="U1174" s="2">
        <f t="shared" si="223"/>
        <v>1.5750085527533662E-3</v>
      </c>
      <c r="V1174" s="2">
        <f t="shared" si="224"/>
        <v>1.7299713176406595E-3</v>
      </c>
      <c r="W1174" s="2">
        <f t="shared" si="225"/>
        <v>1.7221612221351053E-3</v>
      </c>
      <c r="X1174" s="2">
        <f t="shared" si="226"/>
        <v>1.725841663495356E-3</v>
      </c>
      <c r="Y1174" s="2">
        <f t="shared" si="227"/>
        <v>1.7735692187213969E-3</v>
      </c>
    </row>
    <row r="1175" spans="1:25" x14ac:dyDescent="0.35">
      <c r="A1175" s="4">
        <v>42977</v>
      </c>
      <c r="B1175" s="6">
        <v>-8.479772670000001E-4</v>
      </c>
      <c r="C1175" s="6">
        <v>1.5260127E-5</v>
      </c>
      <c r="D1175" s="6">
        <v>1.1960951120000001E-3</v>
      </c>
      <c r="E1175" s="6">
        <v>3.5557037399999995E-4</v>
      </c>
      <c r="F1175" s="6">
        <v>3.4712879000000003E-4</v>
      </c>
      <c r="G1175" s="6">
        <v>3.8184166900000004E-4</v>
      </c>
      <c r="H1175" s="6">
        <v>3.0741093499999999E-4</v>
      </c>
      <c r="I1175" s="6">
        <v>-6.2106576570000009E-3</v>
      </c>
      <c r="J1175" s="6">
        <v>3.8885288400000001E-3</v>
      </c>
      <c r="K1175" s="6">
        <v>1.8812367090000001E-3</v>
      </c>
      <c r="L1175" s="6">
        <v>3.287928605E-3</v>
      </c>
      <c r="N1175" s="2">
        <f t="shared" si="216"/>
        <v>-9.5206889138856781E-4</v>
      </c>
      <c r="O1175" s="2">
        <f t="shared" si="217"/>
        <v>-3.9700131029131019E-4</v>
      </c>
      <c r="P1175" s="2">
        <f t="shared" si="218"/>
        <v>5.5299833865691964E-4</v>
      </c>
      <c r="Q1175" s="2">
        <f t="shared" si="219"/>
        <v>7.8021277612680233E-4</v>
      </c>
      <c r="R1175" s="2">
        <f t="shared" si="220"/>
        <v>1.0055485126014216E-3</v>
      </c>
      <c r="S1175" s="2">
        <f t="shared" si="221"/>
        <v>1.2209891325745937E-3</v>
      </c>
      <c r="T1175" s="2">
        <f t="shared" si="222"/>
        <v>7.3611470887962737E-4</v>
      </c>
      <c r="U1175" s="2">
        <f t="shared" si="223"/>
        <v>1.647572449581104E-4</v>
      </c>
      <c r="V1175" s="2">
        <f t="shared" si="224"/>
        <v>-2.8793291519218979E-4</v>
      </c>
      <c r="W1175" s="2">
        <f t="shared" si="225"/>
        <v>-6.6198062552293689E-4</v>
      </c>
      <c r="X1175" s="2">
        <f t="shared" si="226"/>
        <v>-7.6800381069335236E-4</v>
      </c>
      <c r="Y1175" s="2">
        <f t="shared" si="227"/>
        <v>-9.5206889138856781E-4</v>
      </c>
    </row>
    <row r="1176" spans="1:25" x14ac:dyDescent="0.35">
      <c r="A1176" s="4">
        <v>42978</v>
      </c>
      <c r="B1176" s="6">
        <v>4.0322085509999998E-3</v>
      </c>
      <c r="C1176" s="6">
        <v>3.170180299E-3</v>
      </c>
      <c r="D1176" s="6">
        <v>1.9934069810000001E-3</v>
      </c>
      <c r="E1176" s="6">
        <v>2.7232620099999999E-4</v>
      </c>
      <c r="F1176" s="6">
        <v>3.4712879000000003E-4</v>
      </c>
      <c r="G1176" s="6">
        <v>3.8184166900000004E-4</v>
      </c>
      <c r="H1176" s="6">
        <v>1.150027502E-3</v>
      </c>
      <c r="I1176" s="6">
        <v>-7.1875969900000005E-4</v>
      </c>
      <c r="J1176" s="6">
        <v>5.1775338930000001E-3</v>
      </c>
      <c r="K1176" s="6">
        <v>8.01986237E-4</v>
      </c>
      <c r="L1176" s="6">
        <v>7.0458801499999996E-4</v>
      </c>
      <c r="N1176" s="2">
        <f t="shared" si="216"/>
        <v>2.312042009041327E-3</v>
      </c>
      <c r="O1176" s="2">
        <f t="shared" si="217"/>
        <v>1.843633097062038E-3</v>
      </c>
      <c r="P1176" s="2">
        <f t="shared" si="218"/>
        <v>7.1189791464313008E-4</v>
      </c>
      <c r="Q1176" s="2">
        <f t="shared" si="219"/>
        <v>1.1187567128566655E-3</v>
      </c>
      <c r="R1176" s="2">
        <f t="shared" si="220"/>
        <v>1.5050488285628979E-3</v>
      </c>
      <c r="S1176" s="2">
        <f t="shared" si="221"/>
        <v>1.8647222597080538E-3</v>
      </c>
      <c r="T1176" s="2">
        <f t="shared" si="222"/>
        <v>2.0646394658016677E-3</v>
      </c>
      <c r="U1176" s="2">
        <f t="shared" si="223"/>
        <v>2.0797214349312118E-3</v>
      </c>
      <c r="V1176" s="2">
        <f t="shared" si="224"/>
        <v>2.081478655123451E-3</v>
      </c>
      <c r="W1176" s="2">
        <f t="shared" si="225"/>
        <v>2.3275120518281766E-3</v>
      </c>
      <c r="X1176" s="2">
        <f t="shared" si="226"/>
        <v>2.3629630633606588E-3</v>
      </c>
      <c r="Y1176" s="2">
        <f t="shared" si="227"/>
        <v>2.312042009041327E-3</v>
      </c>
    </row>
    <row r="1177" spans="1:25" x14ac:dyDescent="0.35">
      <c r="A1177" s="4">
        <v>42979</v>
      </c>
      <c r="B1177" s="6">
        <v>-3.5720467000000001E-5</v>
      </c>
      <c r="C1177" s="6">
        <v>-1.9043627999999998E-5</v>
      </c>
      <c r="D1177" s="6">
        <v>3.7682129999999999E-6</v>
      </c>
      <c r="E1177" s="6">
        <v>2.8475575599999999E-4</v>
      </c>
      <c r="F1177" s="6">
        <v>3.4712879000000003E-4</v>
      </c>
      <c r="G1177" s="6">
        <v>3.8184166900000004E-4</v>
      </c>
      <c r="H1177" s="6">
        <v>9.8370895200000012E-4</v>
      </c>
      <c r="I1177" s="6">
        <v>1.5360474793000001E-2</v>
      </c>
      <c r="J1177" s="6">
        <v>5.4013435919999997E-3</v>
      </c>
      <c r="K1177" s="6">
        <v>6.8618042229999995E-3</v>
      </c>
      <c r="L1177" s="6">
        <v>-9.5672290800000008E-4</v>
      </c>
      <c r="N1177" s="2">
        <f t="shared" si="216"/>
        <v>3.2799365258027917E-3</v>
      </c>
      <c r="O1177" s="2">
        <f t="shared" si="217"/>
        <v>2.922939950398678E-3</v>
      </c>
      <c r="P1177" s="2">
        <f t="shared" si="218"/>
        <v>3.647806357591318E-4</v>
      </c>
      <c r="Q1177" s="2">
        <f t="shared" si="219"/>
        <v>3.5200704473994145E-4</v>
      </c>
      <c r="R1177" s="2">
        <f t="shared" si="220"/>
        <v>3.1206397973209467E-4</v>
      </c>
      <c r="S1177" s="2">
        <f t="shared" si="221"/>
        <v>2.6612330001298846E-4</v>
      </c>
      <c r="T1177" s="2">
        <f t="shared" si="222"/>
        <v>1.3821179920893256E-3</v>
      </c>
      <c r="U1177" s="2">
        <f t="shared" si="223"/>
        <v>2.2224856664788918E-3</v>
      </c>
      <c r="V1177" s="2">
        <f t="shared" si="224"/>
        <v>2.9039593088888861E-3</v>
      </c>
      <c r="W1177" s="2">
        <f t="shared" si="225"/>
        <v>3.0916543542969504E-3</v>
      </c>
      <c r="X1177" s="2">
        <f t="shared" si="226"/>
        <v>3.1343505466775879E-3</v>
      </c>
      <c r="Y1177" s="2">
        <f t="shared" si="227"/>
        <v>3.2799365258027917E-3</v>
      </c>
    </row>
    <row r="1178" spans="1:25" x14ac:dyDescent="0.35">
      <c r="A1178" s="4">
        <v>42982</v>
      </c>
      <c r="B1178" s="6">
        <v>1.479324761E-3</v>
      </c>
      <c r="C1178" s="6">
        <v>1.0565119899999999E-3</v>
      </c>
      <c r="D1178" s="6">
        <v>4.7816943500000002E-4</v>
      </c>
      <c r="E1178" s="6">
        <v>3.4392398499999996E-4</v>
      </c>
      <c r="F1178" s="6">
        <v>3.4712879000000003E-4</v>
      </c>
      <c r="G1178" s="6">
        <v>3.8184166900000004E-4</v>
      </c>
      <c r="H1178" s="6">
        <v>7.1751564899999996E-4</v>
      </c>
      <c r="I1178" s="6">
        <v>2.8602767590000001E-3</v>
      </c>
      <c r="J1178" s="6">
        <v>8.5791124479999998E-3</v>
      </c>
      <c r="K1178" s="6">
        <v>1.901539341E-3</v>
      </c>
      <c r="L1178" s="6">
        <v>-1.0770513139999999E-3</v>
      </c>
      <c r="N1178" s="2">
        <f t="shared" si="216"/>
        <v>1.4574121138122567E-3</v>
      </c>
      <c r="O1178" s="2">
        <f t="shared" si="217"/>
        <v>1.3285162974886822E-3</v>
      </c>
      <c r="P1178" s="2">
        <f t="shared" si="218"/>
        <v>4.1288566509929187E-4</v>
      </c>
      <c r="Q1178" s="2">
        <f t="shared" si="219"/>
        <v>4.4216180530989375E-4</v>
      </c>
      <c r="R1178" s="2">
        <f t="shared" si="220"/>
        <v>4.6485115574406436E-4</v>
      </c>
      <c r="S1178" s="2">
        <f t="shared" si="221"/>
        <v>4.8007041208569053E-4</v>
      </c>
      <c r="T1178" s="2">
        <f t="shared" si="222"/>
        <v>9.7376271630644881E-4</v>
      </c>
      <c r="U1178" s="2">
        <f t="shared" si="223"/>
        <v>1.1851833115164006E-3</v>
      </c>
      <c r="V1178" s="2">
        <f t="shared" si="224"/>
        <v>1.3514359480272897E-3</v>
      </c>
      <c r="W1178" s="2">
        <f t="shared" si="225"/>
        <v>1.5189739283814191E-3</v>
      </c>
      <c r="X1178" s="2">
        <f t="shared" si="226"/>
        <v>1.5239070383567372E-3</v>
      </c>
      <c r="Y1178" s="2">
        <f t="shared" si="227"/>
        <v>1.4574121138122567E-3</v>
      </c>
    </row>
    <row r="1179" spans="1:25" x14ac:dyDescent="0.35">
      <c r="A1179" s="4">
        <v>42983</v>
      </c>
      <c r="B1179" s="6">
        <v>6.6064703000000002E-3</v>
      </c>
      <c r="C1179" s="6">
        <v>4.043149603E-3</v>
      </c>
      <c r="D1179" s="6">
        <v>5.3341506499999993E-4</v>
      </c>
      <c r="E1179" s="6">
        <v>3.5376869399999996E-4</v>
      </c>
      <c r="F1179" s="6">
        <v>3.4712879000000003E-4</v>
      </c>
      <c r="G1179" s="6">
        <v>3.8184166900000004E-4</v>
      </c>
      <c r="H1179" s="6">
        <v>6.0388000000000005E-5</v>
      </c>
      <c r="I1179" s="6">
        <v>3.0570300399999998E-4</v>
      </c>
      <c r="J1179" s="6">
        <v>4.1612302550000004E-3</v>
      </c>
      <c r="K1179" s="6">
        <v>4.8946624870000004E-3</v>
      </c>
      <c r="L1179" s="6">
        <v>-1.7553769994000001E-2</v>
      </c>
      <c r="N1179" s="2">
        <f t="shared" si="216"/>
        <v>1.7262936489503876E-4</v>
      </c>
      <c r="O1179" s="2">
        <f t="shared" si="217"/>
        <v>2.7441725914869892E-4</v>
      </c>
      <c r="P1179" s="2">
        <f t="shared" si="218"/>
        <v>-1.8475698168556531E-4</v>
      </c>
      <c r="Q1179" s="2">
        <f t="shared" si="219"/>
        <v>-8.8088246983447421E-4</v>
      </c>
      <c r="R1179" s="2">
        <f t="shared" si="220"/>
        <v>-1.4858565157483679E-3</v>
      </c>
      <c r="S1179" s="2">
        <f t="shared" si="221"/>
        <v>-2.0829717105284983E-3</v>
      </c>
      <c r="T1179" s="2">
        <f t="shared" si="222"/>
        <v>-1.7054769733958097E-3</v>
      </c>
      <c r="U1179" s="2">
        <f t="shared" si="223"/>
        <v>-1.22921066097112E-3</v>
      </c>
      <c r="V1179" s="2">
        <f t="shared" si="224"/>
        <v>-8.7430658987636134E-4</v>
      </c>
      <c r="W1179" s="2">
        <f t="shared" si="225"/>
        <v>-4.2541572499233023E-5</v>
      </c>
      <c r="X1179" s="2">
        <f t="shared" si="226"/>
        <v>1.2315527612784261E-4</v>
      </c>
      <c r="Y1179" s="2">
        <f t="shared" si="227"/>
        <v>1.7262936489503876E-4</v>
      </c>
    </row>
    <row r="1180" spans="1:25" x14ac:dyDescent="0.35">
      <c r="A1180" s="4">
        <v>42984</v>
      </c>
      <c r="B1180" s="6">
        <v>5.2453709579999997E-3</v>
      </c>
      <c r="C1180" s="6">
        <v>3.5199011349999997E-3</v>
      </c>
      <c r="D1180" s="6">
        <v>1.1430237689999999E-3</v>
      </c>
      <c r="E1180" s="6">
        <v>7.01425701E-4</v>
      </c>
      <c r="F1180" s="6">
        <v>3.4712879000000003E-4</v>
      </c>
      <c r="G1180" s="6">
        <v>3.8184166900000004E-4</v>
      </c>
      <c r="H1180" s="6">
        <v>4.248424057E-3</v>
      </c>
      <c r="I1180" s="6">
        <v>1.7484610027999999E-2</v>
      </c>
      <c r="J1180" s="6">
        <v>1.2368884150999999E-2</v>
      </c>
      <c r="K1180" s="6">
        <v>5.9264027870000006E-3</v>
      </c>
      <c r="L1180" s="6">
        <v>2.3595765649999999E-3</v>
      </c>
      <c r="N1180" s="2">
        <f t="shared" si="216"/>
        <v>7.3985635515722526E-3</v>
      </c>
      <c r="O1180" s="2">
        <f t="shared" si="217"/>
        <v>5.7512291598043911E-3</v>
      </c>
      <c r="P1180" s="2">
        <f t="shared" si="218"/>
        <v>1.3606191697664249E-3</v>
      </c>
      <c r="Q1180" s="2">
        <f t="shared" si="219"/>
        <v>1.7994929488997643E-3</v>
      </c>
      <c r="R1180" s="2">
        <f t="shared" si="220"/>
        <v>2.0771050589389849E-3</v>
      </c>
      <c r="S1180" s="2">
        <f t="shared" si="221"/>
        <v>2.3111472430831174E-3</v>
      </c>
      <c r="T1180" s="2">
        <f t="shared" si="222"/>
        <v>4.1346717740306923E-3</v>
      </c>
      <c r="U1180" s="2">
        <f t="shared" si="223"/>
        <v>5.3625906312275359E-3</v>
      </c>
      <c r="V1180" s="2">
        <f t="shared" si="224"/>
        <v>6.3369545290537831E-3</v>
      </c>
      <c r="W1180" s="2">
        <f t="shared" si="225"/>
        <v>7.1064750058458933E-3</v>
      </c>
      <c r="X1180" s="2">
        <f t="shared" si="226"/>
        <v>7.2520036984368898E-3</v>
      </c>
      <c r="Y1180" s="2">
        <f t="shared" si="227"/>
        <v>7.3985635515722526E-3</v>
      </c>
    </row>
    <row r="1181" spans="1:25" x14ac:dyDescent="0.35">
      <c r="A1181" s="4">
        <v>42986</v>
      </c>
      <c r="B1181" s="6">
        <v>6.6059588400000004E-3</v>
      </c>
      <c r="C1181" s="6">
        <v>4.286097424E-3</v>
      </c>
      <c r="D1181" s="6">
        <v>1.077335503E-3</v>
      </c>
      <c r="E1181" s="6">
        <v>4.4596962799999998E-4</v>
      </c>
      <c r="F1181" s="6">
        <v>3.10589882E-4</v>
      </c>
      <c r="G1181" s="6">
        <v>3.4164887020000001E-4</v>
      </c>
      <c r="H1181" s="6">
        <v>9.7818019500000002E-4</v>
      </c>
      <c r="I1181" s="6">
        <v>-4.5436459580000003E-3</v>
      </c>
      <c r="J1181" s="6">
        <v>3.71953347E-3</v>
      </c>
      <c r="K1181" s="6">
        <v>1.1975907016000001E-2</v>
      </c>
      <c r="L1181" s="6">
        <v>-7.2024982619999997E-3</v>
      </c>
      <c r="N1181" s="2">
        <f t="shared" si="216"/>
        <v>1.2421636439660451E-3</v>
      </c>
      <c r="O1181" s="2">
        <f t="shared" si="217"/>
        <v>7.254991955859822E-4</v>
      </c>
      <c r="P1181" s="2">
        <f t="shared" si="218"/>
        <v>4.5902142790279371E-4</v>
      </c>
      <c r="Q1181" s="2">
        <f t="shared" si="219"/>
        <v>3.2812674105341133E-4</v>
      </c>
      <c r="R1181" s="2">
        <f t="shared" si="220"/>
        <v>2.1342879549162514E-4</v>
      </c>
      <c r="S1181" s="2">
        <f t="shared" si="221"/>
        <v>9.0204881583628342E-5</v>
      </c>
      <c r="T1181" s="2">
        <f t="shared" si="222"/>
        <v>2.3032111926686995E-4</v>
      </c>
      <c r="U1181" s="2">
        <f t="shared" si="223"/>
        <v>3.6675787730280039E-4</v>
      </c>
      <c r="V1181" s="2">
        <f t="shared" si="224"/>
        <v>4.4893227219505857E-4</v>
      </c>
      <c r="W1181" s="2">
        <f t="shared" si="225"/>
        <v>1.1385516841218904E-3</v>
      </c>
      <c r="X1181" s="2">
        <f t="shared" si="226"/>
        <v>1.2675050623423803E-3</v>
      </c>
      <c r="Y1181" s="2">
        <f t="shared" si="227"/>
        <v>1.2421636439660451E-3</v>
      </c>
    </row>
    <row r="1182" spans="1:25" x14ac:dyDescent="0.35">
      <c r="A1182" s="4">
        <v>42989</v>
      </c>
      <c r="B1182" s="6">
        <v>-1.022016255E-3</v>
      </c>
      <c r="C1182" s="6">
        <v>-1.1273183370000002E-3</v>
      </c>
      <c r="D1182" s="6">
        <v>-1.273773214E-3</v>
      </c>
      <c r="E1182" s="6">
        <v>2.3857184900000003E-4</v>
      </c>
      <c r="F1182" s="6">
        <v>3.10589882E-4</v>
      </c>
      <c r="G1182" s="6">
        <v>3.4164887020000001E-4</v>
      </c>
      <c r="H1182" s="6">
        <v>4.5031456300000003E-4</v>
      </c>
      <c r="I1182" s="6">
        <v>1.6973036657999999E-2</v>
      </c>
      <c r="J1182" s="6">
        <v>1.5518215281000001E-2</v>
      </c>
      <c r="K1182" s="6">
        <v>6.9424100809999997E-3</v>
      </c>
      <c r="L1182" s="6">
        <v>1.1167425067000001E-2</v>
      </c>
      <c r="N1182" s="2">
        <f t="shared" si="216"/>
        <v>5.812589164071155E-3</v>
      </c>
      <c r="O1182" s="2">
        <f t="shared" si="217"/>
        <v>4.241710043328243E-3</v>
      </c>
      <c r="P1182" s="2">
        <f t="shared" si="218"/>
        <v>6.1704199741290208E-4</v>
      </c>
      <c r="Q1182" s="2">
        <f t="shared" si="219"/>
        <v>1.0456728183609162E-3</v>
      </c>
      <c r="R1182" s="2">
        <f t="shared" si="220"/>
        <v>1.4176598845345013E-3</v>
      </c>
      <c r="S1182" s="2">
        <f t="shared" si="221"/>
        <v>1.7899385172277936E-3</v>
      </c>
      <c r="T1182" s="2">
        <f t="shared" si="222"/>
        <v>3.6585752516781643E-3</v>
      </c>
      <c r="U1182" s="2">
        <f t="shared" si="223"/>
        <v>4.6811535347037886E-3</v>
      </c>
      <c r="V1182" s="2">
        <f t="shared" si="224"/>
        <v>5.5088436506236307E-3</v>
      </c>
      <c r="W1182" s="2">
        <f t="shared" si="225"/>
        <v>5.7729449594048753E-3</v>
      </c>
      <c r="X1182" s="2">
        <f t="shared" si="226"/>
        <v>5.7868625137826139E-3</v>
      </c>
      <c r="Y1182" s="2">
        <f t="shared" si="227"/>
        <v>5.812589164071155E-3</v>
      </c>
    </row>
    <row r="1183" spans="1:25" x14ac:dyDescent="0.35">
      <c r="A1183" s="4">
        <v>42990</v>
      </c>
      <c r="B1183" s="6">
        <v>-2.458512307E-3</v>
      </c>
      <c r="C1183" s="6">
        <v>-1.7937285340000001E-3</v>
      </c>
      <c r="D1183" s="6">
        <v>-8.689087419999999E-4</v>
      </c>
      <c r="E1183" s="6">
        <v>4.2728064700000001E-4</v>
      </c>
      <c r="F1183" s="6">
        <v>3.10589882E-4</v>
      </c>
      <c r="G1183" s="6">
        <v>3.4164887020000001E-4</v>
      </c>
      <c r="H1183" s="6">
        <v>2.4529917899999997E-4</v>
      </c>
      <c r="I1183" s="6">
        <v>2.9511881309999999E-3</v>
      </c>
      <c r="J1183" s="6">
        <v>-5.2077921279999996E-3</v>
      </c>
      <c r="K1183" s="6">
        <v>-6.3173060940000005E-3</v>
      </c>
      <c r="L1183" s="6">
        <v>1.4221223243E-2</v>
      </c>
      <c r="N1183" s="2">
        <f t="shared" si="216"/>
        <v>1.975109663335646E-3</v>
      </c>
      <c r="O1183" s="2">
        <f t="shared" si="217"/>
        <v>9.2229378079312105E-4</v>
      </c>
      <c r="P1183" s="2">
        <f t="shared" si="218"/>
        <v>6.7203782625635468E-4</v>
      </c>
      <c r="Q1183" s="2">
        <f t="shared" si="219"/>
        <v>1.076737196047691E-3</v>
      </c>
      <c r="R1183" s="2">
        <f t="shared" si="220"/>
        <v>1.4219831844131622E-3</v>
      </c>
      <c r="S1183" s="2">
        <f t="shared" si="221"/>
        <v>1.776747428202035E-3</v>
      </c>
      <c r="T1183" s="2">
        <f t="shared" si="222"/>
        <v>1.9085925197675764E-3</v>
      </c>
      <c r="U1183" s="2">
        <f t="shared" si="223"/>
        <v>1.9903872293244237E-3</v>
      </c>
      <c r="V1183" s="2">
        <f t="shared" si="224"/>
        <v>2.0648770037966602E-3</v>
      </c>
      <c r="W1183" s="2">
        <f t="shared" si="225"/>
        <v>1.8942303693613373E-3</v>
      </c>
      <c r="X1183" s="2">
        <f t="shared" si="226"/>
        <v>1.8827905692427346E-3</v>
      </c>
      <c r="Y1183" s="2">
        <f t="shared" si="227"/>
        <v>1.975109663335646E-3</v>
      </c>
    </row>
    <row r="1184" spans="1:25" x14ac:dyDescent="0.35">
      <c r="A1184" s="4">
        <v>42991</v>
      </c>
      <c r="B1184" s="6">
        <v>8.5303714999999995E-5</v>
      </c>
      <c r="C1184" s="6">
        <v>1.30718044E-4</v>
      </c>
      <c r="D1184" s="6">
        <v>1.93796085E-4</v>
      </c>
      <c r="E1184" s="6">
        <v>3.63513336E-4</v>
      </c>
      <c r="F1184" s="6">
        <v>3.10589882E-4</v>
      </c>
      <c r="G1184" s="6">
        <v>3.4164887020000001E-4</v>
      </c>
      <c r="H1184" s="6">
        <v>3.9512974899999997E-4</v>
      </c>
      <c r="I1184" s="6">
        <v>3.340821629E-3</v>
      </c>
      <c r="J1184" s="6">
        <v>7.1398288160000002E-3</v>
      </c>
      <c r="K1184" s="6">
        <v>2.904545032E-3</v>
      </c>
      <c r="L1184" s="6">
        <v>3.7287089550000004E-3</v>
      </c>
      <c r="N1184" s="2">
        <f t="shared" si="216"/>
        <v>1.746083392840163E-3</v>
      </c>
      <c r="O1184" s="2">
        <f t="shared" si="217"/>
        <v>1.4138312388689931E-3</v>
      </c>
      <c r="P1184" s="2">
        <f t="shared" si="218"/>
        <v>5.1896200999848336E-4</v>
      </c>
      <c r="Q1184" s="2">
        <f t="shared" si="219"/>
        <v>6.9685334482786211E-4</v>
      </c>
      <c r="R1184" s="2">
        <f t="shared" si="220"/>
        <v>8.6228554508497321E-4</v>
      </c>
      <c r="S1184" s="2">
        <f t="shared" si="221"/>
        <v>1.0246183783112284E-3</v>
      </c>
      <c r="T1184" s="2">
        <f t="shared" si="222"/>
        <v>1.501345498935665E-3</v>
      </c>
      <c r="U1184" s="2">
        <f t="shared" si="223"/>
        <v>1.6654735790357202E-3</v>
      </c>
      <c r="V1184" s="2">
        <f t="shared" si="224"/>
        <v>1.7990874480092872E-3</v>
      </c>
      <c r="W1184" s="2">
        <f t="shared" si="225"/>
        <v>1.8237394485663475E-3</v>
      </c>
      <c r="X1184" s="2">
        <f t="shared" si="226"/>
        <v>1.8037617191864943E-3</v>
      </c>
      <c r="Y1184" s="2">
        <f t="shared" si="227"/>
        <v>1.746083392840163E-3</v>
      </c>
    </row>
    <row r="1185" spans="1:25" x14ac:dyDescent="0.35">
      <c r="A1185" s="4">
        <v>42992</v>
      </c>
      <c r="B1185" s="6">
        <v>9.0956653400000003E-4</v>
      </c>
      <c r="C1185" s="6">
        <v>1.0256001440000001E-3</v>
      </c>
      <c r="D1185" s="6">
        <v>1.186747026E-3</v>
      </c>
      <c r="E1185" s="6">
        <v>4.5078677400000005E-4</v>
      </c>
      <c r="F1185" s="6">
        <v>3.10589882E-4</v>
      </c>
      <c r="G1185" s="6">
        <v>3.4164887020000001E-4</v>
      </c>
      <c r="H1185" s="6">
        <v>1.5706950550000002E-3</v>
      </c>
      <c r="I1185" s="6">
        <v>-1.7501571450000001E-3</v>
      </c>
      <c r="J1185" s="6">
        <v>1.6777397490000002E-3</v>
      </c>
      <c r="K1185" s="6">
        <v>2.0944834460000002E-3</v>
      </c>
      <c r="L1185" s="6">
        <v>-6.0066564649999994E-3</v>
      </c>
      <c r="N1185" s="2">
        <f t="shared" si="216"/>
        <v>-1.0058069440711396E-3</v>
      </c>
      <c r="O1185" s="2">
        <f t="shared" si="217"/>
        <v>-1.7920571774167695E-4</v>
      </c>
      <c r="P1185" s="2">
        <f t="shared" si="218"/>
        <v>3.9954807028177763E-4</v>
      </c>
      <c r="Q1185" s="2">
        <f t="shared" si="219"/>
        <v>2.0936440789887892E-4</v>
      </c>
      <c r="R1185" s="2">
        <f t="shared" si="220"/>
        <v>-4.8763361826224426E-6</v>
      </c>
      <c r="S1185" s="2">
        <f t="shared" si="221"/>
        <v>-2.3380041180883361E-4</v>
      </c>
      <c r="T1185" s="2">
        <f t="shared" si="222"/>
        <v>-5.2111263068815297E-4</v>
      </c>
      <c r="U1185" s="2">
        <f t="shared" si="223"/>
        <v>-7.0476217186770166E-4</v>
      </c>
      <c r="V1185" s="2">
        <f t="shared" si="224"/>
        <v>-8.5221739166989655E-4</v>
      </c>
      <c r="W1185" s="2">
        <f t="shared" si="225"/>
        <v>-9.2727953475614934E-4</v>
      </c>
      <c r="X1185" s="2">
        <f t="shared" si="226"/>
        <v>-9.506562354336149E-4</v>
      </c>
      <c r="Y1185" s="2">
        <f t="shared" si="227"/>
        <v>-1.0058069440711396E-3</v>
      </c>
    </row>
    <row r="1186" spans="1:25" x14ac:dyDescent="0.35">
      <c r="A1186" s="4">
        <v>42993</v>
      </c>
      <c r="B1186" s="6">
        <v>-1.2980002120000001E-3</v>
      </c>
      <c r="C1186" s="6">
        <v>-8.2409629799999997E-4</v>
      </c>
      <c r="D1186" s="6">
        <v>-1.66123037E-4</v>
      </c>
      <c r="E1186" s="6">
        <v>3.5558900499999999E-4</v>
      </c>
      <c r="F1186" s="6">
        <v>3.10589882E-4</v>
      </c>
      <c r="G1186" s="6">
        <v>3.4164887020000001E-4</v>
      </c>
      <c r="H1186" s="6">
        <v>1.7284247499999999E-3</v>
      </c>
      <c r="I1186" s="6">
        <v>1.4731970401000001E-2</v>
      </c>
      <c r="J1186" s="6">
        <v>1.1754960836999999E-2</v>
      </c>
      <c r="K1186" s="6">
        <v>7.1489015379999996E-3</v>
      </c>
      <c r="L1186" s="6">
        <v>-2.3618836960000002E-3</v>
      </c>
      <c r="N1186" s="2">
        <f t="shared" si="216"/>
        <v>2.3979832020181837E-3</v>
      </c>
      <c r="O1186" s="2">
        <f t="shared" si="217"/>
        <v>2.5915466354168373E-3</v>
      </c>
      <c r="P1186" s="2">
        <f t="shared" si="218"/>
        <v>3.8611213191937482E-4</v>
      </c>
      <c r="Q1186" s="2">
        <f t="shared" si="219"/>
        <v>2.6016943066498808E-4</v>
      </c>
      <c r="R1186" s="2">
        <f t="shared" si="220"/>
        <v>7.6894193983715958E-5</v>
      </c>
      <c r="S1186" s="2">
        <f t="shared" si="221"/>
        <v>-1.1807935999655724E-4</v>
      </c>
      <c r="T1186" s="2">
        <f t="shared" si="222"/>
        <v>1.0403476961929978E-3</v>
      </c>
      <c r="U1186" s="2">
        <f t="shared" si="223"/>
        <v>1.7675377904889467E-3</v>
      </c>
      <c r="V1186" s="2">
        <f t="shared" si="224"/>
        <v>2.3628810695211205E-3</v>
      </c>
      <c r="W1186" s="2">
        <f t="shared" si="225"/>
        <v>2.3945391670077828E-3</v>
      </c>
      <c r="X1186" s="2">
        <f t="shared" si="226"/>
        <v>2.3738740722265171E-3</v>
      </c>
      <c r="Y1186" s="2">
        <f t="shared" si="227"/>
        <v>2.3979832020181837E-3</v>
      </c>
    </row>
    <row r="1187" spans="1:25" x14ac:dyDescent="0.35">
      <c r="A1187" s="4">
        <v>42996</v>
      </c>
      <c r="B1187" s="6">
        <v>9.4765673300000006E-4</v>
      </c>
      <c r="C1187" s="6">
        <v>5.7337572300000003E-4</v>
      </c>
      <c r="D1187" s="6">
        <v>5.5754838999999997E-5</v>
      </c>
      <c r="E1187" s="6">
        <v>4.4307456400000003E-4</v>
      </c>
      <c r="F1187" s="6">
        <v>3.10589882E-4</v>
      </c>
      <c r="G1187" s="6">
        <v>3.4164887020000001E-4</v>
      </c>
      <c r="H1187" s="6">
        <v>1.0918844720000001E-3</v>
      </c>
      <c r="I1187" s="6">
        <v>3.087391026E-3</v>
      </c>
      <c r="J1187" s="6">
        <v>2.58855258E-4</v>
      </c>
      <c r="K1187" s="6">
        <v>5.9411486529999998E-3</v>
      </c>
      <c r="L1187" s="6">
        <v>9.1457829340000005E-3</v>
      </c>
      <c r="N1187" s="2">
        <f t="shared" si="216"/>
        <v>3.0244327876855657E-3</v>
      </c>
      <c r="O1187" s="2">
        <f t="shared" si="217"/>
        <v>1.8758623964117852E-3</v>
      </c>
      <c r="P1187" s="2">
        <f t="shared" si="218"/>
        <v>8.3968977878485151E-4</v>
      </c>
      <c r="Q1187" s="2">
        <f t="shared" si="219"/>
        <v>1.2490096164204491E-3</v>
      </c>
      <c r="R1187" s="2">
        <f t="shared" si="220"/>
        <v>1.5922944684839085E-3</v>
      </c>
      <c r="S1187" s="2">
        <f t="shared" si="221"/>
        <v>1.9289542957526907E-3</v>
      </c>
      <c r="T1187" s="2">
        <f t="shared" si="222"/>
        <v>2.340485095231552E-3</v>
      </c>
      <c r="U1187" s="2">
        <f t="shared" si="223"/>
        <v>2.5788339685394843E-3</v>
      </c>
      <c r="V1187" s="2">
        <f t="shared" si="224"/>
        <v>2.7674723052265489E-3</v>
      </c>
      <c r="W1187" s="2">
        <f t="shared" si="225"/>
        <v>2.9282523242240887E-3</v>
      </c>
      <c r="X1187" s="2">
        <f t="shared" si="226"/>
        <v>2.9673957334216067E-3</v>
      </c>
      <c r="Y1187" s="2">
        <f t="shared" si="227"/>
        <v>3.0244327876855657E-3</v>
      </c>
    </row>
    <row r="1188" spans="1:25" x14ac:dyDescent="0.35">
      <c r="A1188" s="4">
        <v>42997</v>
      </c>
      <c r="B1188" s="6">
        <v>2.2316243490000001E-3</v>
      </c>
      <c r="C1188" s="6">
        <v>1.6375280319999999E-3</v>
      </c>
      <c r="D1188" s="6">
        <v>8.1517526399999994E-4</v>
      </c>
      <c r="E1188" s="6">
        <v>4.2543798100000001E-4</v>
      </c>
      <c r="F1188" s="6">
        <v>3.10589882E-4</v>
      </c>
      <c r="G1188" s="6">
        <v>3.4164887020000001E-4</v>
      </c>
      <c r="H1188" s="6">
        <v>1.148954203E-3</v>
      </c>
      <c r="I1188" s="6">
        <v>-2.1357958199999999E-4</v>
      </c>
      <c r="J1188" s="6">
        <v>-3.3100825109999999E-3</v>
      </c>
      <c r="K1188" s="6">
        <v>1.7343916200000001E-4</v>
      </c>
      <c r="L1188" s="6">
        <v>1.9736352130000001E-3</v>
      </c>
      <c r="N1188" s="2">
        <f t="shared" si="216"/>
        <v>1.4358602444275496E-3</v>
      </c>
      <c r="O1188" s="2">
        <f t="shared" si="217"/>
        <v>9.1657173388760198E-4</v>
      </c>
      <c r="P1188" s="2">
        <f t="shared" si="218"/>
        <v>6.2501026041132061E-4</v>
      </c>
      <c r="Q1188" s="2">
        <f t="shared" si="219"/>
        <v>7.9888576069056571E-4</v>
      </c>
      <c r="R1188" s="2">
        <f t="shared" si="220"/>
        <v>9.3635461611504085E-4</v>
      </c>
      <c r="S1188" s="2">
        <f t="shared" si="221"/>
        <v>1.0641048747020731E-3</v>
      </c>
      <c r="T1188" s="2">
        <f t="shared" si="222"/>
        <v>1.0309994532688581E-3</v>
      </c>
      <c r="U1188" s="2">
        <f t="shared" si="223"/>
        <v>1.0885553649167845E-3</v>
      </c>
      <c r="V1188" s="2">
        <f t="shared" si="224"/>
        <v>1.1279298143623382E-3</v>
      </c>
      <c r="W1188" s="2">
        <f t="shared" si="225"/>
        <v>1.3097948670429077E-3</v>
      </c>
      <c r="X1188" s="2">
        <f t="shared" si="226"/>
        <v>1.3657886340472656E-3</v>
      </c>
      <c r="Y1188" s="2">
        <f t="shared" si="227"/>
        <v>1.4358602444275496E-3</v>
      </c>
    </row>
    <row r="1189" spans="1:25" x14ac:dyDescent="0.35">
      <c r="A1189" s="4">
        <v>42998</v>
      </c>
      <c r="B1189" s="6">
        <v>8.3446925699999996E-4</v>
      </c>
      <c r="C1189" s="6">
        <v>9.506156559999999E-4</v>
      </c>
      <c r="D1189" s="6">
        <v>1.111614098E-3</v>
      </c>
      <c r="E1189" s="6">
        <v>3.22242768E-4</v>
      </c>
      <c r="F1189" s="6">
        <v>3.10589882E-4</v>
      </c>
      <c r="G1189" s="6">
        <v>3.4164887020000001E-4</v>
      </c>
      <c r="H1189" s="6">
        <v>8.2252389199999993E-4</v>
      </c>
      <c r="I1189" s="6">
        <v>3.9447612299999999E-4</v>
      </c>
      <c r="J1189" s="6">
        <v>-7.6082821600000007E-4</v>
      </c>
      <c r="K1189" s="6">
        <v>6.1423323519999998E-3</v>
      </c>
      <c r="L1189" s="6">
        <v>-8.5944178100000009E-4</v>
      </c>
      <c r="N1189" s="2">
        <f t="shared" si="216"/>
        <v>3.8636651093044977E-4</v>
      </c>
      <c r="O1189" s="2">
        <f t="shared" si="217"/>
        <v>5.8009732205695078E-4</v>
      </c>
      <c r="P1189" s="2">
        <f t="shared" si="218"/>
        <v>4.6556199713664037E-4</v>
      </c>
      <c r="Q1189" s="2">
        <f t="shared" si="219"/>
        <v>5.4179887189554428E-4</v>
      </c>
      <c r="R1189" s="2">
        <f t="shared" si="220"/>
        <v>6.0596329857724219E-4</v>
      </c>
      <c r="S1189" s="2">
        <f t="shared" si="221"/>
        <v>6.5899756387759396E-4</v>
      </c>
      <c r="T1189" s="2">
        <f t="shared" si="222"/>
        <v>5.3484737696856462E-4</v>
      </c>
      <c r="U1189" s="2">
        <f t="shared" si="223"/>
        <v>4.7313496774015494E-4</v>
      </c>
      <c r="V1189" s="2">
        <f t="shared" si="224"/>
        <v>4.2453147818083192E-4</v>
      </c>
      <c r="W1189" s="2">
        <f t="shared" si="225"/>
        <v>3.7739408331974154E-4</v>
      </c>
      <c r="X1189" s="2">
        <f t="shared" si="226"/>
        <v>3.742054119180368E-4</v>
      </c>
      <c r="Y1189" s="2">
        <f t="shared" si="227"/>
        <v>3.8636651093044977E-4</v>
      </c>
    </row>
    <row r="1190" spans="1:25" x14ac:dyDescent="0.35">
      <c r="A1190" s="4">
        <v>42999</v>
      </c>
      <c r="B1190" s="6">
        <v>3.9821420579999999E-3</v>
      </c>
      <c r="C1190" s="6">
        <v>3.002371592E-3</v>
      </c>
      <c r="D1190" s="6">
        <v>1.644621802E-3</v>
      </c>
      <c r="E1190" s="6">
        <v>4.1228773900000003E-4</v>
      </c>
      <c r="F1190" s="6">
        <v>3.10589882E-4</v>
      </c>
      <c r="G1190" s="6">
        <v>3.4164887020000001E-4</v>
      </c>
      <c r="H1190" s="6">
        <v>1.5553983790000002E-3</v>
      </c>
      <c r="I1190" s="6">
        <v>-5.2603706510000008E-3</v>
      </c>
      <c r="J1190" s="6">
        <v>-5.5836551189999998E-3</v>
      </c>
      <c r="K1190" s="6">
        <v>-9.1164317999999989E-4</v>
      </c>
      <c r="L1190" s="6">
        <v>3.8568658719999997E-3</v>
      </c>
      <c r="N1190" s="2">
        <f t="shared" si="216"/>
        <v>1.5937275683583713E-3</v>
      </c>
      <c r="O1190" s="2">
        <f t="shared" si="217"/>
        <v>8.2733849260523888E-4</v>
      </c>
      <c r="P1190" s="2">
        <f t="shared" si="218"/>
        <v>8.4908878590016733E-4</v>
      </c>
      <c r="Q1190" s="2">
        <f t="shared" si="219"/>
        <v>1.263853137795284E-3</v>
      </c>
      <c r="R1190" s="2">
        <f t="shared" si="220"/>
        <v>1.6234210281145405E-3</v>
      </c>
      <c r="S1190" s="2">
        <f t="shared" si="221"/>
        <v>1.9615852984181826E-3</v>
      </c>
      <c r="T1190" s="2">
        <f t="shared" si="222"/>
        <v>1.6004323245752505E-3</v>
      </c>
      <c r="U1190" s="2">
        <f t="shared" si="223"/>
        <v>1.4093903688922006E-3</v>
      </c>
      <c r="V1190" s="2">
        <f t="shared" si="224"/>
        <v>1.2424922364956273E-3</v>
      </c>
      <c r="W1190" s="2">
        <f t="shared" si="225"/>
        <v>1.4771567927839143E-3</v>
      </c>
      <c r="X1190" s="2">
        <f t="shared" si="226"/>
        <v>1.548423941836549E-3</v>
      </c>
      <c r="Y1190" s="2">
        <f t="shared" si="227"/>
        <v>1.5937275683583713E-3</v>
      </c>
    </row>
    <row r="1191" spans="1:25" x14ac:dyDescent="0.35">
      <c r="A1191" s="4">
        <v>43000</v>
      </c>
      <c r="B1191" s="6">
        <v>1.7155086399999999E-4</v>
      </c>
      <c r="C1191" s="6">
        <v>4.06015086E-4</v>
      </c>
      <c r="D1191" s="6">
        <v>7.3169036300000008E-4</v>
      </c>
      <c r="E1191" s="6">
        <v>3.2345655600000002E-4</v>
      </c>
      <c r="F1191" s="6">
        <v>3.10589882E-4</v>
      </c>
      <c r="G1191" s="6">
        <v>3.4164887020000001E-4</v>
      </c>
      <c r="H1191" s="6">
        <v>4.2801858999999998E-4</v>
      </c>
      <c r="I1191" s="6">
        <v>-2.8383291220000001E-3</v>
      </c>
      <c r="J1191" s="6">
        <v>6.8060695600000002E-4</v>
      </c>
      <c r="K1191" s="6">
        <v>5.0435808969999992E-3</v>
      </c>
      <c r="L1191" s="6">
        <v>-4.6734491120000001E-3</v>
      </c>
      <c r="N1191" s="2">
        <f t="shared" si="216"/>
        <v>-1.3863226158799661E-3</v>
      </c>
      <c r="O1191" s="2">
        <f t="shared" si="217"/>
        <v>-6.3050784740428713E-4</v>
      </c>
      <c r="P1191" s="2">
        <f t="shared" si="218"/>
        <v>1.9794295264953003E-4</v>
      </c>
      <c r="Q1191" s="2">
        <f t="shared" si="219"/>
        <v>-5.7801969127793651E-6</v>
      </c>
      <c r="R1191" s="2">
        <f t="shared" si="220"/>
        <v>-1.934526041295065E-4</v>
      </c>
      <c r="S1191" s="2">
        <f t="shared" si="221"/>
        <v>-3.8354442748220077E-4</v>
      </c>
      <c r="T1191" s="2">
        <f t="shared" si="222"/>
        <v>-7.3687778760244424E-4</v>
      </c>
      <c r="U1191" s="2">
        <f t="shared" si="223"/>
        <v>-9.7809529221081393E-4</v>
      </c>
      <c r="V1191" s="2">
        <f t="shared" si="224"/>
        <v>-1.1707639017872061E-3</v>
      </c>
      <c r="W1191" s="2">
        <f t="shared" si="225"/>
        <v>-1.2927120662661351E-3</v>
      </c>
      <c r="X1191" s="2">
        <f t="shared" si="226"/>
        <v>-1.3249325934576784E-3</v>
      </c>
      <c r="Y1191" s="2">
        <f t="shared" si="227"/>
        <v>-1.3863226158799661E-3</v>
      </c>
    </row>
    <row r="1192" spans="1:25" x14ac:dyDescent="0.35">
      <c r="A1192" s="4">
        <v>43003</v>
      </c>
      <c r="B1192" s="6">
        <v>-1.5178073110000002E-3</v>
      </c>
      <c r="C1192" s="6">
        <v>-5.2996354000000006E-4</v>
      </c>
      <c r="D1192" s="6">
        <v>8.4139994600000007E-4</v>
      </c>
      <c r="E1192" s="6">
        <v>2.6744001199999998E-4</v>
      </c>
      <c r="F1192" s="6">
        <v>3.10589882E-4</v>
      </c>
      <c r="G1192" s="6">
        <v>3.4164887020000001E-4</v>
      </c>
      <c r="H1192" s="6">
        <v>-2.6340621419999998E-3</v>
      </c>
      <c r="I1192" s="6">
        <v>-1.2551838944000001E-2</v>
      </c>
      <c r="J1192" s="6">
        <v>-2.5031729934000001E-2</v>
      </c>
      <c r="K1192" s="6">
        <v>-1.6125316749999999E-3</v>
      </c>
      <c r="L1192" s="6">
        <v>2.6315605780000001E-3</v>
      </c>
      <c r="N1192" s="2">
        <f t="shared" si="216"/>
        <v>-3.7124322603432226E-3</v>
      </c>
      <c r="O1192" s="2">
        <f t="shared" si="217"/>
        <v>-3.1915480176864133E-3</v>
      </c>
      <c r="P1192" s="2">
        <f t="shared" si="218"/>
        <v>1.4614464101425807E-6</v>
      </c>
      <c r="Q1192" s="2">
        <f t="shared" si="219"/>
        <v>-4.1193377373775129E-5</v>
      </c>
      <c r="R1192" s="2">
        <f t="shared" si="220"/>
        <v>4.1272435604984233E-5</v>
      </c>
      <c r="S1192" s="2">
        <f t="shared" si="221"/>
        <v>1.5487439765186971E-4</v>
      </c>
      <c r="T1192" s="2">
        <f t="shared" si="222"/>
        <v>-1.682443193431065E-3</v>
      </c>
      <c r="U1192" s="2">
        <f t="shared" si="223"/>
        <v>-2.6081498602701743E-3</v>
      </c>
      <c r="V1192" s="2">
        <f t="shared" si="224"/>
        <v>-3.3464655750104809E-3</v>
      </c>
      <c r="W1192" s="2">
        <f t="shared" si="225"/>
        <v>-3.8394151252358561E-3</v>
      </c>
      <c r="X1192" s="2">
        <f t="shared" si="226"/>
        <v>-3.8548430758457769E-3</v>
      </c>
      <c r="Y1192" s="2">
        <f t="shared" si="227"/>
        <v>-3.7124322603432226E-3</v>
      </c>
    </row>
    <row r="1193" spans="1:25" x14ac:dyDescent="0.35">
      <c r="A1193" s="4">
        <v>43004</v>
      </c>
      <c r="B1193" s="6">
        <v>2.7819658839999999E-3</v>
      </c>
      <c r="C1193" s="6">
        <v>2.6715241849999999E-3</v>
      </c>
      <c r="D1193" s="6">
        <v>2.5185661479999997E-3</v>
      </c>
      <c r="E1193" s="6">
        <v>3.5226656600000002E-4</v>
      </c>
      <c r="F1193" s="6">
        <v>3.10589882E-4</v>
      </c>
      <c r="G1193" s="6">
        <v>3.4164887020000001E-4</v>
      </c>
      <c r="H1193" s="6">
        <v>8.0329003399999999E-4</v>
      </c>
      <c r="I1193" s="6">
        <v>-1.6757682039999998E-3</v>
      </c>
      <c r="J1193" s="6">
        <v>-9.841232269999999E-4</v>
      </c>
      <c r="K1193" s="6">
        <v>1.370829827E-3</v>
      </c>
      <c r="L1193" s="6">
        <v>3.6666248950000002E-3</v>
      </c>
      <c r="N1193" s="2">
        <f t="shared" si="216"/>
        <v>1.8738043501757811E-3</v>
      </c>
      <c r="O1193" s="2">
        <f t="shared" si="217"/>
        <v>1.5657246194725231E-3</v>
      </c>
      <c r="P1193" s="2">
        <f t="shared" si="218"/>
        <v>8.7139712382603514E-4</v>
      </c>
      <c r="Q1193" s="2">
        <f t="shared" si="219"/>
        <v>1.4197111950924688E-3</v>
      </c>
      <c r="R1193" s="2">
        <f t="shared" si="220"/>
        <v>1.9581970713660191E-3</v>
      </c>
      <c r="S1193" s="2">
        <f t="shared" si="221"/>
        <v>2.4710295968165367E-3</v>
      </c>
      <c r="T1193" s="2">
        <f t="shared" si="222"/>
        <v>2.2712061566973569E-3</v>
      </c>
      <c r="U1193" s="2">
        <f t="shared" si="223"/>
        <v>2.0620228818828768E-3</v>
      </c>
      <c r="V1193" s="2">
        <f t="shared" si="224"/>
        <v>1.8910869965224363E-3</v>
      </c>
      <c r="W1193" s="2">
        <f t="shared" si="225"/>
        <v>1.8745665185211206E-3</v>
      </c>
      <c r="X1193" s="2">
        <f t="shared" si="226"/>
        <v>1.8793915135489282E-3</v>
      </c>
      <c r="Y1193" s="2">
        <f t="shared" si="227"/>
        <v>1.8738043501757811E-3</v>
      </c>
    </row>
    <row r="1194" spans="1:25" x14ac:dyDescent="0.35">
      <c r="A1194" s="4">
        <v>43005</v>
      </c>
      <c r="B1194" s="6">
        <v>-1.9694501040000002E-3</v>
      </c>
      <c r="C1194" s="6">
        <v>-1.1425822539999999E-3</v>
      </c>
      <c r="D1194" s="6">
        <v>2.9034239999999998E-6</v>
      </c>
      <c r="E1194" s="6">
        <v>2.4192134E-4</v>
      </c>
      <c r="F1194" s="6">
        <v>3.10589882E-4</v>
      </c>
      <c r="G1194" s="6">
        <v>3.4164887020000001E-4</v>
      </c>
      <c r="H1194" s="6">
        <v>-5.3738612799999997E-4</v>
      </c>
      <c r="I1194" s="6">
        <v>-7.023936903E-3</v>
      </c>
      <c r="J1194" s="6">
        <v>-1.2058033181000001E-2</v>
      </c>
      <c r="K1194" s="6">
        <v>6.3703763900000007E-4</v>
      </c>
      <c r="L1194" s="6">
        <v>9.45446642E-3</v>
      </c>
      <c r="N1194" s="2">
        <f t="shared" si="216"/>
        <v>-1.01114664293945E-3</v>
      </c>
      <c r="O1194" s="2">
        <f t="shared" si="217"/>
        <v>-1.2407244033854402E-3</v>
      </c>
      <c r="P1194" s="2">
        <f t="shared" si="218"/>
        <v>3.9478034402858233E-4</v>
      </c>
      <c r="Q1194" s="2">
        <f t="shared" si="219"/>
        <v>6.6742371584825036E-4</v>
      </c>
      <c r="R1194" s="2">
        <f t="shared" si="220"/>
        <v>9.3312534297024696E-4</v>
      </c>
      <c r="S1194" s="2">
        <f t="shared" si="221"/>
        <v>1.2092085996415519E-3</v>
      </c>
      <c r="T1194" s="2">
        <f t="shared" si="222"/>
        <v>3.2189557986033444E-4</v>
      </c>
      <c r="U1194" s="2">
        <f t="shared" si="223"/>
        <v>-2.2292850623167881E-4</v>
      </c>
      <c r="V1194" s="2">
        <f t="shared" si="224"/>
        <v>-6.5446235821110159E-4</v>
      </c>
      <c r="W1194" s="2">
        <f t="shared" si="225"/>
        <v>-1.0140994268960507E-3</v>
      </c>
      <c r="X1194" s="2">
        <f t="shared" si="226"/>
        <v>-1.0508594246337235E-3</v>
      </c>
      <c r="Y1194" s="2">
        <f t="shared" si="227"/>
        <v>-1.01114664293945E-3</v>
      </c>
    </row>
    <row r="1195" spans="1:25" x14ac:dyDescent="0.35">
      <c r="A1195" s="4">
        <v>43006</v>
      </c>
      <c r="B1195" s="6">
        <v>-1.3440025799999999E-4</v>
      </c>
      <c r="C1195" s="6">
        <v>-9.1559844000000011E-5</v>
      </c>
      <c r="D1195" s="6">
        <v>-3.2328807E-5</v>
      </c>
      <c r="E1195" s="6">
        <v>3.0682092099999997E-4</v>
      </c>
      <c r="F1195" s="6">
        <v>3.10589882E-4</v>
      </c>
      <c r="G1195" s="6">
        <v>3.4164887020000001E-4</v>
      </c>
      <c r="H1195" s="6">
        <v>6.5372012199999994E-4</v>
      </c>
      <c r="I1195" s="6">
        <v>-3.1093527069999999E-3</v>
      </c>
      <c r="J1195" s="6">
        <v>-5.1749054899999998E-4</v>
      </c>
      <c r="K1195" s="6">
        <v>-3.3863408599999997E-4</v>
      </c>
      <c r="L1195" s="6">
        <v>-2.2332523249999998E-3</v>
      </c>
      <c r="N1195" s="2">
        <f t="shared" si="216"/>
        <v>-1.2011319188365444E-3</v>
      </c>
      <c r="O1195" s="2">
        <f t="shared" si="217"/>
        <v>-7.9812036089836711E-4</v>
      </c>
      <c r="P1195" s="2">
        <f t="shared" si="218"/>
        <v>1.6025102990813132E-4</v>
      </c>
      <c r="Q1195" s="2">
        <f t="shared" si="219"/>
        <v>-4.457364607940331E-5</v>
      </c>
      <c r="R1195" s="2">
        <f t="shared" si="220"/>
        <v>-2.6273201776350888E-4</v>
      </c>
      <c r="S1195" s="2">
        <f t="shared" si="221"/>
        <v>-4.7921444240250108E-4</v>
      </c>
      <c r="T1195" s="2">
        <f t="shared" si="222"/>
        <v>-7.7368179035410272E-4</v>
      </c>
      <c r="U1195" s="2">
        <f t="shared" si="223"/>
        <v>-9.5092229079842168E-4</v>
      </c>
      <c r="V1195" s="2">
        <f t="shared" si="224"/>
        <v>-1.0940830420396084E-3</v>
      </c>
      <c r="W1195" s="2">
        <f t="shared" si="225"/>
        <v>-1.1468155344560667E-3</v>
      </c>
      <c r="X1195" s="2">
        <f t="shared" si="226"/>
        <v>-1.1612902628952558E-3</v>
      </c>
      <c r="Y1195" s="2">
        <f t="shared" si="227"/>
        <v>-1.2011319188365444E-3</v>
      </c>
    </row>
    <row r="1196" spans="1:25" x14ac:dyDescent="0.35">
      <c r="A1196" s="4">
        <v>43007</v>
      </c>
      <c r="B1196" s="6">
        <v>3.3957832200000001E-4</v>
      </c>
      <c r="C1196" s="6">
        <v>2.0906349800000002E-4</v>
      </c>
      <c r="D1196" s="6">
        <v>2.8632114000000002E-5</v>
      </c>
      <c r="E1196" s="6">
        <v>3.5974410399999997E-4</v>
      </c>
      <c r="F1196" s="6">
        <v>3.10589882E-4</v>
      </c>
      <c r="G1196" s="6">
        <v>3.4164887020000001E-4</v>
      </c>
      <c r="H1196" s="6">
        <v>2.0749332799999999E-3</v>
      </c>
      <c r="I1196" s="6">
        <v>9.8720558399999995E-3</v>
      </c>
      <c r="J1196" s="6">
        <v>1.9258089975999999E-2</v>
      </c>
      <c r="K1196" s="6">
        <v>3.1706887439999997E-3</v>
      </c>
      <c r="L1196" s="6">
        <v>-2.3117114470000001E-3</v>
      </c>
      <c r="N1196" s="2">
        <f t="shared" si="216"/>
        <v>2.4404266169491678E-3</v>
      </c>
      <c r="O1196" s="2">
        <f t="shared" si="217"/>
        <v>2.5143200672948837E-3</v>
      </c>
      <c r="P1196" s="2">
        <f t="shared" si="218"/>
        <v>4.7339591726174485E-4</v>
      </c>
      <c r="Q1196" s="2">
        <f t="shared" si="219"/>
        <v>4.33844352910269E-4</v>
      </c>
      <c r="R1196" s="2">
        <f t="shared" si="220"/>
        <v>3.2551951363793061E-4</v>
      </c>
      <c r="S1196" s="2">
        <f t="shared" si="221"/>
        <v>1.9771410179403911E-4</v>
      </c>
      <c r="T1196" s="2">
        <f t="shared" si="222"/>
        <v>1.4156162310856239E-3</v>
      </c>
      <c r="U1196" s="2">
        <f t="shared" si="223"/>
        <v>1.9813551950978955E-3</v>
      </c>
      <c r="V1196" s="2">
        <f t="shared" si="224"/>
        <v>2.4383904727046076E-3</v>
      </c>
      <c r="W1196" s="2">
        <f t="shared" si="225"/>
        <v>2.6049391584306806E-3</v>
      </c>
      <c r="X1196" s="2">
        <f t="shared" si="226"/>
        <v>2.5728830838658298E-3</v>
      </c>
      <c r="Y1196" s="2">
        <f t="shared" si="227"/>
        <v>2.4404266169491678E-3</v>
      </c>
    </row>
    <row r="1197" spans="1:25" x14ac:dyDescent="0.35">
      <c r="A1197" s="4">
        <v>43010</v>
      </c>
      <c r="B1197" s="6">
        <v>1.3009896149999999E-3</v>
      </c>
      <c r="C1197" s="6">
        <v>1.0009727250000001E-3</v>
      </c>
      <c r="D1197" s="6">
        <v>5.8608322700000001E-4</v>
      </c>
      <c r="E1197" s="6">
        <v>3.5349743699999997E-4</v>
      </c>
      <c r="F1197" s="6">
        <v>3.10589882E-4</v>
      </c>
      <c r="G1197" s="6">
        <v>3.4164887020000001E-4</v>
      </c>
      <c r="H1197" s="6">
        <v>6.72098567E-4</v>
      </c>
      <c r="I1197" s="6">
        <v>8.9267555100000008E-4</v>
      </c>
      <c r="J1197" s="6">
        <v>4.689484281E-3</v>
      </c>
      <c r="K1197" s="6">
        <v>1.8099547509999999E-3</v>
      </c>
      <c r="L1197" s="6">
        <v>2.8923081169999997E-3</v>
      </c>
      <c r="N1197" s="2">
        <f t="shared" si="216"/>
        <v>1.6193593228760426E-3</v>
      </c>
      <c r="O1197" s="2">
        <f t="shared" si="217"/>
        <v>1.2211302080733541E-3</v>
      </c>
      <c r="P1197" s="2">
        <f t="shared" si="218"/>
        <v>5.6141989502448721E-4</v>
      </c>
      <c r="Q1197" s="2">
        <f t="shared" si="219"/>
        <v>7.7282035438355702E-4</v>
      </c>
      <c r="R1197" s="2">
        <f t="shared" si="220"/>
        <v>9.64781967904437E-4</v>
      </c>
      <c r="S1197" s="2">
        <f t="shared" si="221"/>
        <v>1.1486068622432921E-3</v>
      </c>
      <c r="T1197" s="2">
        <f t="shared" si="222"/>
        <v>1.4248274743778417E-3</v>
      </c>
      <c r="U1197" s="2">
        <f t="shared" si="223"/>
        <v>1.4992365505452786E-3</v>
      </c>
      <c r="V1197" s="2">
        <f t="shared" si="224"/>
        <v>1.5558821276398106E-3</v>
      </c>
      <c r="W1197" s="2">
        <f t="shared" si="225"/>
        <v>1.6580517980118684E-3</v>
      </c>
      <c r="X1197" s="2">
        <f t="shared" si="226"/>
        <v>1.6627070314078705E-3</v>
      </c>
      <c r="Y1197" s="2">
        <f t="shared" si="227"/>
        <v>1.6193593228760426E-3</v>
      </c>
    </row>
    <row r="1198" spans="1:25" x14ac:dyDescent="0.35">
      <c r="A1198" s="4">
        <v>43011</v>
      </c>
      <c r="B1198" s="6">
        <v>-1.7471140050000001E-3</v>
      </c>
      <c r="C1198" s="6">
        <v>-1.3789818340000002E-3</v>
      </c>
      <c r="D1198" s="6">
        <v>-8.6953265900000009E-4</v>
      </c>
      <c r="E1198" s="6">
        <v>1.8787226E-4</v>
      </c>
      <c r="F1198" s="6">
        <v>3.10589882E-4</v>
      </c>
      <c r="G1198" s="6">
        <v>3.4164887020000001E-4</v>
      </c>
      <c r="H1198" s="6">
        <v>1.9759929689999998E-3</v>
      </c>
      <c r="I1198" s="6">
        <v>3.2316910891E-2</v>
      </c>
      <c r="J1198" s="6">
        <v>1.7061079528000001E-2</v>
      </c>
      <c r="K1198" s="6">
        <v>4.3773903739999995E-3</v>
      </c>
      <c r="L1198" s="6">
        <v>7.8007056999999989E-5</v>
      </c>
      <c r="N1198" s="2">
        <f t="shared" si="216"/>
        <v>6.5469526853841773E-3</v>
      </c>
      <c r="O1198" s="2">
        <f t="shared" si="217"/>
        <v>5.8282983389233945E-3</v>
      </c>
      <c r="P1198" s="2">
        <f t="shared" si="218"/>
        <v>3.635307378949914E-4</v>
      </c>
      <c r="Q1198" s="2">
        <f t="shared" si="219"/>
        <v>3.8998287872407336E-4</v>
      </c>
      <c r="R1198" s="2">
        <f t="shared" si="220"/>
        <v>3.3041211465724651E-4</v>
      </c>
      <c r="S1198" s="2">
        <f t="shared" si="221"/>
        <v>2.5608261039090842E-4</v>
      </c>
      <c r="T1198" s="2">
        <f t="shared" si="222"/>
        <v>2.8231744080284417E-3</v>
      </c>
      <c r="U1198" s="2">
        <f t="shared" si="223"/>
        <v>4.5754395278747879E-3</v>
      </c>
      <c r="V1198" s="2">
        <f t="shared" si="224"/>
        <v>6.0004825047922754E-3</v>
      </c>
      <c r="W1198" s="2">
        <f t="shared" si="225"/>
        <v>6.297135286610544E-3</v>
      </c>
      <c r="X1198" s="2">
        <f t="shared" si="226"/>
        <v>6.3381182860860683E-3</v>
      </c>
      <c r="Y1198" s="2">
        <f t="shared" si="227"/>
        <v>6.5469526853841773E-3</v>
      </c>
    </row>
    <row r="1199" spans="1:25" x14ac:dyDescent="0.35">
      <c r="A1199" s="4">
        <v>43012</v>
      </c>
      <c r="B1199" s="6">
        <v>1.031725168E-3</v>
      </c>
      <c r="C1199" s="6">
        <v>7.21274094E-4</v>
      </c>
      <c r="D1199" s="6">
        <v>2.9202605400000003E-4</v>
      </c>
      <c r="E1199" s="6">
        <v>2.8002907700000002E-4</v>
      </c>
      <c r="F1199" s="6">
        <v>3.10589882E-4</v>
      </c>
      <c r="G1199" s="6">
        <v>3.4164887020000001E-4</v>
      </c>
      <c r="H1199" s="6">
        <v>3.24888192E-4</v>
      </c>
      <c r="I1199" s="6">
        <v>-2.2337610700000001E-3</v>
      </c>
      <c r="J1199" s="6">
        <v>5.7593559220000005E-3</v>
      </c>
      <c r="K1199" s="6">
        <v>1.3065987709999999E-3</v>
      </c>
      <c r="L1199" s="6">
        <v>-5.4279500430000002E-3</v>
      </c>
      <c r="N1199" s="2">
        <f t="shared" si="216"/>
        <v>-8.3227769404954155E-4</v>
      </c>
      <c r="O1199" s="2">
        <f t="shared" si="217"/>
        <v>-3.3242242398918498E-4</v>
      </c>
      <c r="P1199" s="2">
        <f t="shared" si="218"/>
        <v>9.1437047391705942E-5</v>
      </c>
      <c r="Q1199" s="2">
        <f t="shared" si="219"/>
        <v>-1.6120565816954917E-4</v>
      </c>
      <c r="R1199" s="2">
        <f t="shared" si="220"/>
        <v>-3.9295793437128085E-4</v>
      </c>
      <c r="S1199" s="2">
        <f t="shared" si="221"/>
        <v>-6.2457881511477991E-4</v>
      </c>
      <c r="T1199" s="2">
        <f t="shared" si="222"/>
        <v>-6.3742481445957871E-4</v>
      </c>
      <c r="U1199" s="2">
        <f t="shared" si="223"/>
        <v>-7.1660275203425214E-4</v>
      </c>
      <c r="V1199" s="2">
        <f t="shared" si="224"/>
        <v>-7.8459480790167276E-4</v>
      </c>
      <c r="W1199" s="2">
        <f t="shared" si="225"/>
        <v>-7.1463594455361385E-4</v>
      </c>
      <c r="X1199" s="2">
        <f t="shared" si="226"/>
        <v>-7.2772795847247267E-4</v>
      </c>
      <c r="Y1199" s="2">
        <f t="shared" si="227"/>
        <v>-8.3227769404954155E-4</v>
      </c>
    </row>
    <row r="1200" spans="1:25" x14ac:dyDescent="0.35">
      <c r="A1200" s="4">
        <v>43013</v>
      </c>
      <c r="B1200" s="6">
        <v>-3.4883867270000001E-3</v>
      </c>
      <c r="C1200" s="6">
        <v>-2.3713619820000002E-3</v>
      </c>
      <c r="D1200" s="6">
        <v>-8.2575496900000008E-4</v>
      </c>
      <c r="E1200" s="6">
        <v>2.3911867499999998E-4</v>
      </c>
      <c r="F1200" s="6">
        <v>3.10589882E-4</v>
      </c>
      <c r="G1200" s="6">
        <v>3.4164887020000001E-4</v>
      </c>
      <c r="H1200" s="6">
        <v>-5.1226004799999998E-4</v>
      </c>
      <c r="I1200" s="6">
        <v>3.4063858799999997E-4</v>
      </c>
      <c r="J1200" s="6">
        <v>-2.6763271630000003E-3</v>
      </c>
      <c r="K1200" s="6">
        <v>5.4072653999999996E-4</v>
      </c>
      <c r="L1200" s="6">
        <v>1.4068360375E-2</v>
      </c>
      <c r="N1200" s="2">
        <f t="shared" si="216"/>
        <v>9.6149420567996483E-4</v>
      </c>
      <c r="O1200" s="2">
        <f t="shared" si="217"/>
        <v>2.9872506842312232E-4</v>
      </c>
      <c r="P1200" s="2">
        <f t="shared" si="218"/>
        <v>4.9287516751645496E-4</v>
      </c>
      <c r="Q1200" s="2">
        <f t="shared" si="219"/>
        <v>9.0568449407216808E-4</v>
      </c>
      <c r="R1200" s="2">
        <f t="shared" si="220"/>
        <v>1.2885521105505766E-3</v>
      </c>
      <c r="S1200" s="2">
        <f t="shared" si="221"/>
        <v>1.6831281018942215E-3</v>
      </c>
      <c r="T1200" s="2">
        <f t="shared" si="222"/>
        <v>1.6397934800202818E-3</v>
      </c>
      <c r="U1200" s="2">
        <f t="shared" si="223"/>
        <v>1.4894483030761473E-3</v>
      </c>
      <c r="V1200" s="2">
        <f t="shared" si="224"/>
        <v>1.3812600601426092E-3</v>
      </c>
      <c r="W1200" s="2">
        <f t="shared" si="225"/>
        <v>1.0297490690982475E-3</v>
      </c>
      <c r="X1200" s="2">
        <f t="shared" si="226"/>
        <v>9.6341871491666294E-4</v>
      </c>
      <c r="Y1200" s="2">
        <f t="shared" si="227"/>
        <v>9.6149420567996483E-4</v>
      </c>
    </row>
    <row r="1201" spans="1:25" x14ac:dyDescent="0.35">
      <c r="A1201" s="4">
        <v>43014</v>
      </c>
      <c r="B1201" s="6">
        <v>7.0290236630000001E-3</v>
      </c>
      <c r="C1201" s="6">
        <v>5.3942997540000004E-3</v>
      </c>
      <c r="D1201" s="6">
        <v>3.1383889369999999E-3</v>
      </c>
      <c r="E1201" s="6">
        <v>2.9691911000000003E-4</v>
      </c>
      <c r="F1201" s="6">
        <v>3.10589882E-4</v>
      </c>
      <c r="G1201" s="6">
        <v>3.4164887020000001E-4</v>
      </c>
      <c r="H1201" s="6">
        <v>7.4190716799999996E-4</v>
      </c>
      <c r="I1201" s="6">
        <v>-7.3457079599999996E-3</v>
      </c>
      <c r="J1201" s="6">
        <v>-1.9280166809999999E-3</v>
      </c>
      <c r="K1201" s="6">
        <v>-2.7781003510000003E-3</v>
      </c>
      <c r="L1201" s="6">
        <v>8.4162638600000002E-4</v>
      </c>
      <c r="N1201" s="2">
        <f t="shared" si="216"/>
        <v>2.2805488652636232E-3</v>
      </c>
      <c r="O1201" s="2">
        <f t="shared" si="217"/>
        <v>1.4609251071565452E-3</v>
      </c>
      <c r="P1201" s="2">
        <f t="shared" si="218"/>
        <v>8.5385870906729239E-4</v>
      </c>
      <c r="Q1201" s="2">
        <f t="shared" si="219"/>
        <v>1.4470176394632264E-3</v>
      </c>
      <c r="R1201" s="2">
        <f t="shared" si="220"/>
        <v>2.0516393254272061E-3</v>
      </c>
      <c r="S1201" s="2">
        <f t="shared" si="221"/>
        <v>2.6260892072733793E-3</v>
      </c>
      <c r="T1201" s="2">
        <f t="shared" si="222"/>
        <v>2.2922339795563391E-3</v>
      </c>
      <c r="U1201" s="2">
        <f t="shared" si="223"/>
        <v>2.0296002404825032E-3</v>
      </c>
      <c r="V1201" s="2">
        <f t="shared" si="224"/>
        <v>1.796684427575627E-3</v>
      </c>
      <c r="W1201" s="2">
        <f t="shared" si="225"/>
        <v>2.1998073913248282E-3</v>
      </c>
      <c r="X1201" s="2">
        <f t="shared" si="226"/>
        <v>2.2924564217530557E-3</v>
      </c>
      <c r="Y1201" s="2">
        <f t="shared" si="227"/>
        <v>2.2805488652636232E-3</v>
      </c>
    </row>
    <row r="1202" spans="1:25" x14ac:dyDescent="0.35">
      <c r="A1202" s="4">
        <v>43017</v>
      </c>
      <c r="B1202" s="6">
        <v>-2.168233196E-3</v>
      </c>
      <c r="C1202" s="6">
        <v>-1.445115771E-3</v>
      </c>
      <c r="D1202" s="6">
        <v>-4.4334676400000004E-4</v>
      </c>
      <c r="E1202" s="6">
        <v>2.7632474699999999E-4</v>
      </c>
      <c r="F1202" s="6">
        <v>3.10589882E-4</v>
      </c>
      <c r="G1202" s="6">
        <v>3.4164887020000001E-4</v>
      </c>
      <c r="H1202" s="6">
        <v>-5.9019249100000001E-4</v>
      </c>
      <c r="I1202" s="6">
        <v>-4.3115009819999998E-3</v>
      </c>
      <c r="J1202" s="6">
        <v>-3.8089816879999998E-3</v>
      </c>
      <c r="K1202" s="6">
        <v>7.7483965700000002E-4</v>
      </c>
      <c r="L1202" s="6">
        <v>7.4228116229999993E-3</v>
      </c>
      <c r="N1202" s="2">
        <f t="shared" si="216"/>
        <v>-6.9728690567158447E-4</v>
      </c>
      <c r="O1202" s="2">
        <f t="shared" si="217"/>
        <v>-8.1549178148511913E-4</v>
      </c>
      <c r="P1202" s="2">
        <f t="shared" si="218"/>
        <v>3.0537511473694942E-4</v>
      </c>
      <c r="Q1202" s="2">
        <f t="shared" si="219"/>
        <v>4.411932972270277E-4</v>
      </c>
      <c r="R1202" s="2">
        <f t="shared" si="220"/>
        <v>5.8043277755836186E-4</v>
      </c>
      <c r="S1202" s="2">
        <f t="shared" si="221"/>
        <v>7.3302986200511058E-4</v>
      </c>
      <c r="T1202" s="2">
        <f t="shared" si="222"/>
        <v>3.0704539693939448E-4</v>
      </c>
      <c r="U1202" s="2">
        <f t="shared" si="223"/>
        <v>-4.4342595640941033E-5</v>
      </c>
      <c r="V1202" s="2">
        <f t="shared" si="224"/>
        <v>-3.2033419632940198E-4</v>
      </c>
      <c r="W1202" s="2">
        <f t="shared" si="225"/>
        <v>-6.0621307179754684E-4</v>
      </c>
      <c r="X1202" s="2">
        <f t="shared" si="226"/>
        <v>-6.5997429991481739E-4</v>
      </c>
      <c r="Y1202" s="2">
        <f t="shared" si="227"/>
        <v>-6.9728690567158447E-4</v>
      </c>
    </row>
    <row r="1203" spans="1:25" x14ac:dyDescent="0.35">
      <c r="A1203" s="4">
        <v>43018</v>
      </c>
      <c r="B1203" s="6">
        <v>1.9657204600000001E-3</v>
      </c>
      <c r="C1203" s="6">
        <v>1.719936598E-3</v>
      </c>
      <c r="D1203" s="6">
        <v>1.3800280179999999E-3</v>
      </c>
      <c r="E1203" s="6">
        <v>3.59499812E-4</v>
      </c>
      <c r="F1203" s="6">
        <v>3.10589882E-4</v>
      </c>
      <c r="G1203" s="6">
        <v>3.4164887020000001E-4</v>
      </c>
      <c r="H1203" s="6">
        <v>2.363472468E-3</v>
      </c>
      <c r="I1203" s="6">
        <v>1.5455556625E-2</v>
      </c>
      <c r="J1203" s="6">
        <v>1.3038958828E-2</v>
      </c>
      <c r="K1203" s="6">
        <v>-7.6081362299999994E-4</v>
      </c>
      <c r="L1203" s="6">
        <v>9.9264316000000001E-5</v>
      </c>
      <c r="N1203" s="2">
        <f t="shared" si="216"/>
        <v>4.7929431783744767E-3</v>
      </c>
      <c r="O1203" s="2">
        <f t="shared" si="217"/>
        <v>4.29665690652374E-3</v>
      </c>
      <c r="P1203" s="2">
        <f t="shared" si="218"/>
        <v>7.9935763994297665E-4</v>
      </c>
      <c r="Q1203" s="2">
        <f t="shared" si="219"/>
        <v>1.1313690806888127E-3</v>
      </c>
      <c r="R1203" s="2">
        <f t="shared" si="220"/>
        <v>1.3869749966297592E-3</v>
      </c>
      <c r="S1203" s="2">
        <f t="shared" si="221"/>
        <v>1.6086479577476498E-3</v>
      </c>
      <c r="T1203" s="2">
        <f t="shared" si="222"/>
        <v>2.9792010402274632E-3</v>
      </c>
      <c r="U1203" s="2">
        <f t="shared" si="223"/>
        <v>3.7995345257290859E-3</v>
      </c>
      <c r="V1203" s="2">
        <f t="shared" si="224"/>
        <v>4.4615519640589735E-3</v>
      </c>
      <c r="W1203" s="2">
        <f t="shared" si="225"/>
        <v>4.7191067020112719E-3</v>
      </c>
      <c r="X1203" s="2">
        <f t="shared" si="226"/>
        <v>4.7472753694255019E-3</v>
      </c>
      <c r="Y1203" s="2">
        <f t="shared" si="227"/>
        <v>4.7929431783744767E-3</v>
      </c>
    </row>
    <row r="1204" spans="1:25" x14ac:dyDescent="0.35">
      <c r="A1204" s="4">
        <v>43019</v>
      </c>
      <c r="B1204" s="6">
        <v>-1.5915511569999999E-3</v>
      </c>
      <c r="C1204" s="6">
        <v>-8.3521391700000004E-4</v>
      </c>
      <c r="D1204" s="6">
        <v>2.1137962799999999E-4</v>
      </c>
      <c r="E1204" s="6">
        <v>3.63947025E-4</v>
      </c>
      <c r="F1204" s="6">
        <v>3.10589882E-4</v>
      </c>
      <c r="G1204" s="6">
        <v>3.4164887020000001E-4</v>
      </c>
      <c r="H1204" s="6">
        <v>4.1433609599999995E-4</v>
      </c>
      <c r="I1204" s="6">
        <v>-3.0873681889999997E-3</v>
      </c>
      <c r="J1204" s="6">
        <v>-3.9543479830000004E-3</v>
      </c>
      <c r="K1204" s="6">
        <v>3.7308252160000001E-3</v>
      </c>
      <c r="L1204" s="6">
        <v>-1.121124282E-3</v>
      </c>
      <c r="N1204" s="2">
        <f t="shared" si="216"/>
        <v>-1.8143457037660094E-3</v>
      </c>
      <c r="O1204" s="2">
        <f t="shared" si="217"/>
        <v>-1.0996648639296791E-3</v>
      </c>
      <c r="P1204" s="2">
        <f t="shared" si="218"/>
        <v>2.292859310506856E-4</v>
      </c>
      <c r="Q1204" s="2">
        <f t="shared" si="219"/>
        <v>4.8096777226662595E-5</v>
      </c>
      <c r="R1204" s="2">
        <f t="shared" si="220"/>
        <v>-1.3711756119459564E-4</v>
      </c>
      <c r="S1204" s="2">
        <f t="shared" si="221"/>
        <v>-3.1872331816180889E-4</v>
      </c>
      <c r="T1204" s="2">
        <f t="shared" si="222"/>
        <v>-8.745355364239779E-4</v>
      </c>
      <c r="U1204" s="2">
        <f t="shared" si="223"/>
        <v>-1.2009222650820241E-3</v>
      </c>
      <c r="V1204" s="2">
        <f t="shared" si="224"/>
        <v>-1.4562455596926482E-3</v>
      </c>
      <c r="W1204" s="2">
        <f t="shared" si="225"/>
        <v>-1.7456792699166845E-3</v>
      </c>
      <c r="X1204" s="2">
        <f t="shared" si="226"/>
        <v>-1.7957727699440915E-3</v>
      </c>
      <c r="Y1204" s="2">
        <f t="shared" si="227"/>
        <v>-1.8143457037660094E-3</v>
      </c>
    </row>
    <row r="1205" spans="1:25" x14ac:dyDescent="0.35">
      <c r="A1205" s="4">
        <v>43021</v>
      </c>
      <c r="B1205" s="6">
        <v>3.0637428100000001E-4</v>
      </c>
      <c r="C1205" s="6">
        <v>4.2693836800000002E-4</v>
      </c>
      <c r="D1205" s="6">
        <v>5.9347013400000003E-4</v>
      </c>
      <c r="E1205" s="6">
        <v>3.6385495800000001E-4</v>
      </c>
      <c r="F1205" s="6">
        <v>3.10589882E-4</v>
      </c>
      <c r="G1205" s="6">
        <v>3.4164887020000001E-4</v>
      </c>
      <c r="H1205" s="6">
        <v>3.1072207300000002E-4</v>
      </c>
      <c r="I1205" s="6">
        <v>4.304602934E-3</v>
      </c>
      <c r="J1205" s="6">
        <v>-2.012133042E-3</v>
      </c>
      <c r="K1205" s="6">
        <v>-1.2315490749999999E-3</v>
      </c>
      <c r="L1205" s="6">
        <v>-5.5690050770000003E-3</v>
      </c>
      <c r="N1205" s="2">
        <f t="shared" si="216"/>
        <v>-8.4114483101429237E-5</v>
      </c>
      <c r="O1205" s="2">
        <f t="shared" si="217"/>
        <v>3.8230344443824897E-4</v>
      </c>
      <c r="P1205" s="2">
        <f t="shared" si="218"/>
        <v>1.4917182840505384E-4</v>
      </c>
      <c r="Q1205" s="2">
        <f t="shared" si="219"/>
        <v>-1.0651585785459477E-4</v>
      </c>
      <c r="R1205" s="2">
        <f t="shared" si="220"/>
        <v>-3.3566053939901102E-4</v>
      </c>
      <c r="S1205" s="2">
        <f t="shared" si="221"/>
        <v>-5.6289322205956829E-4</v>
      </c>
      <c r="T1205" s="2">
        <f t="shared" si="222"/>
        <v>-5.2706601614315113E-4</v>
      </c>
      <c r="U1205" s="2">
        <f t="shared" si="223"/>
        <v>-3.4633005518660859E-4</v>
      </c>
      <c r="V1205" s="2">
        <f t="shared" si="224"/>
        <v>-1.9833445608277277E-4</v>
      </c>
      <c r="W1205" s="2">
        <f t="shared" si="225"/>
        <v>-1.9114275509926333E-4</v>
      </c>
      <c r="X1205" s="2">
        <f t="shared" si="226"/>
        <v>-1.7190204681550507E-4</v>
      </c>
      <c r="Y1205" s="2">
        <f t="shared" si="227"/>
        <v>-8.4114483101429237E-5</v>
      </c>
    </row>
    <row r="1206" spans="1:25" x14ac:dyDescent="0.35">
      <c r="A1206" s="4">
        <v>43024</v>
      </c>
      <c r="B1206" s="6">
        <v>-1.0745215549999999E-3</v>
      </c>
      <c r="C1206" s="6">
        <v>-8.7242615499999996E-4</v>
      </c>
      <c r="D1206" s="6">
        <v>-5.93357536E-4</v>
      </c>
      <c r="E1206" s="6">
        <v>2.0434239399999999E-4</v>
      </c>
      <c r="F1206" s="6">
        <v>3.10589882E-4</v>
      </c>
      <c r="G1206" s="6">
        <v>3.4164887020000001E-4</v>
      </c>
      <c r="H1206" s="6">
        <v>-7.9966834099999995E-4</v>
      </c>
      <c r="I1206" s="6">
        <v>-1.272246619E-3</v>
      </c>
      <c r="J1206" s="6">
        <v>-9.2418763850000002E-3</v>
      </c>
      <c r="K1206" s="6">
        <v>-1.5145287539999998E-3</v>
      </c>
      <c r="L1206" s="6">
        <v>6.9763956199999999E-3</v>
      </c>
      <c r="N1206" s="2">
        <f t="shared" si="216"/>
        <v>2.5201175672734237E-4</v>
      </c>
      <c r="O1206" s="2">
        <f t="shared" si="217"/>
        <v>-3.4358398109138701E-4</v>
      </c>
      <c r="P1206" s="2">
        <f t="shared" si="218"/>
        <v>2.0829840428116038E-4</v>
      </c>
      <c r="Q1206" s="2">
        <f t="shared" si="219"/>
        <v>3.3386746167713793E-4</v>
      </c>
      <c r="R1206" s="2">
        <f t="shared" si="220"/>
        <v>4.7073833672447605E-4</v>
      </c>
      <c r="S1206" s="2">
        <f t="shared" si="221"/>
        <v>6.2508064390062149E-4</v>
      </c>
      <c r="T1206" s="2">
        <f t="shared" si="222"/>
        <v>3.325100308613476E-4</v>
      </c>
      <c r="U1206" s="2">
        <f t="shared" si="223"/>
        <v>2.5647578740661142E-4</v>
      </c>
      <c r="V1206" s="2">
        <f t="shared" si="224"/>
        <v>1.9731025442702504E-4</v>
      </c>
      <c r="W1206" s="2">
        <f t="shared" si="225"/>
        <v>1.2260922519274756E-4</v>
      </c>
      <c r="X1206" s="2">
        <f t="shared" si="226"/>
        <v>1.4332186050198376E-4</v>
      </c>
      <c r="Y1206" s="2">
        <f t="shared" si="227"/>
        <v>2.5201175672734237E-4</v>
      </c>
    </row>
    <row r="1207" spans="1:25" x14ac:dyDescent="0.35">
      <c r="A1207" s="4">
        <v>43025</v>
      </c>
      <c r="B1207" s="6">
        <v>3.0062309230000001E-3</v>
      </c>
      <c r="C1207" s="6">
        <v>2.2475311130000001E-3</v>
      </c>
      <c r="D1207" s="6">
        <v>1.206897689E-3</v>
      </c>
      <c r="E1207" s="6">
        <v>3.5501183999999997E-4</v>
      </c>
      <c r="F1207" s="6">
        <v>3.10589882E-4</v>
      </c>
      <c r="G1207" s="6">
        <v>3.4164887020000001E-4</v>
      </c>
      <c r="H1207" s="6">
        <v>-7.2457330900000002E-4</v>
      </c>
      <c r="I1207" s="6">
        <v>-8.981317132999999E-3</v>
      </c>
      <c r="J1207" s="6">
        <v>-9.9617371809999997E-3</v>
      </c>
      <c r="K1207" s="6">
        <v>6.2641783000000001E-5</v>
      </c>
      <c r="L1207" s="6">
        <v>-1.3847104509999999E-3</v>
      </c>
      <c r="N1207" s="2">
        <f t="shared" si="216"/>
        <v>-9.0385892214218336E-4</v>
      </c>
      <c r="O1207" s="2">
        <f t="shared" si="217"/>
        <v>-1.0200421254321099E-3</v>
      </c>
      <c r="P1207" s="2">
        <f t="shared" si="218"/>
        <v>2.9425979582544689E-4</v>
      </c>
      <c r="Q1207" s="2">
        <f t="shared" si="219"/>
        <v>3.046259398126583E-4</v>
      </c>
      <c r="R1207" s="2">
        <f t="shared" si="220"/>
        <v>3.8052743950473509E-4</v>
      </c>
      <c r="S1207" s="2">
        <f t="shared" si="221"/>
        <v>4.6370502013346463E-4</v>
      </c>
      <c r="T1207" s="2">
        <f t="shared" si="222"/>
        <v>-3.6690983463303787E-4</v>
      </c>
      <c r="U1207" s="2">
        <f t="shared" si="223"/>
        <v>-7.8172138087000674E-4</v>
      </c>
      <c r="V1207" s="2">
        <f t="shared" si="224"/>
        <v>-1.1272463069930336E-3</v>
      </c>
      <c r="W1207" s="2">
        <f t="shared" si="225"/>
        <v>-1.0080575256995157E-3</v>
      </c>
      <c r="X1207" s="2">
        <f t="shared" si="226"/>
        <v>-9.4966361972681252E-4</v>
      </c>
      <c r="Y1207" s="2">
        <f t="shared" si="227"/>
        <v>-9.0385892214218336E-4</v>
      </c>
    </row>
    <row r="1208" spans="1:25" x14ac:dyDescent="0.35">
      <c r="A1208" s="4">
        <v>43026</v>
      </c>
      <c r="B1208" s="6">
        <v>7.898998E-4</v>
      </c>
      <c r="C1208" s="6">
        <v>6.7739126399999998E-4</v>
      </c>
      <c r="D1208" s="6">
        <v>5.2279731200000003E-4</v>
      </c>
      <c r="E1208" s="6">
        <v>2.9392052499999999E-4</v>
      </c>
      <c r="F1208" s="6">
        <v>3.10589882E-4</v>
      </c>
      <c r="G1208" s="6">
        <v>3.4164887020000001E-4</v>
      </c>
      <c r="H1208" s="6">
        <v>1.4517397709999998E-3</v>
      </c>
      <c r="I1208" s="6">
        <v>5.1159265759999992E-3</v>
      </c>
      <c r="J1208" s="6">
        <v>1.6326857157E-2</v>
      </c>
      <c r="K1208" s="6">
        <v>-1.1498521299999999E-3</v>
      </c>
      <c r="L1208" s="6">
        <v>3.0261969290000003E-3</v>
      </c>
      <c r="N1208" s="2">
        <f t="shared" si="216"/>
        <v>2.6264158128075062E-3</v>
      </c>
      <c r="O1208" s="2">
        <f t="shared" si="217"/>
        <v>2.322584590213784E-3</v>
      </c>
      <c r="P1208" s="2">
        <f t="shared" si="218"/>
        <v>6.186080954828949E-4</v>
      </c>
      <c r="Q1208" s="2">
        <f t="shared" si="219"/>
        <v>9.0690538568181695E-4</v>
      </c>
      <c r="R1208" s="2">
        <f t="shared" si="220"/>
        <v>1.1384968781174133E-3</v>
      </c>
      <c r="S1208" s="2">
        <f t="shared" si="221"/>
        <v>1.3492826874360519E-3</v>
      </c>
      <c r="T1208" s="2">
        <f t="shared" si="222"/>
        <v>2.2389281195465574E-3</v>
      </c>
      <c r="U1208" s="2">
        <f t="shared" si="223"/>
        <v>2.5127303637733529E-3</v>
      </c>
      <c r="V1208" s="2">
        <f t="shared" si="224"/>
        <v>2.733324255714059E-3</v>
      </c>
      <c r="W1208" s="2">
        <f t="shared" si="225"/>
        <v>2.8278028926463977E-3</v>
      </c>
      <c r="X1208" s="2">
        <f t="shared" si="226"/>
        <v>2.7864210569482893E-3</v>
      </c>
      <c r="Y1208" s="2">
        <f t="shared" si="227"/>
        <v>2.6264158128075062E-3</v>
      </c>
    </row>
    <row r="1209" spans="1:25" x14ac:dyDescent="0.35">
      <c r="A1209" s="4">
        <v>43027</v>
      </c>
      <c r="B1209" s="6">
        <v>2.284243217E-3</v>
      </c>
      <c r="C1209" s="6">
        <v>1.843474637E-3</v>
      </c>
      <c r="D1209" s="6">
        <v>1.2376677899999999E-3</v>
      </c>
      <c r="E1209" s="6">
        <v>3.7898690500000001E-4</v>
      </c>
      <c r="F1209" s="6">
        <v>3.10589882E-4</v>
      </c>
      <c r="G1209" s="6">
        <v>3.4164887020000001E-4</v>
      </c>
      <c r="H1209" s="6">
        <v>1.16714191E-4</v>
      </c>
      <c r="I1209" s="6">
        <v>-4.020441542E-3</v>
      </c>
      <c r="J1209" s="6">
        <v>-2.7127511410000001E-3</v>
      </c>
      <c r="K1209" s="6">
        <v>-1.83650616E-4</v>
      </c>
      <c r="L1209" s="6">
        <v>1.0514702569999999E-3</v>
      </c>
      <c r="N1209" s="2">
        <f t="shared" si="216"/>
        <v>4.9210762856580041E-4</v>
      </c>
      <c r="O1209" s="2">
        <f t="shared" si="217"/>
        <v>2.6824741353323987E-4</v>
      </c>
      <c r="P1209" s="2">
        <f t="shared" si="218"/>
        <v>5.125969728891664E-4</v>
      </c>
      <c r="Q1209" s="2">
        <f t="shared" si="219"/>
        <v>6.8903983740542746E-4</v>
      </c>
      <c r="R1209" s="2">
        <f t="shared" si="220"/>
        <v>8.850409046247652E-4</v>
      </c>
      <c r="S1209" s="2">
        <f t="shared" si="221"/>
        <v>1.076435273852224E-3</v>
      </c>
      <c r="T1209" s="2">
        <f t="shared" si="222"/>
        <v>7.654819926167319E-4</v>
      </c>
      <c r="U1209" s="2">
        <f t="shared" si="223"/>
        <v>5.6090152598699695E-4</v>
      </c>
      <c r="V1209" s="2">
        <f t="shared" si="224"/>
        <v>3.8967343042798979E-4</v>
      </c>
      <c r="W1209" s="2">
        <f t="shared" si="225"/>
        <v>4.6741683824479352E-4</v>
      </c>
      <c r="X1209" s="2">
        <f t="shared" si="226"/>
        <v>4.930699358479812E-4</v>
      </c>
      <c r="Y1209" s="2">
        <f t="shared" si="227"/>
        <v>4.9210762856580041E-4</v>
      </c>
    </row>
    <row r="1210" spans="1:25" x14ac:dyDescent="0.35">
      <c r="A1210" s="4">
        <v>43028</v>
      </c>
      <c r="B1210" s="6">
        <v>2.0404602490000003E-3</v>
      </c>
      <c r="C1210" s="6">
        <v>1.4408680909999999E-3</v>
      </c>
      <c r="D1210" s="6">
        <v>6.1590749799999992E-4</v>
      </c>
      <c r="E1210" s="6">
        <v>2.5899351500000001E-4</v>
      </c>
      <c r="F1210" s="6">
        <v>3.10589882E-4</v>
      </c>
      <c r="G1210" s="6">
        <v>3.4164887020000001E-4</v>
      </c>
      <c r="H1210" s="6">
        <v>1.26851892E-3</v>
      </c>
      <c r="I1210" s="6">
        <v>1.407256857E-3</v>
      </c>
      <c r="J1210" s="6">
        <v>4.6387934279999996E-3</v>
      </c>
      <c r="K1210" s="6">
        <v>-1.6406148497999998E-2</v>
      </c>
      <c r="L1210" s="6">
        <v>1.161025355E-2</v>
      </c>
      <c r="N1210" s="2">
        <f t="shared" si="216"/>
        <v>3.7674624722568344E-3</v>
      </c>
      <c r="O1210" s="2">
        <f t="shared" si="217"/>
        <v>2.3364717146775946E-3</v>
      </c>
      <c r="P1210" s="2">
        <f t="shared" si="218"/>
        <v>8.3423464631931566E-4</v>
      </c>
      <c r="Q1210" s="2">
        <f t="shared" si="219"/>
        <v>1.5386744341270918E-3</v>
      </c>
      <c r="R1210" s="2">
        <f t="shared" si="220"/>
        <v>2.1603454547617419E-3</v>
      </c>
      <c r="S1210" s="2">
        <f t="shared" si="221"/>
        <v>2.7619852820233359E-3</v>
      </c>
      <c r="T1210" s="2">
        <f t="shared" si="222"/>
        <v>3.2767812986999869E-3</v>
      </c>
      <c r="U1210" s="2">
        <f t="shared" si="223"/>
        <v>3.4349314065498116E-3</v>
      </c>
      <c r="V1210" s="2">
        <f t="shared" si="224"/>
        <v>3.5558190825217299E-3</v>
      </c>
      <c r="W1210" s="2">
        <f t="shared" si="225"/>
        <v>3.7616109117605719E-3</v>
      </c>
      <c r="X1210" s="2">
        <f t="shared" si="226"/>
        <v>3.7901074321724966E-3</v>
      </c>
      <c r="Y1210" s="2">
        <f t="shared" si="227"/>
        <v>3.7674624722568344E-3</v>
      </c>
    </row>
    <row r="1211" spans="1:25" x14ac:dyDescent="0.35">
      <c r="A1211" s="4">
        <v>43031</v>
      </c>
      <c r="B1211" s="6">
        <v>-4.1057935849999998E-3</v>
      </c>
      <c r="C1211" s="6">
        <v>-2.3590526669999999E-3</v>
      </c>
      <c r="D1211" s="6">
        <v>4.7656151000000006E-5</v>
      </c>
      <c r="E1211" s="6">
        <v>2.9072231700000002E-4</v>
      </c>
      <c r="F1211" s="6">
        <v>3.10589882E-4</v>
      </c>
      <c r="G1211" s="6">
        <v>3.4164887020000001E-4</v>
      </c>
      <c r="H1211" s="6">
        <v>-1.879906858E-3</v>
      </c>
      <c r="I1211" s="6">
        <v>-1.2794521204000001E-2</v>
      </c>
      <c r="J1211" s="6">
        <v>-1.4776806759E-2</v>
      </c>
      <c r="K1211" s="6">
        <v>1.8082688439999999E-3</v>
      </c>
      <c r="L1211" s="6">
        <v>8.2019881319999998E-3</v>
      </c>
      <c r="N1211" s="2">
        <f t="shared" si="216"/>
        <v>-3.689708167571006E-3</v>
      </c>
      <c r="O1211" s="2">
        <f t="shared" si="217"/>
        <v>-3.0687342256692182E-3</v>
      </c>
      <c r="P1211" s="2">
        <f t="shared" si="218"/>
        <v>1.8949799887378843E-4</v>
      </c>
      <c r="Q1211" s="2">
        <f t="shared" si="219"/>
        <v>2.8393224189393341E-4</v>
      </c>
      <c r="R1211" s="2">
        <f t="shared" si="220"/>
        <v>4.3908315875678847E-4</v>
      </c>
      <c r="S1211" s="2">
        <f t="shared" si="221"/>
        <v>6.1969230915961677E-4</v>
      </c>
      <c r="T1211" s="2">
        <f t="shared" si="222"/>
        <v>-9.3678445531185676E-4</v>
      </c>
      <c r="U1211" s="2">
        <f t="shared" si="223"/>
        <v>-1.9765984915868879E-3</v>
      </c>
      <c r="V1211" s="2">
        <f t="shared" si="224"/>
        <v>-2.798206006109446E-3</v>
      </c>
      <c r="W1211" s="2">
        <f t="shared" si="225"/>
        <v>-3.5307529132389665E-3</v>
      </c>
      <c r="X1211" s="2">
        <f t="shared" si="226"/>
        <v>-3.6465209862452754E-3</v>
      </c>
      <c r="Y1211" s="2">
        <f t="shared" si="227"/>
        <v>-3.689708167571006E-3</v>
      </c>
    </row>
    <row r="1212" spans="1:25" x14ac:dyDescent="0.35">
      <c r="A1212" s="4">
        <v>43032</v>
      </c>
      <c r="B1212" s="6">
        <v>-5.5760305659999995E-3</v>
      </c>
      <c r="C1212" s="6">
        <v>-3.2679857829999996E-3</v>
      </c>
      <c r="D1212" s="6">
        <v>-1.0110443199999999E-4</v>
      </c>
      <c r="E1212" s="6">
        <v>2.40425679E-4</v>
      </c>
      <c r="F1212" s="6">
        <v>3.10589882E-4</v>
      </c>
      <c r="G1212" s="6">
        <v>3.4164887020000001E-4</v>
      </c>
      <c r="H1212" s="6">
        <v>1.0530249120000001E-3</v>
      </c>
      <c r="I1212" s="6">
        <v>1.2425687674999998E-2</v>
      </c>
      <c r="J1212" s="6">
        <v>1.0845494641999999E-2</v>
      </c>
      <c r="K1212" s="6">
        <v>1.5458480339999999E-3</v>
      </c>
      <c r="L1212" s="6">
        <v>5.195630025E-3</v>
      </c>
      <c r="N1212" s="2">
        <f t="shared" si="216"/>
        <v>1.1273980209788492E-3</v>
      </c>
      <c r="O1212" s="2">
        <f t="shared" si="217"/>
        <v>1.8145694152616053E-3</v>
      </c>
      <c r="P1212" s="2">
        <f t="shared" si="218"/>
        <v>4.2604809668670058E-4</v>
      </c>
      <c r="Q1212" s="2">
        <f t="shared" si="219"/>
        <v>5.8382425801695029E-4</v>
      </c>
      <c r="R1212" s="2">
        <f t="shared" si="220"/>
        <v>6.7933488489643897E-4</v>
      </c>
      <c r="S1212" s="2">
        <f t="shared" si="221"/>
        <v>7.6358572889838349E-4</v>
      </c>
      <c r="T1212" s="2">
        <f t="shared" si="222"/>
        <v>1.4761408083049613E-3</v>
      </c>
      <c r="U1212" s="2">
        <f t="shared" si="223"/>
        <v>1.723553693400381E-3</v>
      </c>
      <c r="V1212" s="2">
        <f t="shared" si="224"/>
        <v>1.9522574490227782E-3</v>
      </c>
      <c r="W1212" s="2">
        <f t="shared" si="225"/>
        <v>1.3572607695043841E-3</v>
      </c>
      <c r="X1212" s="2">
        <f t="shared" si="226"/>
        <v>1.1997248756751328E-3</v>
      </c>
      <c r="Y1212" s="2">
        <f t="shared" si="227"/>
        <v>1.1273980209788492E-3</v>
      </c>
    </row>
    <row r="1213" spans="1:25" x14ac:dyDescent="0.35">
      <c r="A1213" s="4">
        <v>43033</v>
      </c>
      <c r="B1213" s="6">
        <v>1.4581279140000001E-3</v>
      </c>
      <c r="C1213" s="6">
        <v>9.6293791300000001E-4</v>
      </c>
      <c r="D1213" s="6">
        <v>2.8720525700000002E-4</v>
      </c>
      <c r="E1213" s="6">
        <v>3.9203195800000001E-4</v>
      </c>
      <c r="F1213" s="6">
        <v>3.10589882E-4</v>
      </c>
      <c r="G1213" s="6">
        <v>3.4164887020000001E-4</v>
      </c>
      <c r="H1213" s="6">
        <v>1.311734044E-3</v>
      </c>
      <c r="I1213" s="6">
        <v>4.203525885E-3</v>
      </c>
      <c r="J1213" s="6">
        <v>6.0685139999999995E-6</v>
      </c>
      <c r="K1213" s="6">
        <v>3.2276515770000001E-3</v>
      </c>
      <c r="L1213" s="6">
        <v>-7.1059686629999994E-3</v>
      </c>
      <c r="N1213" s="2">
        <f t="shared" si="216"/>
        <v>2.6446187455443962E-4</v>
      </c>
      <c r="O1213" s="2">
        <f t="shared" si="217"/>
        <v>5.4978861343349221E-4</v>
      </c>
      <c r="P1213" s="2">
        <f t="shared" si="218"/>
        <v>2.0639608042968263E-4</v>
      </c>
      <c r="Q1213" s="2">
        <f t="shared" si="219"/>
        <v>-1.2944017193428678E-4</v>
      </c>
      <c r="R1213" s="2">
        <f t="shared" si="220"/>
        <v>-4.8229146070465155E-4</v>
      </c>
      <c r="S1213" s="2">
        <f t="shared" si="221"/>
        <v>-8.3922189328740631E-4</v>
      </c>
      <c r="T1213" s="2">
        <f t="shared" si="222"/>
        <v>-6.3572277522007273E-4</v>
      </c>
      <c r="U1213" s="2">
        <f t="shared" si="223"/>
        <v>-3.263770766276518E-4</v>
      </c>
      <c r="V1213" s="2">
        <f t="shared" si="224"/>
        <v>-8.1608679582143972E-5</v>
      </c>
      <c r="W1213" s="2">
        <f t="shared" si="225"/>
        <v>1.2852806534508409E-4</v>
      </c>
      <c r="X1213" s="2">
        <f t="shared" si="226"/>
        <v>1.8231382424705985E-4</v>
      </c>
      <c r="Y1213" s="2">
        <f t="shared" si="227"/>
        <v>2.6446187455443962E-4</v>
      </c>
    </row>
    <row r="1214" spans="1:25" x14ac:dyDescent="0.35">
      <c r="A1214" s="4">
        <v>43034</v>
      </c>
      <c r="B1214" s="6">
        <v>-8.3095443550000002E-3</v>
      </c>
      <c r="C1214" s="6">
        <v>-6.1113110449999997E-3</v>
      </c>
      <c r="D1214" s="6">
        <v>-3.1081060170000002E-3</v>
      </c>
      <c r="E1214" s="6">
        <v>-1.5503548E-5</v>
      </c>
      <c r="F1214" s="6">
        <v>2.8296416099999998E-4</v>
      </c>
      <c r="G1214" s="6">
        <v>3.112605771E-4</v>
      </c>
      <c r="H1214" s="6">
        <v>-3.4796564619999997E-3</v>
      </c>
      <c r="I1214" s="6">
        <v>-1.0105237786000001E-2</v>
      </c>
      <c r="J1214" s="6">
        <v>-1.3472018254E-2</v>
      </c>
      <c r="K1214" s="6">
        <v>9.2762279700000008E-4</v>
      </c>
      <c r="L1214" s="6">
        <v>1.9996685632000001E-2</v>
      </c>
      <c r="N1214" s="2">
        <f t="shared" si="216"/>
        <v>-3.0014345476811442E-3</v>
      </c>
      <c r="O1214" s="2">
        <f t="shared" si="217"/>
        <v>-3.3909927829330589E-3</v>
      </c>
      <c r="P1214" s="2">
        <f t="shared" si="218"/>
        <v>-1.9767593609428024E-4</v>
      </c>
      <c r="Q1214" s="2">
        <f t="shared" si="219"/>
        <v>-2.683844548438956E-5</v>
      </c>
      <c r="R1214" s="2">
        <f t="shared" si="220"/>
        <v>1.9189182560715255E-4</v>
      </c>
      <c r="S1214" s="2">
        <f t="shared" si="221"/>
        <v>4.6857332726406731E-4</v>
      </c>
      <c r="T1214" s="2">
        <f t="shared" si="222"/>
        <v>-5.8820093984875317E-4</v>
      </c>
      <c r="U1214" s="2">
        <f t="shared" si="223"/>
        <v>-1.3911294688945929E-3</v>
      </c>
      <c r="V1214" s="2">
        <f t="shared" si="224"/>
        <v>-2.0153367468822344E-3</v>
      </c>
      <c r="W1214" s="2">
        <f t="shared" si="225"/>
        <v>-2.8180690444417761E-3</v>
      </c>
      <c r="X1214" s="2">
        <f t="shared" si="226"/>
        <v>-2.9598938643409451E-3</v>
      </c>
      <c r="Y1214" s="2">
        <f t="shared" si="227"/>
        <v>-3.0014345476811442E-3</v>
      </c>
    </row>
    <row r="1215" spans="1:25" x14ac:dyDescent="0.35">
      <c r="A1215" s="4">
        <v>43035</v>
      </c>
      <c r="B1215" s="6">
        <v>1.093717454E-3</v>
      </c>
      <c r="C1215" s="6">
        <v>9.1324564499999995E-4</v>
      </c>
      <c r="D1215" s="6">
        <v>6.67973132E-4</v>
      </c>
      <c r="E1215" s="6">
        <v>4.0099575499999998E-4</v>
      </c>
      <c r="F1215" s="6">
        <v>2.8296416099999998E-4</v>
      </c>
      <c r="G1215" s="6">
        <v>3.112605771E-4</v>
      </c>
      <c r="H1215" s="6">
        <v>7.8171508900000007E-4</v>
      </c>
      <c r="I1215" s="6">
        <v>1.045636582E-3</v>
      </c>
      <c r="J1215" s="6">
        <v>-2.4605390999999999E-5</v>
      </c>
      <c r="K1215" s="6">
        <v>1.668173599E-3</v>
      </c>
      <c r="L1215" s="6">
        <v>-7.4432710529999998E-3</v>
      </c>
      <c r="N1215" s="2">
        <f t="shared" si="216"/>
        <v>-6.6754223704816021E-4</v>
      </c>
      <c r="O1215" s="2">
        <f t="shared" si="217"/>
        <v>-5.0344399582786907E-5</v>
      </c>
      <c r="P1215" s="2">
        <f t="shared" si="218"/>
        <v>1.7472185007297802E-4</v>
      </c>
      <c r="Q1215" s="2">
        <f t="shared" si="219"/>
        <v>-1.5326714802722731E-4</v>
      </c>
      <c r="R1215" s="2">
        <f t="shared" si="220"/>
        <v>-4.6803463147419247E-4</v>
      </c>
      <c r="S1215" s="2">
        <f t="shared" si="221"/>
        <v>-7.8501176738560781E-4</v>
      </c>
      <c r="T1215" s="2">
        <f t="shared" si="222"/>
        <v>-8.6893583976455253E-4</v>
      </c>
      <c r="U1215" s="2">
        <f t="shared" si="223"/>
        <v>-8.1393939698665737E-4</v>
      </c>
      <c r="V1215" s="2">
        <f t="shared" si="224"/>
        <v>-7.7153991464019595E-4</v>
      </c>
      <c r="W1215" s="2">
        <f t="shared" si="225"/>
        <v>-7.0830820663678315E-4</v>
      </c>
      <c r="X1215" s="2">
        <f t="shared" si="226"/>
        <v>-6.9073179518312267E-4</v>
      </c>
      <c r="Y1215" s="2">
        <f t="shared" si="227"/>
        <v>-6.6754223704816021E-4</v>
      </c>
    </row>
    <row r="1216" spans="1:25" x14ac:dyDescent="0.35">
      <c r="A1216" s="4">
        <v>43038</v>
      </c>
      <c r="B1216" s="6">
        <v>-3.8156679360000002E-3</v>
      </c>
      <c r="C1216" s="6">
        <v>-2.5459571590000004E-3</v>
      </c>
      <c r="D1216" s="6">
        <v>-8.1960750500000002E-4</v>
      </c>
      <c r="E1216" s="6">
        <v>2.35866229E-4</v>
      </c>
      <c r="F1216" s="6">
        <v>2.8296416099999998E-4</v>
      </c>
      <c r="G1216" s="6">
        <v>3.112605771E-4</v>
      </c>
      <c r="H1216" s="6">
        <v>-2.2140802570000001E-3</v>
      </c>
      <c r="I1216" s="6">
        <v>-1.5470470759999999E-2</v>
      </c>
      <c r="J1216" s="6">
        <v>-1.9420282723000001E-2</v>
      </c>
      <c r="K1216" s="6">
        <v>3.2314989910000001E-3</v>
      </c>
      <c r="L1216" s="6">
        <v>8.5379614090000007E-3</v>
      </c>
      <c r="N1216" s="2">
        <f t="shared" si="216"/>
        <v>-4.2036396097873035E-3</v>
      </c>
      <c r="O1216" s="2">
        <f t="shared" si="217"/>
        <v>-3.8894412035542373E-3</v>
      </c>
      <c r="P1216" s="2">
        <f t="shared" si="218"/>
        <v>4.1983881158427034E-6</v>
      </c>
      <c r="Q1216" s="2">
        <f t="shared" si="219"/>
        <v>-3.108651911118334E-5</v>
      </c>
      <c r="R1216" s="2">
        <f t="shared" si="220"/>
        <v>-3.5097152230707199E-6</v>
      </c>
      <c r="S1216" s="2">
        <f t="shared" si="221"/>
        <v>6.1518471886834285E-5</v>
      </c>
      <c r="T1216" s="2">
        <f t="shared" si="222"/>
        <v>-1.6619531065004817E-3</v>
      </c>
      <c r="U1216" s="2">
        <f t="shared" si="223"/>
        <v>-2.7077667553686655E-3</v>
      </c>
      <c r="V1216" s="2">
        <f t="shared" si="224"/>
        <v>-3.5402108523364386E-3</v>
      </c>
      <c r="W1216" s="2">
        <f t="shared" si="225"/>
        <v>-4.1360209115039095E-3</v>
      </c>
      <c r="X1216" s="2">
        <f t="shared" si="226"/>
        <v>-4.2090963377188588E-3</v>
      </c>
      <c r="Y1216" s="2">
        <f t="shared" si="227"/>
        <v>-4.2036396097873035E-3</v>
      </c>
    </row>
    <row r="1217" spans="1:25" x14ac:dyDescent="0.35">
      <c r="A1217" s="4">
        <v>43039</v>
      </c>
      <c r="B1217" s="6">
        <v>-4.7592628100000001E-4</v>
      </c>
      <c r="C1217" s="6">
        <v>7.2487284999999999E-5</v>
      </c>
      <c r="D1217" s="6">
        <v>8.1589646799999996E-4</v>
      </c>
      <c r="E1217" s="6">
        <v>4.2683675499999996E-4</v>
      </c>
      <c r="F1217" s="6">
        <v>2.8296416099999998E-4</v>
      </c>
      <c r="G1217" s="6">
        <v>3.112605771E-4</v>
      </c>
      <c r="H1217" s="6">
        <v>2.0424864300000001E-4</v>
      </c>
      <c r="I1217" s="6">
        <v>-6.5753720609999997E-3</v>
      </c>
      <c r="J1217" s="6">
        <v>-2.3524983530000001E-3</v>
      </c>
      <c r="K1217" s="6">
        <v>1.5340666259999998E-3</v>
      </c>
      <c r="L1217" s="6">
        <v>-9.8246919999999999E-4</v>
      </c>
      <c r="N1217" s="2">
        <f t="shared" si="216"/>
        <v>-1.8949438627932668E-3</v>
      </c>
      <c r="O1217" s="2">
        <f t="shared" si="217"/>
        <v>-1.186902398347785E-3</v>
      </c>
      <c r="P1217" s="2">
        <f t="shared" si="218"/>
        <v>3.4609782982424254E-4</v>
      </c>
      <c r="Q1217" s="2">
        <f t="shared" si="219"/>
        <v>2.646755829083297E-4</v>
      </c>
      <c r="R1217" s="2">
        <f t="shared" si="220"/>
        <v>1.9901282660070532E-4</v>
      </c>
      <c r="S1217" s="2">
        <f t="shared" si="221"/>
        <v>1.3389799561770325E-4</v>
      </c>
      <c r="T1217" s="2">
        <f t="shared" si="222"/>
        <v>-5.6549290694183306E-4</v>
      </c>
      <c r="U1217" s="2">
        <f t="shared" si="223"/>
        <v>-1.0754096059437429E-3</v>
      </c>
      <c r="V1217" s="2">
        <f t="shared" si="224"/>
        <v>-1.4821614747240542E-3</v>
      </c>
      <c r="W1217" s="2">
        <f t="shared" si="225"/>
        <v>-1.7525332836838398E-3</v>
      </c>
      <c r="X1217" s="2">
        <f t="shared" si="226"/>
        <v>-1.8102194395401157E-3</v>
      </c>
      <c r="Y1217" s="2">
        <f t="shared" si="227"/>
        <v>-1.8949438627932668E-3</v>
      </c>
    </row>
    <row r="1218" spans="1:25" x14ac:dyDescent="0.35">
      <c r="A1218" s="4">
        <v>43040</v>
      </c>
      <c r="B1218" s="6">
        <v>-6.3633423639999995E-3</v>
      </c>
      <c r="C1218" s="6">
        <v>-4.2424186920000002E-3</v>
      </c>
      <c r="D1218" s="6">
        <v>-1.371083752E-3</v>
      </c>
      <c r="E1218" s="6">
        <v>2.97309081E-4</v>
      </c>
      <c r="F1218" s="6">
        <v>2.8296416099999998E-4</v>
      </c>
      <c r="G1218" s="6">
        <v>3.112605771E-4</v>
      </c>
      <c r="H1218" s="6">
        <v>-7.2805401000000002E-5</v>
      </c>
      <c r="I1218" s="6">
        <v>-6.5234806950000002E-3</v>
      </c>
      <c r="J1218" s="6">
        <v>1.4085392690000001E-3</v>
      </c>
      <c r="K1218" s="6">
        <v>-2.3132967399999999E-3</v>
      </c>
      <c r="L1218" s="6">
        <v>1.2866974119999999E-3</v>
      </c>
      <c r="N1218" s="2">
        <f t="shared" ref="N1218:N1281" si="228">SUMPRODUCT($B1218:$L1218,$B$2119:$L$2119)</f>
        <v>-4.4675841208567093E-3</v>
      </c>
      <c r="O1218" s="2">
        <f t="shared" ref="O1218:O1281" si="229">SUMPRODUCT($B1218:$L1218,$B$2123:$L$2123)</f>
        <v>-2.9593724435173652E-3</v>
      </c>
      <c r="P1218" s="2">
        <f t="shared" ref="P1218:P1281" si="230">SUMPRODUCT($B1218:$L1218,$B$2124:$L$2124)</f>
        <v>-1.1388276808942681E-4</v>
      </c>
      <c r="Q1218" s="2">
        <f t="shared" ref="Q1218:Q1281" si="231">SUMPRODUCT($B1218:$L1218,$B$2125:$L$2125)</f>
        <v>-5.2050247709762741E-4</v>
      </c>
      <c r="R1218" s="2">
        <f t="shared" ref="R1218:R1281" si="232">SUMPRODUCT($B1218:$L1218,$B$2126:$L$2126)</f>
        <v>-9.4028103532586274E-4</v>
      </c>
      <c r="S1218" s="2">
        <f t="shared" ref="S1218:S1281" si="233">SUMPRODUCT($B1218:$L1218,$B$2127:$L$2127)</f>
        <v>-1.3412207218715289E-3</v>
      </c>
      <c r="T1218" s="2">
        <f t="shared" ref="T1218:T1281" si="234">SUMPRODUCT($B1218:$L1218,$B$2128:$L$2128)</f>
        <v>-2.1129044711626823E-3</v>
      </c>
      <c r="U1218" s="2">
        <f t="shared" ref="U1218:U1281" si="235">SUMPRODUCT($B1218:$L1218,$B$2129:$L$2129)</f>
        <v>-2.797472868373323E-3</v>
      </c>
      <c r="V1218" s="2">
        <f t="shared" ref="V1218:V1281" si="236">SUMPRODUCT($B1218:$L1218,$B$2130:$L$2130)</f>
        <v>-3.3268285321940701E-3</v>
      </c>
      <c r="W1218" s="2">
        <f t="shared" ref="W1218:W1281" si="237">SUMPRODUCT($B1218:$L1218,$B$2131:$L$2131)</f>
        <v>-4.0772117181450676E-3</v>
      </c>
      <c r="X1218" s="2">
        <f t="shared" ref="X1218:X1281" si="238">SUMPRODUCT($B1218:$L1218,$B$2132:$L$2132)</f>
        <v>-4.2632906142607207E-3</v>
      </c>
      <c r="Y1218" s="2">
        <f t="shared" ref="Y1218:Y1281" si="239">SUMPRODUCT($B1218:$L1218,$B$2133:$L$2133)</f>
        <v>-4.4675841208567093E-3</v>
      </c>
    </row>
    <row r="1219" spans="1:25" x14ac:dyDescent="0.35">
      <c r="A1219" s="4">
        <v>43042</v>
      </c>
      <c r="B1219" s="6">
        <v>-7.564427086E-3</v>
      </c>
      <c r="C1219" s="6">
        <v>-4.8826289699999996E-3</v>
      </c>
      <c r="D1219" s="6">
        <v>-1.2701250189999999E-3</v>
      </c>
      <c r="E1219" s="6">
        <v>2.1772119600000001E-4</v>
      </c>
      <c r="F1219" s="6">
        <v>2.8296416099999998E-4</v>
      </c>
      <c r="G1219" s="6">
        <v>3.112605771E-4</v>
      </c>
      <c r="H1219" s="6">
        <v>-2.1120811000000001E-3</v>
      </c>
      <c r="I1219" s="6">
        <v>1.242012393E-3</v>
      </c>
      <c r="J1219" s="6">
        <v>-8.2258530399999998E-3</v>
      </c>
      <c r="K1219" s="6">
        <v>-5.0425237830000001E-3</v>
      </c>
      <c r="L1219" s="6">
        <v>1.5041936998000001E-2</v>
      </c>
      <c r="N1219" s="2">
        <f t="shared" si="228"/>
        <v>-9.8907783679180825E-4</v>
      </c>
      <c r="O1219" s="2">
        <f t="shared" si="229"/>
        <v>-9.1681025221564019E-4</v>
      </c>
      <c r="P1219" s="2">
        <f t="shared" si="230"/>
        <v>1.7834185624825518E-4</v>
      </c>
      <c r="Q1219" s="2">
        <f t="shared" si="231"/>
        <v>4.3424381022985159E-4</v>
      </c>
      <c r="R1219" s="2">
        <f t="shared" si="232"/>
        <v>7.2284913359194026E-4</v>
      </c>
      <c r="S1219" s="2">
        <f t="shared" si="233"/>
        <v>1.0436920694491948E-3</v>
      </c>
      <c r="T1219" s="2">
        <f t="shared" si="234"/>
        <v>5.9907150976345894E-4</v>
      </c>
      <c r="U1219" s="2">
        <f t="shared" si="235"/>
        <v>2.309242402264754E-4</v>
      </c>
      <c r="V1219" s="2">
        <f t="shared" si="236"/>
        <v>-3.525320584957985E-5</v>
      </c>
      <c r="W1219" s="2">
        <f t="shared" si="237"/>
        <v>-8.6777672458108589E-4</v>
      </c>
      <c r="X1219" s="2">
        <f t="shared" si="238"/>
        <v>-1.0171317331015024E-3</v>
      </c>
      <c r="Y1219" s="2">
        <f t="shared" si="239"/>
        <v>-9.8907783679180825E-4</v>
      </c>
    </row>
    <row r="1220" spans="1:25" x14ac:dyDescent="0.35">
      <c r="A1220" s="4">
        <v>43045</v>
      </c>
      <c r="B1220" s="6">
        <v>5.0638082700000002E-3</v>
      </c>
      <c r="C1220" s="6">
        <v>3.8380864360000001E-3</v>
      </c>
      <c r="D1220" s="6">
        <v>2.1973896029999999E-3</v>
      </c>
      <c r="E1220" s="6">
        <v>3.0228297500000002E-4</v>
      </c>
      <c r="F1220" s="6">
        <v>2.8296416099999998E-4</v>
      </c>
      <c r="G1220" s="6">
        <v>3.112605771E-4</v>
      </c>
      <c r="H1220" s="6">
        <v>9.7264318899999993E-4</v>
      </c>
      <c r="I1220" s="6">
        <v>5.3488155309999999E-3</v>
      </c>
      <c r="J1220" s="6">
        <v>-2.5325432000000001E-5</v>
      </c>
      <c r="K1220" s="6">
        <v>1.031716224E-3</v>
      </c>
      <c r="L1220" s="6">
        <v>-1.2468190130000001E-2</v>
      </c>
      <c r="N1220" s="2">
        <f t="shared" si="228"/>
        <v>1.3603118857119551E-3</v>
      </c>
      <c r="O1220" s="2">
        <f t="shared" si="229"/>
        <v>1.6345322170376955E-3</v>
      </c>
      <c r="P1220" s="2">
        <f t="shared" si="230"/>
        <v>2.4133247416024365E-4</v>
      </c>
      <c r="Q1220" s="2">
        <f t="shared" si="231"/>
        <v>4.3093862053635848E-5</v>
      </c>
      <c r="R1220" s="2">
        <f t="shared" si="232"/>
        <v>-1.1486292611140227E-4</v>
      </c>
      <c r="S1220" s="2">
        <f t="shared" si="233"/>
        <v>-2.9112372233487671E-4</v>
      </c>
      <c r="T1220" s="2">
        <f t="shared" si="234"/>
        <v>-2.9316267372136735E-5</v>
      </c>
      <c r="U1220" s="2">
        <f t="shared" si="235"/>
        <v>3.742091603342484E-4</v>
      </c>
      <c r="V1220" s="2">
        <f t="shared" si="236"/>
        <v>6.8665347798692582E-4</v>
      </c>
      <c r="W1220" s="2">
        <f t="shared" si="237"/>
        <v>1.1196397667621936E-3</v>
      </c>
      <c r="X1220" s="2">
        <f t="shared" si="238"/>
        <v>1.2306424350536482E-3</v>
      </c>
      <c r="Y1220" s="2">
        <f t="shared" si="239"/>
        <v>1.3603118857119551E-3</v>
      </c>
    </row>
    <row r="1221" spans="1:25" x14ac:dyDescent="0.35">
      <c r="A1221" s="4">
        <v>43046</v>
      </c>
      <c r="B1221" s="6">
        <v>-2.377357119E-3</v>
      </c>
      <c r="C1221" s="6">
        <v>-1.2885009410000001E-3</v>
      </c>
      <c r="D1221" s="6">
        <v>1.7316252000000002E-4</v>
      </c>
      <c r="E1221" s="6">
        <v>2.6336592999999997E-4</v>
      </c>
      <c r="F1221" s="6">
        <v>2.8296416099999998E-4</v>
      </c>
      <c r="G1221" s="6">
        <v>3.112605771E-4</v>
      </c>
      <c r="H1221" s="6">
        <v>-2.7421638790000001E-3</v>
      </c>
      <c r="I1221" s="6">
        <v>-2.5513253190000001E-2</v>
      </c>
      <c r="J1221" s="6">
        <v>-2.3990122830999997E-2</v>
      </c>
      <c r="K1221" s="6">
        <v>-9.6284677200000001E-4</v>
      </c>
      <c r="L1221" s="6">
        <v>2.628716461E-3</v>
      </c>
      <c r="N1221" s="2">
        <f t="shared" si="228"/>
        <v>-6.9186279547475667E-3</v>
      </c>
      <c r="O1221" s="2">
        <f t="shared" si="229"/>
        <v>-5.8480858383324168E-3</v>
      </c>
      <c r="P1221" s="2">
        <f t="shared" si="230"/>
        <v>-1.677787209001113E-4</v>
      </c>
      <c r="Q1221" s="2">
        <f t="shared" si="231"/>
        <v>-3.8998721340592976E-4</v>
      </c>
      <c r="R1221" s="2">
        <f t="shared" si="232"/>
        <v>-4.9320091833992901E-4</v>
      </c>
      <c r="S1221" s="2">
        <f t="shared" si="233"/>
        <v>-5.5779881787239565E-4</v>
      </c>
      <c r="T1221" s="2">
        <f t="shared" si="234"/>
        <v>-3.1807914393116882E-3</v>
      </c>
      <c r="U1221" s="2">
        <f t="shared" si="235"/>
        <v>-4.7968042661036331E-3</v>
      </c>
      <c r="V1221" s="2">
        <f t="shared" si="236"/>
        <v>-6.0938043861573686E-3</v>
      </c>
      <c r="W1221" s="2">
        <f t="shared" si="237"/>
        <v>-6.7668993776714937E-3</v>
      </c>
      <c r="X1221" s="2">
        <f t="shared" si="238"/>
        <v>-6.8511860551591025E-3</v>
      </c>
      <c r="Y1221" s="2">
        <f t="shared" si="239"/>
        <v>-6.9186279547475667E-3</v>
      </c>
    </row>
    <row r="1222" spans="1:25" x14ac:dyDescent="0.35">
      <c r="A1222" s="4">
        <v>43047</v>
      </c>
      <c r="B1222" s="6">
        <v>2.332710094E-3</v>
      </c>
      <c r="C1222" s="6">
        <v>1.7051472470000001E-3</v>
      </c>
      <c r="D1222" s="6">
        <v>8.6486470600000002E-4</v>
      </c>
      <c r="E1222" s="6">
        <v>3.6516447299999997E-4</v>
      </c>
      <c r="F1222" s="6">
        <v>2.8296416099999998E-4</v>
      </c>
      <c r="G1222" s="6">
        <v>3.112605771E-4</v>
      </c>
      <c r="H1222" s="6">
        <v>3.2893089829999999E-3</v>
      </c>
      <c r="I1222" s="6">
        <v>2.6904000946000001E-2</v>
      </c>
      <c r="J1222" s="6">
        <v>2.2523369942000004E-2</v>
      </c>
      <c r="K1222" s="6">
        <v>1.321231098E-3</v>
      </c>
      <c r="L1222" s="6">
        <v>-1.6553226479999999E-3</v>
      </c>
      <c r="N1222" s="2">
        <f t="shared" si="228"/>
        <v>7.3733223417409731E-3</v>
      </c>
      <c r="O1222" s="2">
        <f t="shared" si="229"/>
        <v>6.5076415539858249E-3</v>
      </c>
      <c r="P1222" s="2">
        <f t="shared" si="230"/>
        <v>8.3800279856766687E-4</v>
      </c>
      <c r="Q1222" s="2">
        <f t="shared" si="231"/>
        <v>1.1162833913893333E-3</v>
      </c>
      <c r="R1222" s="2">
        <f t="shared" si="232"/>
        <v>1.2810192636325624E-3</v>
      </c>
      <c r="S1222" s="2">
        <f t="shared" si="233"/>
        <v>1.4046936083370572E-3</v>
      </c>
      <c r="T1222" s="2">
        <f t="shared" si="234"/>
        <v>3.894090046170624E-3</v>
      </c>
      <c r="U1222" s="2">
        <f t="shared" si="235"/>
        <v>5.4424175486201256E-3</v>
      </c>
      <c r="V1222" s="2">
        <f t="shared" si="236"/>
        <v>6.6900976134374726E-3</v>
      </c>
      <c r="W1222" s="2">
        <f t="shared" si="237"/>
        <v>7.2189930408072985E-3</v>
      </c>
      <c r="X1222" s="2">
        <f t="shared" si="238"/>
        <v>7.2830046321119479E-3</v>
      </c>
      <c r="Y1222" s="2">
        <f t="shared" si="239"/>
        <v>7.3733223417409731E-3</v>
      </c>
    </row>
    <row r="1223" spans="1:25" x14ac:dyDescent="0.35">
      <c r="A1223" s="4">
        <v>43048</v>
      </c>
      <c r="B1223" s="6">
        <v>1.9370419E-4</v>
      </c>
      <c r="C1223" s="6">
        <v>5.3994535999999998E-5</v>
      </c>
      <c r="D1223" s="6">
        <v>-1.33345465E-4</v>
      </c>
      <c r="E1223" s="6">
        <v>2.5427638999999996E-4</v>
      </c>
      <c r="F1223" s="6">
        <v>2.8296416099999998E-4</v>
      </c>
      <c r="G1223" s="6">
        <v>3.112605771E-4</v>
      </c>
      <c r="H1223" s="6">
        <v>-1.968896413E-3</v>
      </c>
      <c r="I1223" s="6">
        <v>-1.9262771753000001E-2</v>
      </c>
      <c r="J1223" s="6">
        <v>-1.8601346249999998E-2</v>
      </c>
      <c r="K1223" s="6">
        <v>9.5346546300000001E-4</v>
      </c>
      <c r="L1223" s="6">
        <v>-4.5494433940000004E-3</v>
      </c>
      <c r="N1223" s="2">
        <f t="shared" si="228"/>
        <v>-5.5067161521181011E-3</v>
      </c>
      <c r="O1223" s="2">
        <f t="shared" si="229"/>
        <v>-4.6799898269225841E-3</v>
      </c>
      <c r="P1223" s="2">
        <f t="shared" si="230"/>
        <v>-3.2460890841961058E-4</v>
      </c>
      <c r="Q1223" s="2">
        <f t="shared" si="231"/>
        <v>-8.2315585342086024E-4</v>
      </c>
      <c r="R1223" s="2">
        <f t="shared" si="232"/>
        <v>-1.211122454913563E-3</v>
      </c>
      <c r="S1223" s="2">
        <f t="shared" si="233"/>
        <v>-1.5640742617563457E-3</v>
      </c>
      <c r="T1223" s="2">
        <f t="shared" si="234"/>
        <v>-3.4574425489658127E-3</v>
      </c>
      <c r="U1223" s="2">
        <f t="shared" si="235"/>
        <v>-4.4819317338059385E-3</v>
      </c>
      <c r="V1223" s="2">
        <f t="shared" si="236"/>
        <v>-5.3141425316753565E-3</v>
      </c>
      <c r="W1223" s="2">
        <f t="shared" si="237"/>
        <v>-5.509823120835246E-3</v>
      </c>
      <c r="X1223" s="2">
        <f t="shared" si="238"/>
        <v>-5.5027843213501376E-3</v>
      </c>
      <c r="Y1223" s="2">
        <f t="shared" si="239"/>
        <v>-5.5067161521181011E-3</v>
      </c>
    </row>
    <row r="1224" spans="1:25" x14ac:dyDescent="0.35">
      <c r="A1224" s="4">
        <v>43049</v>
      </c>
      <c r="B1224" s="6">
        <v>-4.6135448109999996E-3</v>
      </c>
      <c r="C1224" s="6">
        <v>-3.4721388460000001E-3</v>
      </c>
      <c r="D1224" s="6">
        <v>-1.9410986059999998E-3</v>
      </c>
      <c r="E1224" s="6">
        <v>2.9633924200000002E-4</v>
      </c>
      <c r="F1224" s="6">
        <v>2.8296416099999998E-4</v>
      </c>
      <c r="G1224" s="6">
        <v>3.112605771E-4</v>
      </c>
      <c r="H1224" s="6">
        <v>-1.5021104499999998E-3</v>
      </c>
      <c r="I1224" s="6">
        <v>-1.049009683E-2</v>
      </c>
      <c r="J1224" s="6">
        <v>-1.6562049504999999E-2</v>
      </c>
      <c r="K1224" s="6">
        <v>-3.2278598159999998E-3</v>
      </c>
      <c r="L1224" s="6">
        <v>6.7102319119999995E-3</v>
      </c>
      <c r="N1224" s="2">
        <f t="shared" si="228"/>
        <v>-3.8941539118974248E-3</v>
      </c>
      <c r="O1224" s="2">
        <f t="shared" si="229"/>
        <v>-3.621271466587128E-3</v>
      </c>
      <c r="P1224" s="2">
        <f t="shared" si="230"/>
        <v>-1.433777640203699E-4</v>
      </c>
      <c r="Q1224" s="2">
        <f t="shared" si="231"/>
        <v>-4.3181394773239546E-4</v>
      </c>
      <c r="R1224" s="2">
        <f t="shared" si="232"/>
        <v>-6.9357456306316139E-4</v>
      </c>
      <c r="S1224" s="2">
        <f t="shared" si="233"/>
        <v>-9.1322221728977015E-4</v>
      </c>
      <c r="T1224" s="2">
        <f t="shared" si="234"/>
        <v>-2.1816139079304949E-3</v>
      </c>
      <c r="U1224" s="2">
        <f t="shared" si="235"/>
        <v>-2.8660602413995654E-3</v>
      </c>
      <c r="V1224" s="2">
        <f t="shared" si="236"/>
        <v>-3.407232598745891E-3</v>
      </c>
      <c r="W1224" s="2">
        <f t="shared" si="237"/>
        <v>-3.8815288932918177E-3</v>
      </c>
      <c r="X1224" s="2">
        <f t="shared" si="238"/>
        <v>-3.9360907908524562E-3</v>
      </c>
      <c r="Y1224" s="2">
        <f t="shared" si="239"/>
        <v>-3.8941539118974248E-3</v>
      </c>
    </row>
    <row r="1225" spans="1:25" x14ac:dyDescent="0.35">
      <c r="A1225" s="4">
        <v>43052</v>
      </c>
      <c r="B1225" s="6">
        <v>-2.0154317449999999E-3</v>
      </c>
      <c r="C1225" s="6">
        <v>-1.2142461739999999E-3</v>
      </c>
      <c r="D1225" s="6">
        <v>-1.42442332E-4</v>
      </c>
      <c r="E1225" s="6">
        <v>3.4791430999999996E-4</v>
      </c>
      <c r="F1225" s="6">
        <v>2.8296416099999998E-4</v>
      </c>
      <c r="G1225" s="6">
        <v>3.112605771E-4</v>
      </c>
      <c r="H1225" s="6">
        <v>4.5192940700000006E-4</v>
      </c>
      <c r="I1225" s="6">
        <v>4.2891603259999998E-3</v>
      </c>
      <c r="J1225" s="6">
        <v>8.5388058820000008E-3</v>
      </c>
      <c r="K1225" s="6">
        <v>5.48022138E-4</v>
      </c>
      <c r="L1225" s="6">
        <v>2.6550138669999999E-3</v>
      </c>
      <c r="N1225" s="2">
        <f t="shared" si="228"/>
        <v>6.6016848558884359E-4</v>
      </c>
      <c r="O1225" s="2">
        <f t="shared" si="229"/>
        <v>8.8636905779364413E-4</v>
      </c>
      <c r="P1225" s="2">
        <f t="shared" si="230"/>
        <v>3.7142536367017366E-4</v>
      </c>
      <c r="Q1225" s="2">
        <f t="shared" si="231"/>
        <v>4.0564263763277216E-4</v>
      </c>
      <c r="R1225" s="2">
        <f t="shared" si="232"/>
        <v>4.222591256657935E-4</v>
      </c>
      <c r="S1225" s="2">
        <f t="shared" si="233"/>
        <v>4.3811042646925343E-4</v>
      </c>
      <c r="T1225" s="2">
        <f t="shared" si="234"/>
        <v>8.5508016869783275E-4</v>
      </c>
      <c r="U1225" s="2">
        <f t="shared" si="235"/>
        <v>9.4795296796695264E-4</v>
      </c>
      <c r="V1225" s="2">
        <f t="shared" si="236"/>
        <v>1.0328390918197161E-3</v>
      </c>
      <c r="W1225" s="2">
        <f t="shared" si="237"/>
        <v>8.3155168066004464E-4</v>
      </c>
      <c r="X1225" s="2">
        <f t="shared" si="238"/>
        <v>7.5574903793976906E-4</v>
      </c>
      <c r="Y1225" s="2">
        <f t="shared" si="239"/>
        <v>6.6016848558884359E-4</v>
      </c>
    </row>
    <row r="1226" spans="1:25" x14ac:dyDescent="0.35">
      <c r="A1226" s="4">
        <v>43053</v>
      </c>
      <c r="B1226" s="6">
        <v>-3.2174578190000002E-3</v>
      </c>
      <c r="C1226" s="6">
        <v>-1.9881509269999999E-3</v>
      </c>
      <c r="D1226" s="6">
        <v>-3.4669928000000003E-4</v>
      </c>
      <c r="E1226" s="6">
        <v>2.6580414499999998E-4</v>
      </c>
      <c r="F1226" s="6">
        <v>2.8296416099999998E-4</v>
      </c>
      <c r="G1226" s="6">
        <v>3.112605771E-4</v>
      </c>
      <c r="H1226" s="6">
        <v>-2.0639960150000002E-3</v>
      </c>
      <c r="I1226" s="6">
        <v>-2.2746824877999998E-2</v>
      </c>
      <c r="J1226" s="6">
        <v>-1.3087572021000001E-2</v>
      </c>
      <c r="K1226" s="6">
        <v>-1.9464499900000002E-4</v>
      </c>
      <c r="L1226" s="6">
        <v>2.1479995279999999E-3</v>
      </c>
      <c r="N1226" s="2">
        <f t="shared" si="228"/>
        <v>-6.53451315333968E-3</v>
      </c>
      <c r="O1226" s="2">
        <f t="shared" si="229"/>
        <v>-5.2957320418533403E-3</v>
      </c>
      <c r="P1226" s="2">
        <f t="shared" si="230"/>
        <v>-1.6397148840779924E-4</v>
      </c>
      <c r="Q1226" s="2">
        <f t="shared" si="231"/>
        <v>-4.4432732933478953E-4</v>
      </c>
      <c r="R1226" s="2">
        <f t="shared" si="232"/>
        <v>-6.3899461932111245E-4</v>
      </c>
      <c r="S1226" s="2">
        <f t="shared" si="233"/>
        <v>-8.0057880631394999E-4</v>
      </c>
      <c r="T1226" s="2">
        <f t="shared" si="234"/>
        <v>-2.905013302086013E-3</v>
      </c>
      <c r="U1226" s="2">
        <f t="shared" si="235"/>
        <v>-4.3661904282215865E-3</v>
      </c>
      <c r="V1226" s="2">
        <f t="shared" si="236"/>
        <v>-5.5360356782258643E-3</v>
      </c>
      <c r="W1226" s="2">
        <f t="shared" si="237"/>
        <v>-6.2116204707629461E-3</v>
      </c>
      <c r="X1226" s="2">
        <f t="shared" si="238"/>
        <v>-6.3417570644202712E-3</v>
      </c>
      <c r="Y1226" s="2">
        <f t="shared" si="239"/>
        <v>-6.53451315333968E-3</v>
      </c>
    </row>
    <row r="1227" spans="1:25" x14ac:dyDescent="0.35">
      <c r="A1227" s="4">
        <v>43055</v>
      </c>
      <c r="B1227" s="6">
        <v>7.4039917170000006E-3</v>
      </c>
      <c r="C1227" s="6">
        <v>4.9041856039999995E-3</v>
      </c>
      <c r="D1227" s="6">
        <v>1.5758651630000001E-3</v>
      </c>
      <c r="E1227" s="6">
        <v>2.9284123100000001E-4</v>
      </c>
      <c r="F1227" s="6">
        <v>2.8296416099999998E-4</v>
      </c>
      <c r="G1227" s="6">
        <v>3.112605771E-4</v>
      </c>
      <c r="H1227" s="6">
        <v>2.9186410229999999E-3</v>
      </c>
      <c r="I1227" s="6">
        <v>2.3793323948E-2</v>
      </c>
      <c r="J1227" s="6">
        <v>2.6799630168000001E-2</v>
      </c>
      <c r="K1227" s="6">
        <v>2.7165054999999999E-5</v>
      </c>
      <c r="L1227" s="6">
        <v>-2.1391130070000002E-3</v>
      </c>
      <c r="N1227" s="2">
        <f t="shared" si="228"/>
        <v>9.402261470420465E-3</v>
      </c>
      <c r="O1227" s="2">
        <f t="shared" si="229"/>
        <v>7.545561736492238E-3</v>
      </c>
      <c r="P1227" s="2">
        <f t="shared" si="230"/>
        <v>9.5017683797407734E-4</v>
      </c>
      <c r="Q1227" s="2">
        <f t="shared" si="231"/>
        <v>1.4585339685645486E-3</v>
      </c>
      <c r="R1227" s="2">
        <f t="shared" si="232"/>
        <v>1.8855042643058277E-3</v>
      </c>
      <c r="S1227" s="2">
        <f t="shared" si="233"/>
        <v>2.2652307437313951E-3</v>
      </c>
      <c r="T1227" s="2">
        <f t="shared" si="234"/>
        <v>5.0712324552757947E-3</v>
      </c>
      <c r="U1227" s="2">
        <f t="shared" si="235"/>
        <v>6.7600002503708668E-3</v>
      </c>
      <c r="V1227" s="2">
        <f t="shared" si="236"/>
        <v>8.0992107955258942E-3</v>
      </c>
      <c r="W1227" s="2">
        <f t="shared" si="237"/>
        <v>9.1781184298920064E-3</v>
      </c>
      <c r="X1227" s="2">
        <f t="shared" si="238"/>
        <v>9.3429433560779825E-3</v>
      </c>
      <c r="Y1227" s="2">
        <f t="shared" si="239"/>
        <v>9.402261470420465E-3</v>
      </c>
    </row>
    <row r="1228" spans="1:25" x14ac:dyDescent="0.35">
      <c r="A1228" s="4">
        <v>43056</v>
      </c>
      <c r="B1228" s="6">
        <v>4.768867548E-3</v>
      </c>
      <c r="C1228" s="6">
        <v>3.6186822029999999E-3</v>
      </c>
      <c r="D1228" s="6">
        <v>2.0860523889999999E-3</v>
      </c>
      <c r="E1228" s="6">
        <v>3.9219535100000003E-4</v>
      </c>
      <c r="F1228" s="6">
        <v>2.8296416099999998E-4</v>
      </c>
      <c r="G1228" s="6">
        <v>3.112605771E-4</v>
      </c>
      <c r="H1228" s="6">
        <v>2.2920780420000002E-3</v>
      </c>
      <c r="I1228" s="6">
        <v>1.2763303732999999E-2</v>
      </c>
      <c r="J1228" s="6">
        <v>1.4915293482E-2</v>
      </c>
      <c r="K1228" s="6">
        <v>1.2223942629999999E-3</v>
      </c>
      <c r="L1228" s="6">
        <v>-8.9031086849999993E-3</v>
      </c>
      <c r="N1228" s="2">
        <f t="shared" si="228"/>
        <v>3.9661867692662956E-3</v>
      </c>
      <c r="O1228" s="2">
        <f t="shared" si="229"/>
        <v>3.8815239635021093E-3</v>
      </c>
      <c r="P1228" s="2">
        <f t="shared" si="230"/>
        <v>6.1882756587267225E-4</v>
      </c>
      <c r="Q1228" s="2">
        <f t="shared" si="231"/>
        <v>6.6560666933247531E-4</v>
      </c>
      <c r="R1228" s="2">
        <f t="shared" si="232"/>
        <v>6.8438582690541244E-4</v>
      </c>
      <c r="S1228" s="2">
        <f t="shared" si="233"/>
        <v>6.6745935285543695E-4</v>
      </c>
      <c r="T1228" s="2">
        <f t="shared" si="234"/>
        <v>1.9367849317888711E-3</v>
      </c>
      <c r="U1228" s="2">
        <f t="shared" si="235"/>
        <v>2.7388934567608237E-3</v>
      </c>
      <c r="V1228" s="2">
        <f t="shared" si="236"/>
        <v>3.375409686109861E-3</v>
      </c>
      <c r="W1228" s="2">
        <f t="shared" si="237"/>
        <v>3.8777339939431877E-3</v>
      </c>
      <c r="X1228" s="2">
        <f t="shared" si="238"/>
        <v>3.9501851848848697E-3</v>
      </c>
      <c r="Y1228" s="2">
        <f t="shared" si="239"/>
        <v>3.9661867692662956E-3</v>
      </c>
    </row>
    <row r="1229" spans="1:25" x14ac:dyDescent="0.35">
      <c r="A1229" s="4">
        <v>43059</v>
      </c>
      <c r="B1229" s="6">
        <v>4.3430664200000001E-4</v>
      </c>
      <c r="C1229" s="6">
        <v>4.1178962499999997E-4</v>
      </c>
      <c r="D1229" s="6">
        <v>3.8170515999999999E-4</v>
      </c>
      <c r="E1229" s="6">
        <v>2.6842227099999999E-4</v>
      </c>
      <c r="F1229" s="6">
        <v>2.8296416099999998E-4</v>
      </c>
      <c r="G1229" s="6">
        <v>3.112605771E-4</v>
      </c>
      <c r="H1229" s="6">
        <v>2.22754727E-4</v>
      </c>
      <c r="I1229" s="6">
        <v>0</v>
      </c>
      <c r="J1229" s="6">
        <v>0</v>
      </c>
      <c r="K1229" s="6">
        <v>0</v>
      </c>
      <c r="L1229" s="6">
        <v>0</v>
      </c>
      <c r="N1229" s="2">
        <f t="shared" si="228"/>
        <v>2.3738670175644204E-4</v>
      </c>
      <c r="O1229" s="2">
        <f t="shared" si="229"/>
        <v>2.5457464138721995E-4</v>
      </c>
      <c r="P1229" s="2">
        <f t="shared" si="230"/>
        <v>2.7189279425888889E-4</v>
      </c>
      <c r="Q1229" s="2">
        <f t="shared" si="231"/>
        <v>2.7698728746882053E-4</v>
      </c>
      <c r="R1229" s="2">
        <f t="shared" si="232"/>
        <v>2.8651885422432402E-4</v>
      </c>
      <c r="S1229" s="2">
        <f t="shared" si="233"/>
        <v>2.9564937617073133E-4</v>
      </c>
      <c r="T1229" s="2">
        <f t="shared" si="234"/>
        <v>2.6301197729355089E-4</v>
      </c>
      <c r="U1229" s="2">
        <f t="shared" si="235"/>
        <v>2.4627282217617178E-4</v>
      </c>
      <c r="V1229" s="2">
        <f t="shared" si="236"/>
        <v>2.3243324045110064E-4</v>
      </c>
      <c r="W1229" s="2">
        <f t="shared" si="237"/>
        <v>2.3485057918269385E-4</v>
      </c>
      <c r="X1229" s="2">
        <f t="shared" si="238"/>
        <v>2.3645466183422583E-4</v>
      </c>
      <c r="Y1229" s="2">
        <f t="shared" si="239"/>
        <v>2.3738670175644204E-4</v>
      </c>
    </row>
    <row r="1230" spans="1:25" x14ac:dyDescent="0.35">
      <c r="A1230" s="4">
        <v>43060</v>
      </c>
      <c r="B1230" s="6">
        <v>5.8204081910000005E-3</v>
      </c>
      <c r="C1230" s="6">
        <v>3.9379071339999995E-3</v>
      </c>
      <c r="D1230" s="6">
        <v>1.4226142829999999E-3</v>
      </c>
      <c r="E1230" s="6">
        <v>3.1682991100000002E-4</v>
      </c>
      <c r="F1230" s="6">
        <v>2.8296416099999998E-4</v>
      </c>
      <c r="G1230" s="6">
        <v>3.112605771E-4</v>
      </c>
      <c r="H1230" s="6">
        <v>2.4184372209999998E-3</v>
      </c>
      <c r="I1230" s="6">
        <v>1.5759434445000001E-2</v>
      </c>
      <c r="J1230" s="6">
        <v>1.7364081699999999E-2</v>
      </c>
      <c r="K1230" s="6">
        <v>2.3423227879999999E-3</v>
      </c>
      <c r="L1230" s="6">
        <v>2.7735197070000001E-3</v>
      </c>
      <c r="N1230" s="2">
        <f t="shared" si="228"/>
        <v>7.5543982160325811E-3</v>
      </c>
      <c r="O1230" s="2">
        <f t="shared" si="229"/>
        <v>5.8046870219850208E-3</v>
      </c>
      <c r="P1230" s="2">
        <f t="shared" si="230"/>
        <v>1.0086580999856848E-3</v>
      </c>
      <c r="Q1230" s="2">
        <f t="shared" si="231"/>
        <v>1.6100914860180708E-3</v>
      </c>
      <c r="R1230" s="2">
        <f t="shared" si="232"/>
        <v>2.1285236612676377E-3</v>
      </c>
      <c r="S1230" s="2">
        <f t="shared" si="233"/>
        <v>2.6081106920700465E-3</v>
      </c>
      <c r="T1230" s="2">
        <f t="shared" si="234"/>
        <v>4.5458098188024378E-3</v>
      </c>
      <c r="U1230" s="2">
        <f t="shared" si="235"/>
        <v>5.6868157525880383E-3</v>
      </c>
      <c r="V1230" s="2">
        <f t="shared" si="236"/>
        <v>6.5892805975063511E-3</v>
      </c>
      <c r="W1230" s="2">
        <f t="shared" si="237"/>
        <v>7.3730087688551518E-3</v>
      </c>
      <c r="X1230" s="2">
        <f t="shared" si="238"/>
        <v>7.5000449363688644E-3</v>
      </c>
      <c r="Y1230" s="2">
        <f t="shared" si="239"/>
        <v>7.5543982160325811E-3</v>
      </c>
    </row>
    <row r="1231" spans="1:25" x14ac:dyDescent="0.35">
      <c r="A1231" s="4">
        <v>43061</v>
      </c>
      <c r="B1231" s="6">
        <v>-1.7054523369999998E-3</v>
      </c>
      <c r="C1231" s="6">
        <v>-1.0427791209999999E-3</v>
      </c>
      <c r="D1231" s="6">
        <v>-1.5346343099999999E-4</v>
      </c>
      <c r="E1231" s="6">
        <v>3.3051667899999999E-4</v>
      </c>
      <c r="F1231" s="6">
        <v>2.8296416099999998E-4</v>
      </c>
      <c r="G1231" s="6">
        <v>3.112605771E-4</v>
      </c>
      <c r="H1231" s="6">
        <v>-9.0111505000000007E-5</v>
      </c>
      <c r="I1231" s="6">
        <v>-1.0164273259999999E-3</v>
      </c>
      <c r="J1231" s="6">
        <v>3.0397976789999998E-3</v>
      </c>
      <c r="K1231" s="6">
        <v>5.6391147000000002E-4</v>
      </c>
      <c r="L1231" s="6">
        <v>-5.732496454E-3</v>
      </c>
      <c r="N1231" s="2">
        <f t="shared" si="228"/>
        <v>-2.1617284146306435E-3</v>
      </c>
      <c r="O1231" s="2">
        <f t="shared" si="229"/>
        <v>-1.101080932694846E-3</v>
      </c>
      <c r="P1231" s="2">
        <f t="shared" si="230"/>
        <v>-5.8769313567746441E-5</v>
      </c>
      <c r="Q1231" s="2">
        <f t="shared" si="231"/>
        <v>-4.8811409664655257E-4</v>
      </c>
      <c r="R1231" s="2">
        <f t="shared" si="232"/>
        <v>-8.8194473945625617E-4</v>
      </c>
      <c r="S1231" s="2">
        <f t="shared" si="233"/>
        <v>-1.2653220691128907E-3</v>
      </c>
      <c r="T1231" s="2">
        <f t="shared" si="234"/>
        <v>-1.4819681628474254E-3</v>
      </c>
      <c r="U1231" s="2">
        <f t="shared" si="235"/>
        <v>-1.6541448376043799E-3</v>
      </c>
      <c r="V1231" s="2">
        <f t="shared" si="236"/>
        <v>-1.7857712075965799E-3</v>
      </c>
      <c r="W1231" s="2">
        <f t="shared" si="237"/>
        <v>-2.0096368729981768E-3</v>
      </c>
      <c r="X1231" s="2">
        <f t="shared" si="238"/>
        <v>-2.074722155590453E-3</v>
      </c>
      <c r="Y1231" s="2">
        <f t="shared" si="239"/>
        <v>-2.1617284146306435E-3</v>
      </c>
    </row>
    <row r="1232" spans="1:25" x14ac:dyDescent="0.35">
      <c r="A1232" s="4">
        <v>43062</v>
      </c>
      <c r="B1232" s="6">
        <v>1.263166376E-3</v>
      </c>
      <c r="C1232" s="6">
        <v>9.5301379900000001E-4</v>
      </c>
      <c r="D1232" s="6">
        <v>5.3743114299999997E-4</v>
      </c>
      <c r="E1232" s="6">
        <v>4.42416732E-4</v>
      </c>
      <c r="F1232" s="6">
        <v>2.8296416099999998E-4</v>
      </c>
      <c r="G1232" s="6">
        <v>3.112605771E-4</v>
      </c>
      <c r="H1232" s="6">
        <v>1.069872036E-3</v>
      </c>
      <c r="I1232" s="6">
        <v>-4.3223997600000001E-4</v>
      </c>
      <c r="J1232" s="6">
        <v>-1.3041453200000002E-4</v>
      </c>
      <c r="K1232" s="6">
        <v>1.2399060380000001E-3</v>
      </c>
      <c r="L1232" s="6">
        <v>1.8740743639999999E-3</v>
      </c>
      <c r="N1232" s="2">
        <f t="shared" si="228"/>
        <v>9.5877268463015681E-4</v>
      </c>
      <c r="O1232" s="2">
        <f t="shared" si="229"/>
        <v>6.7395807688004606E-4</v>
      </c>
      <c r="P1232" s="2">
        <f t="shared" si="230"/>
        <v>5.7856896923946073E-4</v>
      </c>
      <c r="Q1232" s="2">
        <f t="shared" si="231"/>
        <v>6.8720812071049533E-4</v>
      </c>
      <c r="R1232" s="2">
        <f t="shared" si="232"/>
        <v>7.6132441018834408E-4</v>
      </c>
      <c r="S1232" s="2">
        <f t="shared" si="233"/>
        <v>8.2824702153012778E-4</v>
      </c>
      <c r="T1232" s="2">
        <f t="shared" si="234"/>
        <v>8.3672310555637066E-4</v>
      </c>
      <c r="U1232" s="2">
        <f t="shared" si="235"/>
        <v>8.4180043925129709E-4</v>
      </c>
      <c r="V1232" s="2">
        <f t="shared" si="236"/>
        <v>8.421977187893626E-4</v>
      </c>
      <c r="W1232" s="2">
        <f t="shared" si="237"/>
        <v>9.296017641663559E-4</v>
      </c>
      <c r="X1232" s="2">
        <f t="shared" si="238"/>
        <v>9.5036774275814777E-4</v>
      </c>
      <c r="Y1232" s="2">
        <f t="shared" si="239"/>
        <v>9.5877268463015681E-4</v>
      </c>
    </row>
    <row r="1233" spans="1:25" x14ac:dyDescent="0.35">
      <c r="A1233" s="4">
        <v>43063</v>
      </c>
      <c r="B1233" s="6">
        <v>-3.5338602919999999E-3</v>
      </c>
      <c r="C1233" s="6">
        <v>-2.1980504080000001E-3</v>
      </c>
      <c r="D1233" s="6">
        <v>-4.06861639E-4</v>
      </c>
      <c r="E1233" s="6">
        <v>2.7920399599999998E-4</v>
      </c>
      <c r="F1233" s="6">
        <v>2.8296416099999998E-4</v>
      </c>
      <c r="G1233" s="6">
        <v>3.112605771E-4</v>
      </c>
      <c r="H1233" s="6">
        <v>4.6331483700000001E-4</v>
      </c>
      <c r="I1233" s="6">
        <v>-4.4197223179999997E-3</v>
      </c>
      <c r="J1233" s="6">
        <v>1.708032099E-3</v>
      </c>
      <c r="K1233" s="6">
        <v>1.08526294E-3</v>
      </c>
      <c r="L1233" s="6">
        <v>6.7843340399999989E-4</v>
      </c>
      <c r="N1233" s="2">
        <f t="shared" si="228"/>
        <v>-2.6080426194211941E-3</v>
      </c>
      <c r="O1233" s="2">
        <f t="shared" si="229"/>
        <v>-1.6011242784558083E-3</v>
      </c>
      <c r="P1233" s="2">
        <f t="shared" si="230"/>
        <v>1.2128186127704155E-4</v>
      </c>
      <c r="Q1233" s="2">
        <f t="shared" si="231"/>
        <v>-7.4097008009076331E-5</v>
      </c>
      <c r="R1233" s="2">
        <f t="shared" si="232"/>
        <v>-2.9315561750171027E-4</v>
      </c>
      <c r="S1233" s="2">
        <f t="shared" si="233"/>
        <v>-5.0784181654447394E-4</v>
      </c>
      <c r="T1233" s="2">
        <f t="shared" si="234"/>
        <v>-1.0226696525546758E-3</v>
      </c>
      <c r="U1233" s="2">
        <f t="shared" si="235"/>
        <v>-1.4944841146890821E-3</v>
      </c>
      <c r="V1233" s="2">
        <f t="shared" si="236"/>
        <v>-1.8609507966890577E-3</v>
      </c>
      <c r="W1233" s="2">
        <f t="shared" si="237"/>
        <v>-2.3405783848502921E-3</v>
      </c>
      <c r="X1233" s="2">
        <f t="shared" si="238"/>
        <v>-2.4627475140980783E-3</v>
      </c>
      <c r="Y1233" s="2">
        <f t="shared" si="239"/>
        <v>-2.6080426194211941E-3</v>
      </c>
    </row>
    <row r="1234" spans="1:25" x14ac:dyDescent="0.35">
      <c r="A1234" s="4">
        <v>43066</v>
      </c>
      <c r="B1234" s="6">
        <v>-1.12377691E-3</v>
      </c>
      <c r="C1234" s="6">
        <v>-6.1678579099999999E-4</v>
      </c>
      <c r="D1234" s="6">
        <v>6.0912186999999994E-5</v>
      </c>
      <c r="E1234" s="6">
        <v>3.3944478400000001E-4</v>
      </c>
      <c r="F1234" s="6">
        <v>2.8296416099999998E-4</v>
      </c>
      <c r="G1234" s="6">
        <v>3.112605771E-4</v>
      </c>
      <c r="H1234" s="6">
        <v>-7.1005767299999996E-4</v>
      </c>
      <c r="I1234" s="6">
        <v>-1.327582141E-3</v>
      </c>
      <c r="J1234" s="6">
        <v>-5.3323743329999999E-3</v>
      </c>
      <c r="K1234" s="6">
        <v>-5.2809853039999998E-3</v>
      </c>
      <c r="L1234" s="6">
        <v>-5.0902159600000002E-4</v>
      </c>
      <c r="N1234" s="2">
        <f t="shared" si="228"/>
        <v>-1.1619482544728548E-3</v>
      </c>
      <c r="O1234" s="2">
        <f t="shared" si="229"/>
        <v>-7.98974538319559E-4</v>
      </c>
      <c r="P1234" s="2">
        <f t="shared" si="230"/>
        <v>8.5646147787282127E-5</v>
      </c>
      <c r="Q1234" s="2">
        <f t="shared" si="231"/>
        <v>-8.1388907652203628E-5</v>
      </c>
      <c r="R1234" s="2">
        <f t="shared" si="232"/>
        <v>-2.0096969357916226E-4</v>
      </c>
      <c r="S1234" s="2">
        <f t="shared" si="233"/>
        <v>-3.0536903646585811E-4</v>
      </c>
      <c r="T1234" s="2">
        <f t="shared" si="234"/>
        <v>-6.9684009496868472E-4</v>
      </c>
      <c r="U1234" s="2">
        <f t="shared" si="235"/>
        <v>-8.6833449280596922E-4</v>
      </c>
      <c r="V1234" s="2">
        <f t="shared" si="236"/>
        <v>-1.0012929583372919E-3</v>
      </c>
      <c r="W1234" s="2">
        <f t="shared" si="237"/>
        <v>-1.1813128963807933E-3</v>
      </c>
      <c r="X1234" s="2">
        <f t="shared" si="238"/>
        <v>-1.199783531976997E-3</v>
      </c>
      <c r="Y1234" s="2">
        <f t="shared" si="239"/>
        <v>-1.1619482544728548E-3</v>
      </c>
    </row>
    <row r="1235" spans="1:25" x14ac:dyDescent="0.35">
      <c r="A1235" s="4">
        <v>43067</v>
      </c>
      <c r="B1235" s="6">
        <v>1.6944569959999999E-3</v>
      </c>
      <c r="C1235" s="6">
        <v>1.0072465680000002E-3</v>
      </c>
      <c r="D1235" s="6">
        <v>8.9736543999999991E-5</v>
      </c>
      <c r="E1235" s="6">
        <v>3.5744266199999998E-4</v>
      </c>
      <c r="F1235" s="6">
        <v>2.8296416099999998E-4</v>
      </c>
      <c r="G1235" s="6">
        <v>3.112605771E-4</v>
      </c>
      <c r="H1235" s="6">
        <v>5.7954539100000006E-4</v>
      </c>
      <c r="I1235" s="6">
        <v>1.0910232020000001E-3</v>
      </c>
      <c r="J1235" s="6">
        <v>-7.480410699999999E-5</v>
      </c>
      <c r="K1235" s="6">
        <v>1.8179104879999998E-3</v>
      </c>
      <c r="L1235" s="6">
        <v>1.8659182769999998E-3</v>
      </c>
      <c r="N1235" s="2">
        <f t="shared" si="228"/>
        <v>1.5002657716732639E-3</v>
      </c>
      <c r="O1235" s="2">
        <f t="shared" si="229"/>
        <v>8.9756070760734397E-4</v>
      </c>
      <c r="P1235" s="2">
        <f t="shared" si="230"/>
        <v>4.3748452399737221E-4</v>
      </c>
      <c r="Q1235" s="2">
        <f t="shared" si="231"/>
        <v>5.1081451858831374E-4</v>
      </c>
      <c r="R1235" s="2">
        <f t="shared" si="232"/>
        <v>5.669074729496011E-4</v>
      </c>
      <c r="S1235" s="2">
        <f t="shared" si="233"/>
        <v>6.2280785615564872E-4</v>
      </c>
      <c r="T1235" s="2">
        <f t="shared" si="234"/>
        <v>8.4292874334076433E-4</v>
      </c>
      <c r="U1235" s="2">
        <f t="shared" si="235"/>
        <v>1.0269073235923353E-3</v>
      </c>
      <c r="V1235" s="2">
        <f t="shared" si="236"/>
        <v>1.1678358651384866E-3</v>
      </c>
      <c r="W1235" s="2">
        <f t="shared" si="237"/>
        <v>1.4006044590575682E-3</v>
      </c>
      <c r="X1235" s="2">
        <f t="shared" si="238"/>
        <v>1.4546970141781706E-3</v>
      </c>
      <c r="Y1235" s="2">
        <f t="shared" si="239"/>
        <v>1.5002657716732639E-3</v>
      </c>
    </row>
    <row r="1236" spans="1:25" x14ac:dyDescent="0.35">
      <c r="A1236" s="4">
        <v>43068</v>
      </c>
      <c r="B1236" s="6">
        <v>-6.6027910069999998E-3</v>
      </c>
      <c r="C1236" s="6">
        <v>-4.5917618379999999E-3</v>
      </c>
      <c r="D1236" s="6">
        <v>-1.9024830470000002E-3</v>
      </c>
      <c r="E1236" s="6">
        <v>2.2988954200000002E-4</v>
      </c>
      <c r="F1236" s="6">
        <v>2.8296416099999998E-4</v>
      </c>
      <c r="G1236" s="6">
        <v>3.112605771E-4</v>
      </c>
      <c r="H1236" s="6">
        <v>-3.1825957649999998E-3</v>
      </c>
      <c r="I1236" s="6">
        <v>-1.9412940864E-2</v>
      </c>
      <c r="J1236" s="6">
        <v>-1.5847188714E-2</v>
      </c>
      <c r="K1236" s="6">
        <v>-2.8573363130000003E-3</v>
      </c>
      <c r="L1236" s="6">
        <v>4.655026217E-3</v>
      </c>
      <c r="N1236" s="2">
        <f t="shared" si="228"/>
        <v>-7.2284290124627528E-3</v>
      </c>
      <c r="O1236" s="2">
        <f t="shared" si="229"/>
        <v>-5.9339055289444357E-3</v>
      </c>
      <c r="P1236" s="2">
        <f t="shared" si="230"/>
        <v>-4.8656940865905485E-4</v>
      </c>
      <c r="Q1236" s="2">
        <f t="shared" si="231"/>
        <v>-9.6611897462536367E-4</v>
      </c>
      <c r="R1236" s="2">
        <f t="shared" si="232"/>
        <v>-1.3358973363724331E-3</v>
      </c>
      <c r="S1236" s="2">
        <f t="shared" si="233"/>
        <v>-1.6483582773249967E-3</v>
      </c>
      <c r="T1236" s="2">
        <f t="shared" si="234"/>
        <v>-3.6670240172815092E-3</v>
      </c>
      <c r="U1236" s="2">
        <f t="shared" si="235"/>
        <v>-5.0066904771815324E-3</v>
      </c>
      <c r="V1236" s="2">
        <f t="shared" si="236"/>
        <v>-6.0686538504350985E-3</v>
      </c>
      <c r="W1236" s="2">
        <f t="shared" si="237"/>
        <v>-6.9338368696677515E-3</v>
      </c>
      <c r="X1236" s="2">
        <f t="shared" si="238"/>
        <v>-7.0928145682278461E-3</v>
      </c>
      <c r="Y1236" s="2">
        <f t="shared" si="239"/>
        <v>-7.2284290124627528E-3</v>
      </c>
    </row>
    <row r="1237" spans="1:25" x14ac:dyDescent="0.35">
      <c r="A1237" s="4">
        <v>43069</v>
      </c>
      <c r="B1237" s="6">
        <v>-3.7694876379999998E-3</v>
      </c>
      <c r="C1237" s="6">
        <v>-2.4449077089999998E-3</v>
      </c>
      <c r="D1237" s="6">
        <v>-6.8193483400000006E-4</v>
      </c>
      <c r="E1237" s="6">
        <v>3.3027284900000002E-4</v>
      </c>
      <c r="F1237" s="6">
        <v>2.8296416099999998E-4</v>
      </c>
      <c r="G1237" s="6">
        <v>3.112605771E-4</v>
      </c>
      <c r="H1237" s="6">
        <v>-7.5305839900000006E-4</v>
      </c>
      <c r="I1237" s="6">
        <v>-1.0033775582E-2</v>
      </c>
      <c r="J1237" s="6">
        <v>-1.7052544895999999E-2</v>
      </c>
      <c r="K1237" s="6">
        <v>1.8379190770000001E-3</v>
      </c>
      <c r="L1237" s="6">
        <v>1.4488166598E-2</v>
      </c>
      <c r="N1237" s="2">
        <f t="shared" si="228"/>
        <v>-1.7544145718190463E-3</v>
      </c>
      <c r="O1237" s="2">
        <f t="shared" si="229"/>
        <v>-2.1010178660413434E-3</v>
      </c>
      <c r="P1237" s="2">
        <f t="shared" si="230"/>
        <v>4.7507937567727466E-4</v>
      </c>
      <c r="Q1237" s="2">
        <f t="shared" si="231"/>
        <v>7.9022254433299462E-4</v>
      </c>
      <c r="R1237" s="2">
        <f t="shared" si="232"/>
        <v>1.0823092073027141E-3</v>
      </c>
      <c r="S1237" s="2">
        <f t="shared" si="233"/>
        <v>1.3947716353810442E-3</v>
      </c>
      <c r="T1237" s="2">
        <f t="shared" si="234"/>
        <v>1.6549623764592573E-4</v>
      </c>
      <c r="U1237" s="2">
        <f t="shared" si="235"/>
        <v>-5.9631889978836554E-4</v>
      </c>
      <c r="V1237" s="2">
        <f t="shared" si="236"/>
        <v>-1.1980994571220661E-3</v>
      </c>
      <c r="W1237" s="2">
        <f t="shared" si="237"/>
        <v>-1.7392489032760526E-3</v>
      </c>
      <c r="X1237" s="2">
        <f t="shared" si="238"/>
        <v>-1.802675903205422E-3</v>
      </c>
      <c r="Y1237" s="2">
        <f t="shared" si="239"/>
        <v>-1.7544145718190463E-3</v>
      </c>
    </row>
    <row r="1238" spans="1:25" x14ac:dyDescent="0.35">
      <c r="A1238" s="4">
        <v>43070</v>
      </c>
      <c r="B1238" s="6">
        <v>6.6518773300000002E-4</v>
      </c>
      <c r="C1238" s="6">
        <v>7.36376504E-4</v>
      </c>
      <c r="D1238" s="6">
        <v>8.3083354699999999E-4</v>
      </c>
      <c r="E1238" s="6">
        <v>3.0921836200000001E-4</v>
      </c>
      <c r="F1238" s="6">
        <v>2.8296416099999998E-4</v>
      </c>
      <c r="G1238" s="6">
        <v>3.112605771E-4</v>
      </c>
      <c r="H1238" s="6">
        <v>-4.41219304E-4</v>
      </c>
      <c r="I1238" s="6">
        <v>4.077476216E-3</v>
      </c>
      <c r="J1238" s="6">
        <v>2.2813247149999997E-3</v>
      </c>
      <c r="K1238" s="6">
        <v>-3.3979792869999999E-3</v>
      </c>
      <c r="L1238" s="6">
        <v>7.0674077900000011E-4</v>
      </c>
      <c r="N1238" s="2">
        <f t="shared" si="228"/>
        <v>1.4383668395051713E-3</v>
      </c>
      <c r="O1238" s="2">
        <f t="shared" si="229"/>
        <v>1.2939943814675012E-3</v>
      </c>
      <c r="P1238" s="2">
        <f t="shared" si="230"/>
        <v>3.4327533310029554E-4</v>
      </c>
      <c r="Q1238" s="2">
        <f t="shared" si="231"/>
        <v>4.6773943532943385E-4</v>
      </c>
      <c r="R1238" s="2">
        <f t="shared" si="232"/>
        <v>6.3548464219624872E-4</v>
      </c>
      <c r="S1238" s="2">
        <f t="shared" si="233"/>
        <v>8.0415564514402433E-4</v>
      </c>
      <c r="T1238" s="2">
        <f t="shared" si="234"/>
        <v>1.0943144155218965E-3</v>
      </c>
      <c r="U1238" s="2">
        <f t="shared" si="235"/>
        <v>1.259343693099664E-3</v>
      </c>
      <c r="V1238" s="2">
        <f t="shared" si="236"/>
        <v>1.3939777853158911E-3</v>
      </c>
      <c r="W1238" s="2">
        <f t="shared" si="237"/>
        <v>1.4120883617750951E-3</v>
      </c>
      <c r="X1238" s="2">
        <f t="shared" si="238"/>
        <v>1.4149322815848898E-3</v>
      </c>
      <c r="Y1238" s="2">
        <f t="shared" si="239"/>
        <v>1.4383668395051713E-3</v>
      </c>
    </row>
    <row r="1239" spans="1:25" x14ac:dyDescent="0.35">
      <c r="A1239" s="4">
        <v>43073</v>
      </c>
      <c r="B1239" s="6">
        <v>2.1665165100000002E-4</v>
      </c>
      <c r="C1239" s="6">
        <v>5.8772639799999993E-4</v>
      </c>
      <c r="D1239" s="6">
        <v>1.0800075230000001E-3</v>
      </c>
      <c r="E1239" s="6">
        <v>4.0196938000000001E-4</v>
      </c>
      <c r="F1239" s="6">
        <v>2.8296416099999998E-4</v>
      </c>
      <c r="G1239" s="6">
        <v>3.112605771E-4</v>
      </c>
      <c r="H1239" s="6">
        <v>1.232209419E-3</v>
      </c>
      <c r="I1239" s="6">
        <v>1.1426365246000001E-2</v>
      </c>
      <c r="J1239" s="6">
        <v>6.6226443000000001E-3</v>
      </c>
      <c r="K1239" s="6">
        <v>-1.0246830739999999E-3</v>
      </c>
      <c r="L1239" s="6">
        <v>1.4082416070000001E-3</v>
      </c>
      <c r="N1239" s="2">
        <f t="shared" si="228"/>
        <v>3.0711018325390322E-3</v>
      </c>
      <c r="O1239" s="2">
        <f t="shared" si="229"/>
        <v>2.8864025288103758E-3</v>
      </c>
      <c r="P1239" s="2">
        <f t="shared" si="230"/>
        <v>6.5783374535820314E-4</v>
      </c>
      <c r="Q1239" s="2">
        <f t="shared" si="231"/>
        <v>8.9439194848457584E-4</v>
      </c>
      <c r="R1239" s="2">
        <f t="shared" si="232"/>
        <v>1.0984099769698271E-3</v>
      </c>
      <c r="S1239" s="2">
        <f t="shared" si="233"/>
        <v>1.284862875966073E-3</v>
      </c>
      <c r="T1239" s="2">
        <f t="shared" si="234"/>
        <v>2.1015903204521366E-3</v>
      </c>
      <c r="U1239" s="2">
        <f t="shared" si="235"/>
        <v>2.6005493226122813E-3</v>
      </c>
      <c r="V1239" s="2">
        <f t="shared" si="236"/>
        <v>3.0094653043311942E-3</v>
      </c>
      <c r="W1239" s="2">
        <f t="shared" si="237"/>
        <v>3.0211703541066196E-3</v>
      </c>
      <c r="X1239" s="2">
        <f t="shared" si="238"/>
        <v>3.0159062211531714E-3</v>
      </c>
      <c r="Y1239" s="2">
        <f t="shared" si="239"/>
        <v>3.0711018325390322E-3</v>
      </c>
    </row>
    <row r="1240" spans="1:25" x14ac:dyDescent="0.35">
      <c r="A1240" s="4">
        <v>43074</v>
      </c>
      <c r="B1240" s="6">
        <v>2.044674063E-3</v>
      </c>
      <c r="C1240" s="6">
        <v>1.5368908159999999E-3</v>
      </c>
      <c r="D1240" s="6">
        <v>8.6382840899999996E-4</v>
      </c>
      <c r="E1240" s="6">
        <v>3.4883971200000001E-4</v>
      </c>
      <c r="F1240" s="6">
        <v>2.8296416099999998E-4</v>
      </c>
      <c r="G1240" s="6">
        <v>3.112605771E-4</v>
      </c>
      <c r="H1240" s="6">
        <v>-3.8037860899999996E-4</v>
      </c>
      <c r="I1240" s="6">
        <v>-7.4428613310000002E-3</v>
      </c>
      <c r="J1240" s="6">
        <v>-2.3569690269999999E-3</v>
      </c>
      <c r="K1240" s="6">
        <v>9.4403848799999991E-4</v>
      </c>
      <c r="L1240" s="6">
        <v>-2.5965004429999998E-3</v>
      </c>
      <c r="N1240" s="2">
        <f t="shared" si="228"/>
        <v>-1.0897459036519311E-3</v>
      </c>
      <c r="O1240" s="2">
        <f t="shared" si="229"/>
        <v>-8.9095473452957693E-4</v>
      </c>
      <c r="P1240" s="2">
        <f t="shared" si="230"/>
        <v>2.3778336644869722E-4</v>
      </c>
      <c r="Q1240" s="2">
        <f t="shared" si="231"/>
        <v>1.5526416997918688E-4</v>
      </c>
      <c r="R1240" s="2">
        <f t="shared" si="232"/>
        <v>1.2380750828701705E-4</v>
      </c>
      <c r="S1240" s="2">
        <f t="shared" si="233"/>
        <v>9.7069778173436145E-5</v>
      </c>
      <c r="T1240" s="2">
        <f t="shared" si="234"/>
        <v>-4.4685084224984457E-4</v>
      </c>
      <c r="U1240" s="2">
        <f t="shared" si="235"/>
        <v>-8.0826585531889325E-4</v>
      </c>
      <c r="V1240" s="2">
        <f t="shared" si="236"/>
        <v>-1.1073018554503158E-3</v>
      </c>
      <c r="W1240" s="2">
        <f t="shared" si="237"/>
        <v>-1.0498225422074638E-3</v>
      </c>
      <c r="X1240" s="2">
        <f t="shared" si="238"/>
        <v>-1.0360645895142982E-3</v>
      </c>
      <c r="Y1240" s="2">
        <f t="shared" si="239"/>
        <v>-1.0897459036519311E-3</v>
      </c>
    </row>
    <row r="1241" spans="1:25" x14ac:dyDescent="0.35">
      <c r="A1241" s="4">
        <v>43075</v>
      </c>
      <c r="B1241" s="6">
        <v>-1.3789377329999999E-3</v>
      </c>
      <c r="C1241" s="6">
        <v>-9.3784095299999999E-4</v>
      </c>
      <c r="D1241" s="6">
        <v>-3.5248137000000001E-4</v>
      </c>
      <c r="E1241" s="6">
        <v>2.9219442000000002E-4</v>
      </c>
      <c r="F1241" s="6">
        <v>2.8296416099999998E-4</v>
      </c>
      <c r="G1241" s="6">
        <v>3.112605771E-4</v>
      </c>
      <c r="H1241" s="6">
        <v>1.48440225E-4</v>
      </c>
      <c r="I1241" s="6">
        <v>9.9547639799999997E-3</v>
      </c>
      <c r="J1241" s="6">
        <v>5.1412400439999999E-3</v>
      </c>
      <c r="K1241" s="6">
        <v>8.4339206799999994E-4</v>
      </c>
      <c r="L1241" s="6">
        <v>-3.4462403490000001E-3</v>
      </c>
      <c r="N1241" s="2">
        <f t="shared" si="228"/>
        <v>8.7573485683339425E-4</v>
      </c>
      <c r="O1241" s="2">
        <f t="shared" si="229"/>
        <v>1.1909092376565641E-3</v>
      </c>
      <c r="P1241" s="2">
        <f t="shared" si="230"/>
        <v>6.1031243439531844E-5</v>
      </c>
      <c r="Q1241" s="2">
        <f t="shared" si="231"/>
        <v>-2.03491283945165E-4</v>
      </c>
      <c r="R1241" s="2">
        <f t="shared" si="232"/>
        <v>-4.5176360685272941E-4</v>
      </c>
      <c r="S1241" s="2">
        <f t="shared" si="233"/>
        <v>-6.9314087507376591E-4</v>
      </c>
      <c r="T1241" s="2">
        <f t="shared" si="234"/>
        <v>-3.6427989877243334E-5</v>
      </c>
      <c r="U1241" s="2">
        <f t="shared" si="235"/>
        <v>4.4727661519991795E-4</v>
      </c>
      <c r="V1241" s="2">
        <f t="shared" si="236"/>
        <v>8.4466113310609182E-4</v>
      </c>
      <c r="W1241" s="2">
        <f t="shared" si="237"/>
        <v>8.3350243601797516E-4</v>
      </c>
      <c r="X1241" s="2">
        <f t="shared" si="238"/>
        <v>8.2329366287770868E-4</v>
      </c>
      <c r="Y1241" s="2">
        <f t="shared" si="239"/>
        <v>8.7573485683339425E-4</v>
      </c>
    </row>
    <row r="1242" spans="1:25" x14ac:dyDescent="0.35">
      <c r="A1242" s="4">
        <v>43076</v>
      </c>
      <c r="B1242" s="6">
        <v>-4.9233667490000002E-3</v>
      </c>
      <c r="C1242" s="6">
        <v>-3.350743925E-3</v>
      </c>
      <c r="D1242" s="6">
        <v>-1.265929076E-3</v>
      </c>
      <c r="E1242" s="6">
        <v>2.6403882499999998E-4</v>
      </c>
      <c r="F1242" s="6">
        <v>2.6444004699999998E-4</v>
      </c>
      <c r="G1242" s="6">
        <v>2.9088405170000001E-4</v>
      </c>
      <c r="H1242" s="6">
        <v>-1.4624961769999999E-3</v>
      </c>
      <c r="I1242" s="6">
        <v>-1.0657944392000001E-2</v>
      </c>
      <c r="J1242" s="6">
        <v>-7.2488231810000003E-3</v>
      </c>
      <c r="K1242" s="6">
        <v>-4.2496511479999995E-3</v>
      </c>
      <c r="L1242" s="6">
        <v>1.1778618228E-2</v>
      </c>
      <c r="N1242" s="2">
        <f t="shared" si="228"/>
        <v>-2.7757091157666492E-3</v>
      </c>
      <c r="O1242" s="2">
        <f t="shared" si="229"/>
        <v>-2.6164397669343788E-3</v>
      </c>
      <c r="P1242" s="2">
        <f t="shared" si="230"/>
        <v>1.5521962217838439E-4</v>
      </c>
      <c r="Q1242" s="2">
        <f t="shared" si="231"/>
        <v>2.6198957839206603E-4</v>
      </c>
      <c r="R1242" s="2">
        <f t="shared" si="232"/>
        <v>3.8374942199203665E-4</v>
      </c>
      <c r="S1242" s="2">
        <f t="shared" si="233"/>
        <v>5.3420995457847432E-4</v>
      </c>
      <c r="T1242" s="2">
        <f t="shared" si="234"/>
        <v>-4.6631252049610062E-4</v>
      </c>
      <c r="U1242" s="2">
        <f t="shared" si="235"/>
        <v>-1.2760680620254351E-3</v>
      </c>
      <c r="V1242" s="2">
        <f t="shared" si="236"/>
        <v>-1.9138035763097538E-3</v>
      </c>
      <c r="W1242" s="2">
        <f t="shared" si="237"/>
        <v>-2.5335033281699585E-3</v>
      </c>
      <c r="X1242" s="2">
        <f t="shared" si="238"/>
        <v>-2.6605420309297649E-3</v>
      </c>
      <c r="Y1242" s="2">
        <f t="shared" si="239"/>
        <v>-2.7757091157666492E-3</v>
      </c>
    </row>
    <row r="1243" spans="1:25" x14ac:dyDescent="0.35">
      <c r="A1243" s="4">
        <v>43077</v>
      </c>
      <c r="B1243" s="6">
        <v>3.0533748040000004E-3</v>
      </c>
      <c r="C1243" s="6">
        <v>1.633740071E-3</v>
      </c>
      <c r="D1243" s="6">
        <v>-2.4136724200000002E-4</v>
      </c>
      <c r="E1243" s="6">
        <v>3.5071715599999998E-4</v>
      </c>
      <c r="F1243" s="6">
        <v>2.6444004699999998E-4</v>
      </c>
      <c r="G1243" s="6">
        <v>2.9088405170000001E-4</v>
      </c>
      <c r="H1243" s="6">
        <v>7.9030233800000006E-4</v>
      </c>
      <c r="I1243" s="6">
        <v>3.371341747E-3</v>
      </c>
      <c r="J1243" s="6">
        <v>9.123982214000001E-3</v>
      </c>
      <c r="K1243" s="6">
        <v>3.5398069030000002E-3</v>
      </c>
      <c r="L1243" s="6">
        <v>6.9263540510000002E-3</v>
      </c>
      <c r="N1243" s="2">
        <f t="shared" si="228"/>
        <v>3.9926621701893653E-3</v>
      </c>
      <c r="O1243" s="2">
        <f t="shared" si="229"/>
        <v>2.4667710520292082E-3</v>
      </c>
      <c r="P1243" s="2">
        <f t="shared" si="230"/>
        <v>6.8926221284537951E-4</v>
      </c>
      <c r="Q1243" s="2">
        <f t="shared" si="231"/>
        <v>1.0532223495944802E-3</v>
      </c>
      <c r="R1243" s="2">
        <f t="shared" si="232"/>
        <v>1.3735765199810784E-3</v>
      </c>
      <c r="S1243" s="2">
        <f t="shared" si="233"/>
        <v>1.6885514029093853E-3</v>
      </c>
      <c r="T1243" s="2">
        <f t="shared" si="234"/>
        <v>2.6237761439556273E-3</v>
      </c>
      <c r="U1243" s="2">
        <f t="shared" si="235"/>
        <v>3.0868813413082417E-3</v>
      </c>
      <c r="V1243" s="2">
        <f t="shared" si="236"/>
        <v>3.4454570646331702E-3</v>
      </c>
      <c r="W1243" s="2">
        <f t="shared" si="237"/>
        <v>3.9426284628099632E-3</v>
      </c>
      <c r="X1243" s="2">
        <f t="shared" si="238"/>
        <v>4.0183924643873957E-3</v>
      </c>
      <c r="Y1243" s="2">
        <f t="shared" si="239"/>
        <v>3.9926621701893653E-3</v>
      </c>
    </row>
    <row r="1244" spans="1:25" x14ac:dyDescent="0.35">
      <c r="A1244" s="4">
        <v>43080</v>
      </c>
      <c r="B1244" s="6">
        <v>5.9510900999999998E-4</v>
      </c>
      <c r="C1244" s="6">
        <v>2.9047980899999997E-4</v>
      </c>
      <c r="D1244" s="6">
        <v>-1.1321218100000001E-4</v>
      </c>
      <c r="E1244" s="6">
        <v>3.02226258E-4</v>
      </c>
      <c r="F1244" s="6">
        <v>2.6444004699999998E-4</v>
      </c>
      <c r="G1244" s="6">
        <v>2.9088405170000001E-4</v>
      </c>
      <c r="H1244" s="6">
        <v>3.80231536E-4</v>
      </c>
      <c r="I1244" s="6">
        <v>9.3769111300000003E-4</v>
      </c>
      <c r="J1244" s="6">
        <v>-5.4935622319999995E-3</v>
      </c>
      <c r="K1244" s="6">
        <v>-5.5176728750000008E-3</v>
      </c>
      <c r="L1244" s="6">
        <v>7.9934412790000006E-3</v>
      </c>
      <c r="N1244" s="2">
        <f t="shared" si="228"/>
        <v>1.9093316350859641E-3</v>
      </c>
      <c r="O1244" s="2">
        <f t="shared" si="229"/>
        <v>8.9977472447053618E-4</v>
      </c>
      <c r="P1244" s="2">
        <f t="shared" si="230"/>
        <v>5.1964142263832358E-4</v>
      </c>
      <c r="Q1244" s="2">
        <f t="shared" si="231"/>
        <v>8.2843996442669631E-4</v>
      </c>
      <c r="R1244" s="2">
        <f t="shared" si="232"/>
        <v>1.0998103475779693E-3</v>
      </c>
      <c r="S1244" s="2">
        <f t="shared" si="233"/>
        <v>1.3729284947518079E-3</v>
      </c>
      <c r="T1244" s="2">
        <f t="shared" si="234"/>
        <v>1.4379298590793243E-3</v>
      </c>
      <c r="U1244" s="2">
        <f t="shared" si="235"/>
        <v>1.5525638902478306E-3</v>
      </c>
      <c r="V1244" s="2">
        <f t="shared" si="236"/>
        <v>1.6418706191293269E-3</v>
      </c>
      <c r="W1244" s="2">
        <f t="shared" si="237"/>
        <v>1.752224675835828E-3</v>
      </c>
      <c r="X1244" s="2">
        <f t="shared" si="238"/>
        <v>1.8022621855232886E-3</v>
      </c>
      <c r="Y1244" s="2">
        <f t="shared" si="239"/>
        <v>1.9093316350859641E-3</v>
      </c>
    </row>
    <row r="1245" spans="1:25" x14ac:dyDescent="0.35">
      <c r="A1245" s="4">
        <v>43081</v>
      </c>
      <c r="B1245" s="6">
        <v>-3.1199639169999997E-3</v>
      </c>
      <c r="C1245" s="6">
        <v>-2.1734557240000001E-3</v>
      </c>
      <c r="D1245" s="6">
        <v>-9.1826325400000007E-4</v>
      </c>
      <c r="E1245" s="6">
        <v>2.0561824600000002E-4</v>
      </c>
      <c r="F1245" s="6">
        <v>2.6444004699999998E-4</v>
      </c>
      <c r="G1245" s="6">
        <v>2.9088405170000001E-4</v>
      </c>
      <c r="H1245" s="6">
        <v>6.9009671700000002E-4</v>
      </c>
      <c r="I1245" s="6">
        <v>1.3921558285E-2</v>
      </c>
      <c r="J1245" s="6">
        <v>8.4009436680000001E-3</v>
      </c>
      <c r="K1245" s="6">
        <v>4.5589864000000004E-5</v>
      </c>
      <c r="L1245" s="6">
        <v>1.3214679934999999E-2</v>
      </c>
      <c r="N1245" s="2">
        <f t="shared" si="228"/>
        <v>4.2296403716732354E-3</v>
      </c>
      <c r="O1245" s="2">
        <f t="shared" si="229"/>
        <v>3.1718520658870529E-3</v>
      </c>
      <c r="P1245" s="2">
        <f t="shared" si="230"/>
        <v>6.2550556589032965E-4</v>
      </c>
      <c r="Q1245" s="2">
        <f t="shared" si="231"/>
        <v>1.1245249027312749E-3</v>
      </c>
      <c r="R1245" s="2">
        <f t="shared" si="232"/>
        <v>1.5434926541909063E-3</v>
      </c>
      <c r="S1245" s="2">
        <f t="shared" si="233"/>
        <v>1.9585796006289578E-3</v>
      </c>
      <c r="T1245" s="2">
        <f t="shared" si="234"/>
        <v>3.1792070633343593E-3</v>
      </c>
      <c r="U1245" s="2">
        <f t="shared" si="235"/>
        <v>3.8174648677279863E-3</v>
      </c>
      <c r="V1245" s="2">
        <f t="shared" si="236"/>
        <v>4.3461575136378942E-3</v>
      </c>
      <c r="W1245" s="2">
        <f t="shared" si="237"/>
        <v>4.230826820523767E-3</v>
      </c>
      <c r="X1245" s="2">
        <f t="shared" si="238"/>
        <v>4.1877340124236891E-3</v>
      </c>
      <c r="Y1245" s="2">
        <f t="shared" si="239"/>
        <v>4.2296403716732354E-3</v>
      </c>
    </row>
    <row r="1246" spans="1:25" x14ac:dyDescent="0.35">
      <c r="A1246" s="4">
        <v>43082</v>
      </c>
      <c r="B1246" s="6">
        <v>2.8543373610000001E-3</v>
      </c>
      <c r="C1246" s="6">
        <v>2.0991893880000002E-3</v>
      </c>
      <c r="D1246" s="6">
        <v>1.0999720289999999E-3</v>
      </c>
      <c r="E1246" s="6">
        <v>3.3663451400000005E-4</v>
      </c>
      <c r="F1246" s="6">
        <v>2.6444004699999998E-4</v>
      </c>
      <c r="G1246" s="6">
        <v>2.9088405170000001E-4</v>
      </c>
      <c r="H1246" s="6">
        <v>-1.2672412059999999E-3</v>
      </c>
      <c r="I1246" s="6">
        <v>-1.2182048467E-2</v>
      </c>
      <c r="J1246" s="6">
        <v>-3.8801711840000001E-3</v>
      </c>
      <c r="K1246" s="6">
        <v>3.6470228899999999E-4</v>
      </c>
      <c r="L1246" s="6">
        <v>1.4948815660000001E-3</v>
      </c>
      <c r="N1246" s="2">
        <f t="shared" si="228"/>
        <v>-9.0703966229285955E-4</v>
      </c>
      <c r="O1246" s="2">
        <f t="shared" si="229"/>
        <v>-1.1255276876676078E-3</v>
      </c>
      <c r="P1246" s="2">
        <f t="shared" si="230"/>
        <v>3.4009602727590616E-4</v>
      </c>
      <c r="Q1246" s="2">
        <f t="shared" si="231"/>
        <v>4.8216863406325302E-4</v>
      </c>
      <c r="R1246" s="2">
        <f t="shared" si="232"/>
        <v>7.0548521881144905E-4</v>
      </c>
      <c r="S1246" s="2">
        <f t="shared" si="233"/>
        <v>9.381621368335087E-4</v>
      </c>
      <c r="T1246" s="2">
        <f t="shared" si="234"/>
        <v>1.6772290177322191E-4</v>
      </c>
      <c r="U1246" s="2">
        <f t="shared" si="235"/>
        <v>-4.2092250162566332E-4</v>
      </c>
      <c r="V1246" s="2">
        <f t="shared" si="236"/>
        <v>-9.0710347657232981E-4</v>
      </c>
      <c r="W1246" s="2">
        <f t="shared" si="237"/>
        <v>-8.3356686088216178E-4</v>
      </c>
      <c r="X1246" s="2">
        <f t="shared" si="238"/>
        <v>-8.1636216346916675E-4</v>
      </c>
      <c r="Y1246" s="2">
        <f t="shared" si="239"/>
        <v>-9.0703966229285955E-4</v>
      </c>
    </row>
    <row r="1247" spans="1:25" x14ac:dyDescent="0.35">
      <c r="A1247" s="4">
        <v>43083</v>
      </c>
      <c r="B1247" s="6">
        <v>-2.8705650290000002E-3</v>
      </c>
      <c r="C1247" s="6">
        <v>-1.898885898E-3</v>
      </c>
      <c r="D1247" s="6">
        <v>-6.1089969499999997E-4</v>
      </c>
      <c r="E1247" s="6">
        <v>2.4462863899999998E-4</v>
      </c>
      <c r="F1247" s="6">
        <v>2.6444004699999998E-4</v>
      </c>
      <c r="G1247" s="6">
        <v>2.9088405170000001E-4</v>
      </c>
      <c r="H1247" s="6">
        <v>-6.2425646000000001E-4</v>
      </c>
      <c r="I1247" s="6">
        <v>-6.6571276180000007E-3</v>
      </c>
      <c r="J1247" s="6">
        <v>-5.2191734609999992E-3</v>
      </c>
      <c r="K1247" s="6">
        <v>-1.886646281E-3</v>
      </c>
      <c r="L1247" s="6">
        <v>4.3348198499999996E-4</v>
      </c>
      <c r="N1247" s="2">
        <f t="shared" si="228"/>
        <v>-3.0241518524853324E-3</v>
      </c>
      <c r="O1247" s="2">
        <f t="shared" si="229"/>
        <v>-2.2599301425453152E-3</v>
      </c>
      <c r="P1247" s="2">
        <f t="shared" si="230"/>
        <v>-6.786111666119029E-5</v>
      </c>
      <c r="Q1247" s="2">
        <f t="shared" si="231"/>
        <v>-3.3401556491784612E-4</v>
      </c>
      <c r="R1247" s="2">
        <f t="shared" si="232"/>
        <v>-5.749944305568417E-4</v>
      </c>
      <c r="S1247" s="2">
        <f t="shared" si="233"/>
        <v>-7.9729798709422795E-4</v>
      </c>
      <c r="T1247" s="2">
        <f t="shared" si="234"/>
        <v>-1.5828104433875901E-3</v>
      </c>
      <c r="U1247" s="2">
        <f t="shared" si="235"/>
        <v>-2.096478459569737E-3</v>
      </c>
      <c r="V1247" s="2">
        <f t="shared" si="236"/>
        <v>-2.5013350952561931E-3</v>
      </c>
      <c r="W1247" s="2">
        <f t="shared" si="237"/>
        <v>-2.8872632873135138E-3</v>
      </c>
      <c r="X1247" s="2">
        <f t="shared" si="238"/>
        <v>-2.9628112647991471E-3</v>
      </c>
      <c r="Y1247" s="2">
        <f t="shared" si="239"/>
        <v>-3.0241518524853324E-3</v>
      </c>
    </row>
    <row r="1248" spans="1:25" x14ac:dyDescent="0.35">
      <c r="A1248" s="4">
        <v>43084</v>
      </c>
      <c r="B1248" s="6">
        <v>1.500411628E-3</v>
      </c>
      <c r="C1248" s="6">
        <v>1.3633563009999999E-3</v>
      </c>
      <c r="D1248" s="6">
        <v>1.182096287E-3</v>
      </c>
      <c r="E1248" s="6">
        <v>2.7338529900000001E-4</v>
      </c>
      <c r="F1248" s="6">
        <v>2.6444004699999998E-4</v>
      </c>
      <c r="G1248" s="6">
        <v>2.9088405170000001E-4</v>
      </c>
      <c r="H1248" s="6">
        <v>1.2375569E-3</v>
      </c>
      <c r="I1248" s="6">
        <v>2.4682126330000001E-3</v>
      </c>
      <c r="J1248" s="6">
        <v>1.3052407977E-2</v>
      </c>
      <c r="K1248" s="6">
        <v>2.1276304320000002E-3</v>
      </c>
      <c r="L1248" s="6">
        <v>-1.9314291550000002E-3</v>
      </c>
      <c r="N1248" s="2">
        <f t="shared" si="228"/>
        <v>1.3723842632940996E-3</v>
      </c>
      <c r="O1248" s="2">
        <f t="shared" si="229"/>
        <v>1.583823449778579E-3</v>
      </c>
      <c r="P1248" s="2">
        <f t="shared" si="230"/>
        <v>4.8652701657774541E-4</v>
      </c>
      <c r="Q1248" s="2">
        <f t="shared" si="231"/>
        <v>6.2163677816095566E-4</v>
      </c>
      <c r="R1248" s="2">
        <f t="shared" si="232"/>
        <v>7.3342833753012207E-4</v>
      </c>
      <c r="S1248" s="2">
        <f t="shared" si="233"/>
        <v>8.2354902043453733E-4</v>
      </c>
      <c r="T1248" s="2">
        <f t="shared" si="234"/>
        <v>1.3266327686306798E-3</v>
      </c>
      <c r="U1248" s="2">
        <f t="shared" si="235"/>
        <v>1.4228505514465523E-3</v>
      </c>
      <c r="V1248" s="2">
        <f t="shared" si="236"/>
        <v>1.4992238831856796E-3</v>
      </c>
      <c r="W1248" s="2">
        <f t="shared" si="237"/>
        <v>1.559045306980662E-3</v>
      </c>
      <c r="X1248" s="2">
        <f t="shared" si="238"/>
        <v>1.5221681790707035E-3</v>
      </c>
      <c r="Y1248" s="2">
        <f t="shared" si="239"/>
        <v>1.3723842632940996E-3</v>
      </c>
    </row>
    <row r="1249" spans="1:25" x14ac:dyDescent="0.35">
      <c r="A1249" s="4">
        <v>43087</v>
      </c>
      <c r="B1249" s="6">
        <v>1.5030808300000001E-4</v>
      </c>
      <c r="C1249" s="6">
        <v>4.1153375200000004E-4</v>
      </c>
      <c r="D1249" s="6">
        <v>7.5944478399999997E-4</v>
      </c>
      <c r="E1249" s="6">
        <v>2.7763483100000001E-4</v>
      </c>
      <c r="F1249" s="6">
        <v>2.6444004699999998E-4</v>
      </c>
      <c r="G1249" s="6">
        <v>2.9088405170000001E-4</v>
      </c>
      <c r="H1249" s="6">
        <v>2.223531964E-3</v>
      </c>
      <c r="I1249" s="6">
        <v>6.9930599650000003E-3</v>
      </c>
      <c r="J1249" s="6">
        <v>5.3368533409999998E-3</v>
      </c>
      <c r="K1249" s="6">
        <v>-3.2347862499999998E-4</v>
      </c>
      <c r="L1249" s="6">
        <v>3.3153809920000001E-3</v>
      </c>
      <c r="N1249" s="2">
        <f t="shared" si="228"/>
        <v>2.4234339405769874E-3</v>
      </c>
      <c r="O1249" s="2">
        <f t="shared" si="229"/>
        <v>2.1704249102223161E-3</v>
      </c>
      <c r="P1249" s="2">
        <f t="shared" si="230"/>
        <v>6.749059684824745E-4</v>
      </c>
      <c r="Q1249" s="2">
        <f t="shared" si="231"/>
        <v>9.7412961846389708E-4</v>
      </c>
      <c r="R1249" s="2">
        <f t="shared" si="232"/>
        <v>1.174760075240526E-3</v>
      </c>
      <c r="S1249" s="2">
        <f t="shared" si="233"/>
        <v>1.3489624614420378E-3</v>
      </c>
      <c r="T1249" s="2">
        <f t="shared" si="234"/>
        <v>1.8919190783702451E-3</v>
      </c>
      <c r="U1249" s="2">
        <f t="shared" si="235"/>
        <v>2.1853799904335389E-3</v>
      </c>
      <c r="V1249" s="2">
        <f t="shared" si="236"/>
        <v>2.4264026108307751E-3</v>
      </c>
      <c r="W1249" s="2">
        <f t="shared" si="237"/>
        <v>2.421231290142174E-3</v>
      </c>
      <c r="X1249" s="2">
        <f t="shared" si="238"/>
        <v>2.4099209832192338E-3</v>
      </c>
      <c r="Y1249" s="2">
        <f t="shared" si="239"/>
        <v>2.4234339405769874E-3</v>
      </c>
    </row>
    <row r="1250" spans="1:25" x14ac:dyDescent="0.35">
      <c r="A1250" s="4">
        <v>43088</v>
      </c>
      <c r="B1250" s="6">
        <v>-1.8308189280000001E-3</v>
      </c>
      <c r="C1250" s="6">
        <v>-1.094755548E-3</v>
      </c>
      <c r="D1250" s="6">
        <v>-1.15033205E-4</v>
      </c>
      <c r="E1250" s="6">
        <v>1.98086174E-4</v>
      </c>
      <c r="F1250" s="6">
        <v>2.6444004699999998E-4</v>
      </c>
      <c r="G1250" s="6">
        <v>2.9088405170000001E-4</v>
      </c>
      <c r="H1250" s="6">
        <v>1.9816153400000001E-4</v>
      </c>
      <c r="I1250" s="6">
        <v>-5.9505891030000001E-3</v>
      </c>
      <c r="J1250" s="6">
        <v>-8.3365791759999995E-3</v>
      </c>
      <c r="K1250" s="6">
        <v>1.153050342E-3</v>
      </c>
      <c r="L1250" s="6">
        <v>-2.3165676430000003E-3</v>
      </c>
      <c r="N1250" s="2">
        <f t="shared" si="228"/>
        <v>-2.9476902932570829E-3</v>
      </c>
      <c r="O1250" s="2">
        <f t="shared" si="229"/>
        <v>-2.099196876632849E-3</v>
      </c>
      <c r="P1250" s="2">
        <f t="shared" si="230"/>
        <v>-3.7673441164776568E-5</v>
      </c>
      <c r="Q1250" s="2">
        <f t="shared" si="231"/>
        <v>-3.270520546970269E-4</v>
      </c>
      <c r="R1250" s="2">
        <f t="shared" si="232"/>
        <v>-6.18318032020166E-4</v>
      </c>
      <c r="S1250" s="2">
        <f t="shared" si="233"/>
        <v>-9.0170038556218858E-4</v>
      </c>
      <c r="T1250" s="2">
        <f t="shared" si="234"/>
        <v>-1.7803089953572512E-3</v>
      </c>
      <c r="U1250" s="2">
        <f t="shared" si="235"/>
        <v>-2.2387385873119973E-3</v>
      </c>
      <c r="V1250" s="2">
        <f t="shared" si="236"/>
        <v>-2.6015937793563678E-3</v>
      </c>
      <c r="W1250" s="2">
        <f t="shared" si="237"/>
        <v>-2.9103483159539732E-3</v>
      </c>
      <c r="X1250" s="2">
        <f t="shared" si="238"/>
        <v>-2.9522672472383276E-3</v>
      </c>
      <c r="Y1250" s="2">
        <f t="shared" si="239"/>
        <v>-2.9476902932570829E-3</v>
      </c>
    </row>
    <row r="1251" spans="1:25" x14ac:dyDescent="0.35">
      <c r="A1251" s="4">
        <v>43089</v>
      </c>
      <c r="B1251" s="6">
        <v>5.0454690430000006E-3</v>
      </c>
      <c r="C1251" s="6">
        <v>3.537753835E-3</v>
      </c>
      <c r="D1251" s="6">
        <v>1.5343834700000001E-3</v>
      </c>
      <c r="E1251" s="6">
        <v>2.4405258999999997E-4</v>
      </c>
      <c r="F1251" s="6">
        <v>2.6444004699999998E-4</v>
      </c>
      <c r="G1251" s="6">
        <v>2.9088405170000001E-4</v>
      </c>
      <c r="H1251" s="6">
        <v>1.8957944949999999E-3</v>
      </c>
      <c r="I1251" s="6">
        <v>9.447667919000001E-3</v>
      </c>
      <c r="J1251" s="6">
        <v>8.3369760089999998E-3</v>
      </c>
      <c r="K1251" s="6">
        <v>-2.4263557780000002E-3</v>
      </c>
      <c r="L1251" s="6">
        <v>-1.8350538240000001E-3</v>
      </c>
      <c r="N1251" s="2">
        <f t="shared" si="228"/>
        <v>4.5769873101355009E-3</v>
      </c>
      <c r="O1251" s="2">
        <f t="shared" si="229"/>
        <v>3.6237472382272518E-3</v>
      </c>
      <c r="P1251" s="2">
        <f t="shared" si="230"/>
        <v>6.4658317430060124E-4</v>
      </c>
      <c r="Q1251" s="2">
        <f t="shared" si="231"/>
        <v>9.5906644687770764E-4</v>
      </c>
      <c r="R1251" s="2">
        <f t="shared" si="232"/>
        <v>1.2229377690633945E-3</v>
      </c>
      <c r="S1251" s="2">
        <f t="shared" si="233"/>
        <v>1.4564304405726024E-3</v>
      </c>
      <c r="T1251" s="2">
        <f t="shared" si="234"/>
        <v>2.5249369803841413E-3</v>
      </c>
      <c r="U1251" s="2">
        <f t="shared" si="235"/>
        <v>3.241742083000486E-3</v>
      </c>
      <c r="V1251" s="2">
        <f t="shared" si="236"/>
        <v>3.8048686523829765E-3</v>
      </c>
      <c r="W1251" s="2">
        <f t="shared" si="237"/>
        <v>4.3859737954831043E-3</v>
      </c>
      <c r="X1251" s="2">
        <f t="shared" si="238"/>
        <v>4.4982654616814929E-3</v>
      </c>
      <c r="Y1251" s="2">
        <f t="shared" si="239"/>
        <v>4.5769873101355009E-3</v>
      </c>
    </row>
    <row r="1252" spans="1:25" x14ac:dyDescent="0.35">
      <c r="A1252" s="4">
        <v>43090</v>
      </c>
      <c r="B1252" s="6">
        <v>2.8321831630000001E-3</v>
      </c>
      <c r="C1252" s="6">
        <v>1.8300866599999998E-3</v>
      </c>
      <c r="D1252" s="6">
        <v>4.9388718900000004E-4</v>
      </c>
      <c r="E1252" s="6">
        <v>1.98168754E-4</v>
      </c>
      <c r="F1252" s="6">
        <v>2.6444004699999998E-4</v>
      </c>
      <c r="G1252" s="6">
        <v>2.9088405170000001E-4</v>
      </c>
      <c r="H1252" s="6">
        <v>1.8009512040000001E-3</v>
      </c>
      <c r="I1252" s="6">
        <v>2.4076209708999999E-2</v>
      </c>
      <c r="J1252" s="6">
        <v>1.4613581960999999E-2</v>
      </c>
      <c r="K1252" s="6">
        <v>-4.6089678600000003E-4</v>
      </c>
      <c r="L1252" s="6">
        <v>6.4867590179999999E-3</v>
      </c>
      <c r="N1252" s="2">
        <f t="shared" si="228"/>
        <v>8.3930160353450842E-3</v>
      </c>
      <c r="O1252" s="2">
        <f t="shared" si="229"/>
        <v>6.471087762765418E-3</v>
      </c>
      <c r="P1252" s="2">
        <f t="shared" si="230"/>
        <v>8.3804025921166989E-4</v>
      </c>
      <c r="Q1252" s="2">
        <f t="shared" si="231"/>
        <v>1.4563991378845338E-3</v>
      </c>
      <c r="R1252" s="2">
        <f t="shared" si="232"/>
        <v>1.9917250060875412E-3</v>
      </c>
      <c r="S1252" s="2">
        <f t="shared" si="233"/>
        <v>2.4994034765850599E-3</v>
      </c>
      <c r="T1252" s="2">
        <f t="shared" si="234"/>
        <v>4.8082872151393877E-3</v>
      </c>
      <c r="U1252" s="2">
        <f t="shared" si="235"/>
        <v>6.2915920979372307E-3</v>
      </c>
      <c r="V1252" s="2">
        <f t="shared" si="236"/>
        <v>7.4821051950279436E-3</v>
      </c>
      <c r="W1252" s="2">
        <f t="shared" si="237"/>
        <v>8.0994703129399839E-3</v>
      </c>
      <c r="X1252" s="2">
        <f t="shared" si="238"/>
        <v>8.2125527574723224E-3</v>
      </c>
      <c r="Y1252" s="2">
        <f t="shared" si="239"/>
        <v>8.3930160353450842E-3</v>
      </c>
    </row>
    <row r="1253" spans="1:25" x14ac:dyDescent="0.35">
      <c r="A1253" s="4">
        <v>43091</v>
      </c>
      <c r="B1253" s="6">
        <v>-3.0989385980000001E-3</v>
      </c>
      <c r="C1253" s="6">
        <v>-1.7887563689999999E-3</v>
      </c>
      <c r="D1253" s="6">
        <v>-3.7671223000000002E-5</v>
      </c>
      <c r="E1253" s="6">
        <v>2.91372076E-4</v>
      </c>
      <c r="F1253" s="6">
        <v>2.6444004699999998E-4</v>
      </c>
      <c r="G1253" s="6">
        <v>2.9088405170000001E-4</v>
      </c>
      <c r="H1253" s="6">
        <v>4.65655742E-4</v>
      </c>
      <c r="I1253" s="6">
        <v>7.0674265799999998E-4</v>
      </c>
      <c r="J1253" s="6">
        <v>5.6101502849999997E-3</v>
      </c>
      <c r="K1253" s="6">
        <v>-1.5020293379999999E-3</v>
      </c>
      <c r="L1253" s="6">
        <v>6.4754969640000003E-3</v>
      </c>
      <c r="N1253" s="2">
        <f t="shared" si="228"/>
        <v>-5.9016915299600278E-6</v>
      </c>
      <c r="O1253" s="2">
        <f t="shared" si="229"/>
        <v>2.7761780617989397E-4</v>
      </c>
      <c r="P1253" s="2">
        <f t="shared" si="230"/>
        <v>4.4327095377685318E-4</v>
      </c>
      <c r="Q1253" s="2">
        <f t="shared" si="231"/>
        <v>6.4231737726187961E-4</v>
      </c>
      <c r="R1253" s="2">
        <f t="shared" si="232"/>
        <v>8.0443027612904353E-4</v>
      </c>
      <c r="S1253" s="2">
        <f t="shared" si="233"/>
        <v>9.6309626909489284E-4</v>
      </c>
      <c r="T1253" s="2">
        <f t="shared" si="234"/>
        <v>1.0017975272744043E-3</v>
      </c>
      <c r="U1253" s="2">
        <f t="shared" si="235"/>
        <v>7.966281779864863E-4</v>
      </c>
      <c r="V1253" s="2">
        <f t="shared" si="236"/>
        <v>6.4598313358739249E-4</v>
      </c>
      <c r="W1253" s="2">
        <f t="shared" si="237"/>
        <v>2.3529279911364419E-4</v>
      </c>
      <c r="X1253" s="2">
        <f t="shared" si="238"/>
        <v>1.2034983353407386E-4</v>
      </c>
      <c r="Y1253" s="2">
        <f t="shared" si="239"/>
        <v>-5.9016915299600278E-6</v>
      </c>
    </row>
    <row r="1254" spans="1:25" x14ac:dyDescent="0.35">
      <c r="A1254" s="4">
        <v>43095</v>
      </c>
      <c r="B1254" s="6">
        <v>5.3348594159999992E-3</v>
      </c>
      <c r="C1254" s="6">
        <v>3.9699571249999996E-3</v>
      </c>
      <c r="D1254" s="6">
        <v>2.1513218970000002E-3</v>
      </c>
      <c r="E1254" s="6">
        <v>3.1726864600000002E-4</v>
      </c>
      <c r="F1254" s="6">
        <v>2.6444004699999998E-4</v>
      </c>
      <c r="G1254" s="6">
        <v>2.9088405170000001E-4</v>
      </c>
      <c r="H1254" s="6">
        <v>1.660053514E-3</v>
      </c>
      <c r="I1254" s="6">
        <v>6.932092757E-3</v>
      </c>
      <c r="J1254" s="6">
        <v>7.0874820660000006E-3</v>
      </c>
      <c r="K1254" s="6">
        <v>7.4482872139999996E-3</v>
      </c>
      <c r="L1254" s="6">
        <v>-6.6928066490000004E-3</v>
      </c>
      <c r="N1254" s="2">
        <f t="shared" si="228"/>
        <v>3.246187278830517E-3</v>
      </c>
      <c r="O1254" s="2">
        <f t="shared" si="229"/>
        <v>2.9263058260393751E-3</v>
      </c>
      <c r="P1254" s="2">
        <f t="shared" si="230"/>
        <v>6.0531257762158511E-4</v>
      </c>
      <c r="Q1254" s="2">
        <f t="shared" si="231"/>
        <v>7.3792344358227977E-4</v>
      </c>
      <c r="R1254" s="2">
        <f t="shared" si="232"/>
        <v>8.596128826860931E-4</v>
      </c>
      <c r="S1254" s="2">
        <f t="shared" si="233"/>
        <v>9.5167618099572734E-4</v>
      </c>
      <c r="T1254" s="2">
        <f t="shared" si="234"/>
        <v>1.6761118998815053E-3</v>
      </c>
      <c r="U1254" s="2">
        <f t="shared" si="235"/>
        <v>2.1945660936339281E-3</v>
      </c>
      <c r="V1254" s="2">
        <f t="shared" si="236"/>
        <v>2.5985648358886277E-3</v>
      </c>
      <c r="W1254" s="2">
        <f t="shared" si="237"/>
        <v>3.0954280874575454E-3</v>
      </c>
      <c r="X1254" s="2">
        <f t="shared" si="238"/>
        <v>3.1919726048254141E-3</v>
      </c>
      <c r="Y1254" s="2">
        <f t="shared" si="239"/>
        <v>3.246187278830517E-3</v>
      </c>
    </row>
    <row r="1255" spans="1:25" x14ac:dyDescent="0.35">
      <c r="A1255" s="4">
        <v>43096</v>
      </c>
      <c r="B1255" s="6">
        <v>-6.8135585799999996E-4</v>
      </c>
      <c r="C1255" s="6">
        <v>-1.3843806399999999E-4</v>
      </c>
      <c r="D1255" s="6">
        <v>5.8725948600000003E-4</v>
      </c>
      <c r="E1255" s="6">
        <v>2.6070838100000001E-4</v>
      </c>
      <c r="F1255" s="6">
        <v>2.6444004699999998E-4</v>
      </c>
      <c r="G1255" s="6">
        <v>2.9088405170000001E-4</v>
      </c>
      <c r="H1255" s="6">
        <v>7.5179252000000002E-4</v>
      </c>
      <c r="I1255" s="6">
        <v>4.8186625060000002E-3</v>
      </c>
      <c r="J1255" s="6">
        <v>8.4805869759999996E-3</v>
      </c>
      <c r="K1255" s="6">
        <v>6.1905172529999998E-3</v>
      </c>
      <c r="L1255" s="6">
        <v>2.3586731139999999E-3</v>
      </c>
      <c r="N1255" s="2">
        <f t="shared" si="228"/>
        <v>1.4574207306402255E-3</v>
      </c>
      <c r="O1255" s="2">
        <f t="shared" si="229"/>
        <v>1.5346582474137891E-3</v>
      </c>
      <c r="P1255" s="2">
        <f t="shared" si="230"/>
        <v>4.8946099596369806E-4</v>
      </c>
      <c r="Q1255" s="2">
        <f t="shared" si="231"/>
        <v>6.8176290664563957E-4</v>
      </c>
      <c r="R1255" s="2">
        <f t="shared" si="232"/>
        <v>8.4859905542101436E-4</v>
      </c>
      <c r="S1255" s="2">
        <f t="shared" si="233"/>
        <v>1.0033723961326057E-3</v>
      </c>
      <c r="T1255" s="2">
        <f t="shared" si="234"/>
        <v>1.4666301605804246E-3</v>
      </c>
      <c r="U1255" s="2">
        <f t="shared" si="235"/>
        <v>1.597091632467516E-3</v>
      </c>
      <c r="V1255" s="2">
        <f t="shared" si="236"/>
        <v>1.7093532220514946E-3</v>
      </c>
      <c r="W1255" s="2">
        <f t="shared" si="237"/>
        <v>1.5884918826043085E-3</v>
      </c>
      <c r="X1255" s="2">
        <f t="shared" si="238"/>
        <v>1.5336786404932556E-3</v>
      </c>
      <c r="Y1255" s="2">
        <f t="shared" si="239"/>
        <v>1.4574207306402255E-3</v>
      </c>
    </row>
    <row r="1256" spans="1:25" x14ac:dyDescent="0.35">
      <c r="A1256" s="4">
        <v>43097</v>
      </c>
      <c r="B1256" s="6">
        <v>1.1699209760000001E-3</v>
      </c>
      <c r="C1256" s="6">
        <v>1.350577195E-3</v>
      </c>
      <c r="D1256" s="6">
        <v>1.5917473290000001E-3</v>
      </c>
      <c r="E1256" s="6">
        <v>2.6263450099999998E-4</v>
      </c>
      <c r="F1256" s="6">
        <v>2.6444004699999998E-4</v>
      </c>
      <c r="G1256" s="6">
        <v>2.9088405170000001E-4</v>
      </c>
      <c r="H1256" s="6">
        <v>1.607343541E-3</v>
      </c>
      <c r="I1256" s="6">
        <v>4.33191793E-3</v>
      </c>
      <c r="J1256" s="6">
        <v>6.9481074590000006E-3</v>
      </c>
      <c r="K1256" s="6">
        <v>4.2624976879999995E-3</v>
      </c>
      <c r="L1256" s="6">
        <v>-8.4940013699999993E-4</v>
      </c>
      <c r="N1256" s="2">
        <f t="shared" si="228"/>
        <v>1.6489543305238386E-3</v>
      </c>
      <c r="O1256" s="2">
        <f t="shared" si="229"/>
        <v>1.8371352244269121E-3</v>
      </c>
      <c r="P1256" s="2">
        <f t="shared" si="230"/>
        <v>6.0058192485385159E-4</v>
      </c>
      <c r="Q1256" s="2">
        <f t="shared" si="231"/>
        <v>8.3433755705909296E-4</v>
      </c>
      <c r="R1256" s="2">
        <f t="shared" si="232"/>
        <v>1.024133128226004E-3</v>
      </c>
      <c r="S1256" s="2">
        <f t="shared" si="233"/>
        <v>1.186553231464451E-3</v>
      </c>
      <c r="T1256" s="2">
        <f t="shared" si="234"/>
        <v>1.5293605877267492E-3</v>
      </c>
      <c r="U1256" s="2">
        <f t="shared" si="235"/>
        <v>1.6459748167254877E-3</v>
      </c>
      <c r="V1256" s="2">
        <f t="shared" si="236"/>
        <v>1.7426724670975744E-3</v>
      </c>
      <c r="W1256" s="2">
        <f t="shared" si="237"/>
        <v>1.7192555798588938E-3</v>
      </c>
      <c r="X1256" s="2">
        <f t="shared" si="238"/>
        <v>1.6948578654881461E-3</v>
      </c>
      <c r="Y1256" s="2">
        <f t="shared" si="239"/>
        <v>1.6489543305238386E-3</v>
      </c>
    </row>
    <row r="1257" spans="1:25" x14ac:dyDescent="0.35">
      <c r="A1257" s="4">
        <v>43098</v>
      </c>
      <c r="B1257" s="6">
        <v>3.41283353E-4</v>
      </c>
      <c r="C1257" s="6">
        <v>3.1837103300000005E-4</v>
      </c>
      <c r="D1257" s="6">
        <v>2.8779627900000002E-4</v>
      </c>
      <c r="E1257" s="6">
        <v>2.60572809E-4</v>
      </c>
      <c r="F1257" s="6">
        <v>2.6444004699999998E-4</v>
      </c>
      <c r="G1257" s="6">
        <v>2.9088405170000001E-4</v>
      </c>
      <c r="H1257" s="6">
        <v>4.2991110100000003E-4</v>
      </c>
      <c r="I1257" s="6">
        <v>0</v>
      </c>
      <c r="J1257" s="6">
        <v>0</v>
      </c>
      <c r="K1257" s="6">
        <v>0</v>
      </c>
      <c r="L1257" s="6">
        <v>0</v>
      </c>
      <c r="N1257" s="2">
        <f t="shared" si="228"/>
        <v>1.86197876047119E-4</v>
      </c>
      <c r="O1257" s="2">
        <f t="shared" si="229"/>
        <v>2.1004937669826001E-4</v>
      </c>
      <c r="P1257" s="2">
        <f t="shared" si="230"/>
        <v>2.6874588592795109E-4</v>
      </c>
      <c r="Q1257" s="2">
        <f t="shared" si="231"/>
        <v>2.6178440237362518E-4</v>
      </c>
      <c r="R1257" s="2">
        <f t="shared" si="232"/>
        <v>2.4761408936411794E-4</v>
      </c>
      <c r="S1257" s="2">
        <f t="shared" si="233"/>
        <v>2.3184488112043363E-4</v>
      </c>
      <c r="T1257" s="2">
        <f t="shared" si="234"/>
        <v>2.0101263120632102E-4</v>
      </c>
      <c r="U1257" s="2">
        <f t="shared" si="235"/>
        <v>1.8950279761747465E-4</v>
      </c>
      <c r="V1257" s="2">
        <f t="shared" si="236"/>
        <v>1.7989803423051394E-4</v>
      </c>
      <c r="W1257" s="2">
        <f t="shared" si="237"/>
        <v>1.8361726497580707E-4</v>
      </c>
      <c r="X1257" s="2">
        <f t="shared" si="238"/>
        <v>1.8524947347005503E-4</v>
      </c>
      <c r="Y1257" s="2">
        <f t="shared" si="239"/>
        <v>1.86197876047119E-4</v>
      </c>
    </row>
    <row r="1258" spans="1:25" x14ac:dyDescent="0.35">
      <c r="A1258" s="4">
        <v>43102</v>
      </c>
      <c r="B1258" s="6">
        <v>7.2673158979999998E-3</v>
      </c>
      <c r="C1258" s="6">
        <v>5.1320519099999993E-3</v>
      </c>
      <c r="D1258" s="6">
        <v>2.2825936469999999E-3</v>
      </c>
      <c r="E1258" s="6">
        <v>4.1429520999999999E-4</v>
      </c>
      <c r="F1258" s="6">
        <v>2.6444004699999998E-4</v>
      </c>
      <c r="G1258" s="6">
        <v>2.9088405170000001E-4</v>
      </c>
      <c r="H1258" s="6">
        <v>4.5455303660000002E-3</v>
      </c>
      <c r="I1258" s="6">
        <v>1.9488474658999999E-2</v>
      </c>
      <c r="J1258" s="6">
        <v>1.0284014619E-2</v>
      </c>
      <c r="K1258" s="6">
        <v>5.2055729719999999E-3</v>
      </c>
      <c r="L1258" s="6">
        <v>-1.0567548109E-2</v>
      </c>
      <c r="N1258" s="2">
        <f t="shared" si="228"/>
        <v>6.2592146625046717E-3</v>
      </c>
      <c r="O1258" s="2">
        <f t="shared" si="229"/>
        <v>5.4953406905475805E-3</v>
      </c>
      <c r="P1258" s="2">
        <f t="shared" si="230"/>
        <v>8.7617339361242743E-4</v>
      </c>
      <c r="Q1258" s="2">
        <f t="shared" si="231"/>
        <v>9.686611477588607E-4</v>
      </c>
      <c r="R1258" s="2">
        <f t="shared" si="232"/>
        <v>9.3438420049152195E-4</v>
      </c>
      <c r="S1258" s="2">
        <f t="shared" si="233"/>
        <v>8.441695988227302E-4</v>
      </c>
      <c r="T1258" s="2">
        <f t="shared" si="234"/>
        <v>2.5314831916929134E-3</v>
      </c>
      <c r="U1258" s="2">
        <f t="shared" si="235"/>
        <v>3.8772358303774757E-3</v>
      </c>
      <c r="V1258" s="2">
        <f t="shared" si="236"/>
        <v>4.9426821858755575E-3</v>
      </c>
      <c r="W1258" s="2">
        <f t="shared" si="237"/>
        <v>5.8429689023392038E-3</v>
      </c>
      <c r="X1258" s="2">
        <f t="shared" si="238"/>
        <v>6.035638411413349E-3</v>
      </c>
      <c r="Y1258" s="2">
        <f t="shared" si="239"/>
        <v>6.2592146625046717E-3</v>
      </c>
    </row>
    <row r="1259" spans="1:25" x14ac:dyDescent="0.35">
      <c r="A1259" s="4">
        <v>43103</v>
      </c>
      <c r="B1259" s="6">
        <v>3.6581834349999997E-3</v>
      </c>
      <c r="C1259" s="6">
        <v>2.783879319E-3</v>
      </c>
      <c r="D1259" s="6">
        <v>1.611338689E-3</v>
      </c>
      <c r="E1259" s="6">
        <v>5.1364685900000002E-4</v>
      </c>
      <c r="F1259" s="6">
        <v>2.6444004699999998E-4</v>
      </c>
      <c r="G1259" s="6">
        <v>2.9088405170000001E-4</v>
      </c>
      <c r="H1259" s="6">
        <v>1.154212539E-3</v>
      </c>
      <c r="I1259" s="6">
        <v>1.3367391170000002E-3</v>
      </c>
      <c r="J1259" s="6">
        <v>5.9597949999999997E-6</v>
      </c>
      <c r="K1259" s="6">
        <v>4.2000848950000001E-3</v>
      </c>
      <c r="L1259" s="6">
        <v>-8.5509087400000006E-4</v>
      </c>
      <c r="N1259" s="2">
        <f t="shared" si="228"/>
        <v>2.0908132493761933E-3</v>
      </c>
      <c r="O1259" s="2">
        <f t="shared" si="229"/>
        <v>1.6523849467619681E-3</v>
      </c>
      <c r="P1259" s="2">
        <f t="shared" si="230"/>
        <v>7.4695345934551395E-4</v>
      </c>
      <c r="Q1259" s="2">
        <f t="shared" si="231"/>
        <v>9.357637976554129E-4</v>
      </c>
      <c r="R1259" s="2">
        <f t="shared" si="232"/>
        <v>1.1135010094960264E-3</v>
      </c>
      <c r="S1259" s="2">
        <f t="shared" si="233"/>
        <v>1.2756176211702829E-3</v>
      </c>
      <c r="T1259" s="2">
        <f t="shared" si="234"/>
        <v>1.4293065966961668E-3</v>
      </c>
      <c r="U1259" s="2">
        <f t="shared" si="235"/>
        <v>1.5787753840691677E-3</v>
      </c>
      <c r="V1259" s="2">
        <f t="shared" si="236"/>
        <v>1.6894574880652446E-3</v>
      </c>
      <c r="W1259" s="2">
        <f t="shared" si="237"/>
        <v>1.9669250223372284E-3</v>
      </c>
      <c r="X1259" s="2">
        <f t="shared" si="238"/>
        <v>2.0350774225260182E-3</v>
      </c>
      <c r="Y1259" s="2">
        <f t="shared" si="239"/>
        <v>2.0908132493761933E-3</v>
      </c>
    </row>
    <row r="1260" spans="1:25" x14ac:dyDescent="0.35">
      <c r="A1260" s="4">
        <v>43104</v>
      </c>
      <c r="B1260" s="6">
        <v>3.095987999E-3</v>
      </c>
      <c r="C1260" s="6">
        <v>2.3168096839999998E-3</v>
      </c>
      <c r="D1260" s="6">
        <v>1.2697080450000001E-3</v>
      </c>
      <c r="E1260" s="6">
        <v>2.8925395499999998E-4</v>
      </c>
      <c r="F1260" s="6">
        <v>2.6444004699999998E-4</v>
      </c>
      <c r="G1260" s="6">
        <v>2.9088405170000001E-4</v>
      </c>
      <c r="H1260" s="6">
        <v>1.971215998E-3</v>
      </c>
      <c r="I1260" s="6">
        <v>8.3628266159999996E-3</v>
      </c>
      <c r="J1260" s="6">
        <v>4.8750834370000001E-3</v>
      </c>
      <c r="K1260" s="6">
        <v>3.7375692500000003E-4</v>
      </c>
      <c r="L1260" s="6">
        <v>4.2914569969999998E-3</v>
      </c>
      <c r="N1260" s="2">
        <f t="shared" si="228"/>
        <v>4.4527729764588164E-3</v>
      </c>
      <c r="O1260" s="2">
        <f t="shared" si="229"/>
        <v>3.3831676270015005E-3</v>
      </c>
      <c r="P1260" s="2">
        <f t="shared" si="230"/>
        <v>8.4496237524863869E-4</v>
      </c>
      <c r="Q1260" s="2">
        <f t="shared" si="231"/>
        <v>1.3442555536744838E-3</v>
      </c>
      <c r="R1260" s="2">
        <f t="shared" si="232"/>
        <v>1.7639187985446104E-3</v>
      </c>
      <c r="S1260" s="2">
        <f t="shared" si="233"/>
        <v>2.1544595482115305E-3</v>
      </c>
      <c r="T1260" s="2">
        <f t="shared" si="234"/>
        <v>2.9965266838886126E-3</v>
      </c>
      <c r="U1260" s="2">
        <f t="shared" si="235"/>
        <v>3.5329892058031569E-3</v>
      </c>
      <c r="V1260" s="2">
        <f t="shared" si="236"/>
        <v>3.9585282578437266E-3</v>
      </c>
      <c r="W1260" s="2">
        <f t="shared" si="237"/>
        <v>4.2984120076973763E-3</v>
      </c>
      <c r="X1260" s="2">
        <f t="shared" si="238"/>
        <v>4.3692939225393728E-3</v>
      </c>
      <c r="Y1260" s="2">
        <f t="shared" si="239"/>
        <v>4.4527729764588164E-3</v>
      </c>
    </row>
    <row r="1261" spans="1:25" x14ac:dyDescent="0.35">
      <c r="A1261" s="4">
        <v>43105</v>
      </c>
      <c r="B1261" s="6">
        <v>-1.299533656E-3</v>
      </c>
      <c r="C1261" s="6">
        <v>-8.0347796900000006E-4</v>
      </c>
      <c r="D1261" s="6">
        <v>-1.35635441E-4</v>
      </c>
      <c r="E1261" s="6">
        <v>9.1584587000000009E-5</v>
      </c>
      <c r="F1261" s="6">
        <v>2.6444004699999998E-4</v>
      </c>
      <c r="G1261" s="6">
        <v>2.9088405170000001E-4</v>
      </c>
      <c r="H1261" s="6">
        <v>2.5026856399999997E-4</v>
      </c>
      <c r="I1261" s="6">
        <v>5.3917852610000008E-3</v>
      </c>
      <c r="J1261" s="6">
        <v>3.78387996E-3</v>
      </c>
      <c r="K1261" s="6">
        <v>-1.5478430269999998E-3</v>
      </c>
      <c r="L1261" s="6">
        <v>2.4970911650000001E-3</v>
      </c>
      <c r="N1261" s="2">
        <f t="shared" si="228"/>
        <v>1.0808769620987346E-3</v>
      </c>
      <c r="O1261" s="2">
        <f t="shared" si="229"/>
        <v>1.0130357310192601E-3</v>
      </c>
      <c r="P1261" s="2">
        <f t="shared" si="230"/>
        <v>1.7440179448946258E-4</v>
      </c>
      <c r="Q1261" s="2">
        <f t="shared" si="231"/>
        <v>2.6662722394897587E-4</v>
      </c>
      <c r="R1261" s="2">
        <f t="shared" si="232"/>
        <v>3.4094941879330744E-4</v>
      </c>
      <c r="S1261" s="2">
        <f t="shared" si="233"/>
        <v>4.1313490829302581E-4</v>
      </c>
      <c r="T1261" s="2">
        <f t="shared" si="234"/>
        <v>8.1005063715520499E-4</v>
      </c>
      <c r="U1261" s="2">
        <f t="shared" si="235"/>
        <v>1.0200835190820332E-3</v>
      </c>
      <c r="V1261" s="2">
        <f t="shared" si="236"/>
        <v>1.1963206607731496E-3</v>
      </c>
      <c r="W1261" s="2">
        <f t="shared" si="237"/>
        <v>1.1060515277734329E-3</v>
      </c>
      <c r="X1261" s="2">
        <f t="shared" si="238"/>
        <v>1.0777936842094114E-3</v>
      </c>
      <c r="Y1261" s="2">
        <f t="shared" si="239"/>
        <v>1.0808769620987346E-3</v>
      </c>
    </row>
    <row r="1262" spans="1:25" x14ac:dyDescent="0.35">
      <c r="A1262" s="4">
        <v>43108</v>
      </c>
      <c r="B1262" s="6">
        <v>2.7011993010000001E-3</v>
      </c>
      <c r="C1262" s="6">
        <v>1.787910363E-3</v>
      </c>
      <c r="D1262" s="6">
        <v>5.5977621100000003E-4</v>
      </c>
      <c r="E1262" s="6">
        <v>1.7191120899999999E-4</v>
      </c>
      <c r="F1262" s="6">
        <v>2.6444004699999998E-4</v>
      </c>
      <c r="G1262" s="6">
        <v>2.9088405170000001E-4</v>
      </c>
      <c r="H1262" s="6">
        <v>-3.74658201E-4</v>
      </c>
      <c r="I1262" s="6">
        <v>3.883448733E-3</v>
      </c>
      <c r="J1262" s="6">
        <v>-5.311731896E-3</v>
      </c>
      <c r="K1262" s="6">
        <v>-9.889478399999999E-4</v>
      </c>
      <c r="L1262" s="6">
        <v>6.6716116280000001E-3</v>
      </c>
      <c r="N1262" s="2">
        <f t="shared" si="228"/>
        <v>3.4221892690776976E-3</v>
      </c>
      <c r="O1262" s="2">
        <f t="shared" si="229"/>
        <v>2.0067312494385248E-3</v>
      </c>
      <c r="P1262" s="2">
        <f t="shared" si="230"/>
        <v>4.9229032537810265E-4</v>
      </c>
      <c r="Q1262" s="2">
        <f t="shared" si="231"/>
        <v>9.2852501927475403E-4</v>
      </c>
      <c r="R1262" s="2">
        <f t="shared" si="232"/>
        <v>1.3748193232207798E-3</v>
      </c>
      <c r="S1262" s="2">
        <f t="shared" si="233"/>
        <v>1.8213308552119979E-3</v>
      </c>
      <c r="T1262" s="2">
        <f t="shared" si="234"/>
        <v>2.1766292881030399E-3</v>
      </c>
      <c r="U1262" s="2">
        <f t="shared" si="235"/>
        <v>2.531379934220172E-3</v>
      </c>
      <c r="V1262" s="2">
        <f t="shared" si="236"/>
        <v>2.8079922428879515E-3</v>
      </c>
      <c r="W1262" s="2">
        <f t="shared" si="237"/>
        <v>3.1437429429365402E-3</v>
      </c>
      <c r="X1262" s="2">
        <f t="shared" si="238"/>
        <v>3.2493301461681986E-3</v>
      </c>
      <c r="Y1262" s="2">
        <f t="shared" si="239"/>
        <v>3.4221892690776976E-3</v>
      </c>
    </row>
    <row r="1263" spans="1:25" x14ac:dyDescent="0.35">
      <c r="A1263" s="4">
        <v>43109</v>
      </c>
      <c r="B1263" s="6">
        <v>1.3804279140000001E-3</v>
      </c>
      <c r="C1263" s="6">
        <v>9.3197264099999992E-4</v>
      </c>
      <c r="D1263" s="6">
        <v>3.2762758599999998E-4</v>
      </c>
      <c r="E1263" s="6">
        <v>2.28203336E-4</v>
      </c>
      <c r="F1263" s="6">
        <v>2.6444004699999998E-4</v>
      </c>
      <c r="G1263" s="6">
        <v>2.9088405170000001E-4</v>
      </c>
      <c r="H1263" s="6">
        <v>-3.2371049300000004E-4</v>
      </c>
      <c r="I1263" s="6">
        <v>-6.4878996260000002E-3</v>
      </c>
      <c r="J1263" s="6">
        <v>-5.3876173900000001E-3</v>
      </c>
      <c r="K1263" s="6">
        <v>-7.4021555399999997E-4</v>
      </c>
      <c r="L1263" s="6">
        <v>6.2498477630000002E-3</v>
      </c>
      <c r="N1263" s="2">
        <f t="shared" si="228"/>
        <v>4.2045863152568978E-4</v>
      </c>
      <c r="O1263" s="2">
        <f t="shared" si="229"/>
        <v>-2.6406600163252406E-4</v>
      </c>
      <c r="P1263" s="2">
        <f t="shared" si="230"/>
        <v>4.1419759032121025E-4</v>
      </c>
      <c r="Q1263" s="2">
        <f t="shared" si="231"/>
        <v>6.9839341101610695E-4</v>
      </c>
      <c r="R1263" s="2">
        <f t="shared" si="232"/>
        <v>9.8674616596256394E-4</v>
      </c>
      <c r="S1263" s="2">
        <f t="shared" si="233"/>
        <v>1.2789166494236327E-3</v>
      </c>
      <c r="T1263" s="2">
        <f t="shared" si="234"/>
        <v>8.6210963643917589E-4</v>
      </c>
      <c r="U1263" s="2">
        <f t="shared" si="235"/>
        <v>5.7239194928582736E-4</v>
      </c>
      <c r="V1263" s="2">
        <f t="shared" si="236"/>
        <v>3.3212478187235478E-4</v>
      </c>
      <c r="W1263" s="2">
        <f t="shared" si="237"/>
        <v>3.9095264968588676E-4</v>
      </c>
      <c r="X1263" s="2">
        <f t="shared" si="238"/>
        <v>4.1805642642988444E-4</v>
      </c>
      <c r="Y1263" s="2">
        <f t="shared" si="239"/>
        <v>4.2045863152568978E-4</v>
      </c>
    </row>
    <row r="1264" spans="1:25" x14ac:dyDescent="0.35">
      <c r="A1264" s="4">
        <v>43110</v>
      </c>
      <c r="B1264" s="6">
        <v>3.024523723E-3</v>
      </c>
      <c r="C1264" s="6">
        <v>2.4905830789999999E-3</v>
      </c>
      <c r="D1264" s="6">
        <v>1.7702789369999999E-3</v>
      </c>
      <c r="E1264" s="6">
        <v>-6.3406600000000001E-7</v>
      </c>
      <c r="F1264" s="6">
        <v>2.6444004699999998E-4</v>
      </c>
      <c r="G1264" s="6">
        <v>2.9088405170000001E-4</v>
      </c>
      <c r="H1264" s="6">
        <v>5.0786401100000008E-4</v>
      </c>
      <c r="I1264" s="6">
        <v>-8.406546295000001E-3</v>
      </c>
      <c r="J1264" s="6">
        <v>-5.255551176E-3</v>
      </c>
      <c r="K1264" s="6">
        <v>1.106683386E-3</v>
      </c>
      <c r="L1264" s="6">
        <v>-5.4626400200000003E-3</v>
      </c>
      <c r="N1264" s="2">
        <f t="shared" si="228"/>
        <v>-1.4208673105720699E-3</v>
      </c>
      <c r="O1264" s="2">
        <f t="shared" si="229"/>
        <v>-9.5238326629989729E-4</v>
      </c>
      <c r="P1264" s="2">
        <f t="shared" si="230"/>
        <v>1.0665477525044739E-4</v>
      </c>
      <c r="Q1264" s="2">
        <f t="shared" si="231"/>
        <v>1.2575245420088103E-4</v>
      </c>
      <c r="R1264" s="2">
        <f t="shared" si="232"/>
        <v>1.5738313961210408E-4</v>
      </c>
      <c r="S1264" s="2">
        <f t="shared" si="233"/>
        <v>1.7255530894249313E-4</v>
      </c>
      <c r="T1264" s="2">
        <f t="shared" si="234"/>
        <v>-6.2907673395904773E-4</v>
      </c>
      <c r="U1264" s="2">
        <f t="shared" si="235"/>
        <v>-1.0872262472581709E-3</v>
      </c>
      <c r="V1264" s="2">
        <f t="shared" si="236"/>
        <v>-1.4650717293200734E-3</v>
      </c>
      <c r="W1264" s="2">
        <f t="shared" si="237"/>
        <v>-1.4208466513646802E-3</v>
      </c>
      <c r="X1264" s="2">
        <f t="shared" si="238"/>
        <v>-1.3966878228586842E-3</v>
      </c>
      <c r="Y1264" s="2">
        <f t="shared" si="239"/>
        <v>-1.4208673105720699E-3</v>
      </c>
    </row>
    <row r="1265" spans="1:25" x14ac:dyDescent="0.35">
      <c r="A1265" s="4">
        <v>43111</v>
      </c>
      <c r="B1265" s="6">
        <v>5.1414246090000001E-3</v>
      </c>
      <c r="C1265" s="6">
        <v>2.9894436419999997E-3</v>
      </c>
      <c r="D1265" s="6">
        <v>8.2714235999999987E-5</v>
      </c>
      <c r="E1265" s="6">
        <v>1.21124596E-4</v>
      </c>
      <c r="F1265" s="6">
        <v>2.6444004699999998E-4</v>
      </c>
      <c r="G1265" s="6">
        <v>2.9088405170000001E-4</v>
      </c>
      <c r="H1265" s="6">
        <v>2.1048512389999999E-3</v>
      </c>
      <c r="I1265" s="6">
        <v>1.4895927229000001E-2</v>
      </c>
      <c r="J1265" s="6">
        <v>6.9343547750000002E-3</v>
      </c>
      <c r="K1265" s="6">
        <v>1.3996549899999999E-3</v>
      </c>
      <c r="L1265" s="6">
        <v>1.4806611459999999E-3</v>
      </c>
      <c r="N1265" s="2">
        <f t="shared" si="228"/>
        <v>6.3927248866102277E-3</v>
      </c>
      <c r="O1265" s="2">
        <f t="shared" si="229"/>
        <v>4.4871605724171176E-3</v>
      </c>
      <c r="P1265" s="2">
        <f t="shared" si="230"/>
        <v>5.5598064781126912E-4</v>
      </c>
      <c r="Q1265" s="2">
        <f t="shared" si="231"/>
        <v>8.690966622881001E-4</v>
      </c>
      <c r="R1265" s="2">
        <f t="shared" si="232"/>
        <v>1.0926572218755552E-3</v>
      </c>
      <c r="S1265" s="2">
        <f t="shared" si="233"/>
        <v>1.2938515034910691E-3</v>
      </c>
      <c r="T1265" s="2">
        <f t="shared" si="234"/>
        <v>2.9333466706043471E-3</v>
      </c>
      <c r="U1265" s="2">
        <f t="shared" si="235"/>
        <v>4.1538800243736285E-3</v>
      </c>
      <c r="V1265" s="2">
        <f t="shared" si="236"/>
        <v>5.1173985949376733E-3</v>
      </c>
      <c r="W1265" s="2">
        <f t="shared" si="237"/>
        <v>5.9982958211947535E-3</v>
      </c>
      <c r="X1265" s="2">
        <f t="shared" si="238"/>
        <v>6.1867117782422772E-3</v>
      </c>
      <c r="Y1265" s="2">
        <f t="shared" si="239"/>
        <v>6.3927248866102277E-3</v>
      </c>
    </row>
    <row r="1266" spans="1:25" x14ac:dyDescent="0.35">
      <c r="A1266" s="4">
        <v>43112</v>
      </c>
      <c r="B1266" s="6">
        <v>3.8759170630000002E-3</v>
      </c>
      <c r="C1266" s="6">
        <v>2.3312514940000001E-3</v>
      </c>
      <c r="D1266" s="6">
        <v>2.34282838E-4</v>
      </c>
      <c r="E1266" s="6">
        <v>1.1651800299999999E-4</v>
      </c>
      <c r="F1266" s="6">
        <v>2.6444004699999998E-4</v>
      </c>
      <c r="G1266" s="6">
        <v>2.9088405170000001E-4</v>
      </c>
      <c r="H1266" s="6">
        <v>1.506110373E-3</v>
      </c>
      <c r="I1266" s="6">
        <v>-2.0563106599999999E-4</v>
      </c>
      <c r="J1266" s="6">
        <v>-5.1813471499999996E-3</v>
      </c>
      <c r="K1266" s="6">
        <v>2.230086132E-3</v>
      </c>
      <c r="L1266" s="6">
        <v>3.1736516030000002E-3</v>
      </c>
      <c r="N1266" s="2">
        <f t="shared" si="228"/>
        <v>2.4718149721079351E-3</v>
      </c>
      <c r="O1266" s="2">
        <f t="shared" si="229"/>
        <v>1.2089104643310819E-3</v>
      </c>
      <c r="P1266" s="2">
        <f t="shared" si="230"/>
        <v>4.6256266326486368E-4</v>
      </c>
      <c r="Q1266" s="2">
        <f t="shared" si="231"/>
        <v>7.2396757239391227E-4</v>
      </c>
      <c r="R1266" s="2">
        <f t="shared" si="232"/>
        <v>9.1006585781933059E-4</v>
      </c>
      <c r="S1266" s="2">
        <f t="shared" si="233"/>
        <v>1.082594342283976E-3</v>
      </c>
      <c r="T1266" s="2">
        <f t="shared" si="234"/>
        <v>1.2401314837375925E-3</v>
      </c>
      <c r="U1266" s="2">
        <f t="shared" si="235"/>
        <v>1.5089208985037323E-3</v>
      </c>
      <c r="V1266" s="2">
        <f t="shared" si="236"/>
        <v>1.7081352485863103E-3</v>
      </c>
      <c r="W1266" s="2">
        <f t="shared" si="237"/>
        <v>2.202799485134758E-3</v>
      </c>
      <c r="X1266" s="2">
        <f t="shared" si="238"/>
        <v>2.3347955090206045E-3</v>
      </c>
      <c r="Y1266" s="2">
        <f t="shared" si="239"/>
        <v>2.4718149721079351E-3</v>
      </c>
    </row>
    <row r="1267" spans="1:25" x14ac:dyDescent="0.35">
      <c r="A1267" s="4">
        <v>43115</v>
      </c>
      <c r="B1267" s="6">
        <v>1.117964623E-3</v>
      </c>
      <c r="C1267" s="6">
        <v>8.9506777499999998E-4</v>
      </c>
      <c r="D1267" s="6">
        <v>5.9137089900000001E-4</v>
      </c>
      <c r="E1267" s="6">
        <v>4.1584753799999997E-4</v>
      </c>
      <c r="F1267" s="6">
        <v>2.6444004699999998E-4</v>
      </c>
      <c r="G1267" s="6">
        <v>2.9088405170000001E-4</v>
      </c>
      <c r="H1267" s="6">
        <v>1.855574219E-3</v>
      </c>
      <c r="I1267" s="6">
        <v>5.0819719240000009E-3</v>
      </c>
      <c r="J1267" s="6">
        <v>9.1400556189999999E-3</v>
      </c>
      <c r="K1267" s="6">
        <v>-5.2408108200000002E-4</v>
      </c>
      <c r="L1267" s="6">
        <v>-2.2429944279999999E-3</v>
      </c>
      <c r="N1267" s="2">
        <f t="shared" si="228"/>
        <v>1.5194930638170975E-3</v>
      </c>
      <c r="O1267" s="2">
        <f t="shared" si="229"/>
        <v>1.5971039003137965E-3</v>
      </c>
      <c r="P1267" s="2">
        <f t="shared" si="230"/>
        <v>5.1328019009142499E-4</v>
      </c>
      <c r="Q1267" s="2">
        <f t="shared" si="231"/>
        <v>5.0143641468739864E-4</v>
      </c>
      <c r="R1267" s="2">
        <f t="shared" si="232"/>
        <v>4.3539453322193262E-4</v>
      </c>
      <c r="S1267" s="2">
        <f t="shared" si="233"/>
        <v>3.5186736300824278E-4</v>
      </c>
      <c r="T1267" s="2">
        <f t="shared" si="234"/>
        <v>9.2239272449407082E-4</v>
      </c>
      <c r="U1267" s="2">
        <f t="shared" si="235"/>
        <v>1.2114324031464766E-3</v>
      </c>
      <c r="V1267" s="2">
        <f t="shared" si="236"/>
        <v>1.4430481008874197E-3</v>
      </c>
      <c r="W1267" s="2">
        <f t="shared" si="237"/>
        <v>1.5718680367588242E-3</v>
      </c>
      <c r="X1267" s="2">
        <f t="shared" si="238"/>
        <v>1.5698704948209628E-3</v>
      </c>
      <c r="Y1267" s="2">
        <f t="shared" si="239"/>
        <v>1.5194930638170975E-3</v>
      </c>
    </row>
    <row r="1268" spans="1:25" x14ac:dyDescent="0.35">
      <c r="A1268" s="4">
        <v>43116</v>
      </c>
      <c r="B1268" s="6">
        <v>3.9403359800000001E-4</v>
      </c>
      <c r="C1268" s="6">
        <v>3.50822266E-4</v>
      </c>
      <c r="D1268" s="6">
        <v>2.9169952599999999E-4</v>
      </c>
      <c r="E1268" s="6">
        <v>2.7852528000000003E-4</v>
      </c>
      <c r="F1268" s="6">
        <v>2.6444004699999998E-4</v>
      </c>
      <c r="G1268" s="6">
        <v>2.9088405170000001E-4</v>
      </c>
      <c r="H1268" s="6">
        <v>-2.21410186E-4</v>
      </c>
      <c r="I1268" s="6">
        <v>9.9545631100000009E-4</v>
      </c>
      <c r="J1268" s="6">
        <v>-4.1574361999999996E-5</v>
      </c>
      <c r="K1268" s="6">
        <v>3.7015970640000002E-3</v>
      </c>
      <c r="L1268" s="6">
        <v>5.9286658069999994E-3</v>
      </c>
      <c r="N1268" s="2">
        <f t="shared" si="228"/>
        <v>1.6299521499549639E-3</v>
      </c>
      <c r="O1268" s="2">
        <f t="shared" si="229"/>
        <v>1.0150537461902031E-3</v>
      </c>
      <c r="P1268" s="2">
        <f t="shared" si="230"/>
        <v>4.8580843693844778E-4</v>
      </c>
      <c r="Q1268" s="2">
        <f t="shared" si="231"/>
        <v>7.6903790307217138E-4</v>
      </c>
      <c r="R1268" s="2">
        <f t="shared" si="232"/>
        <v>1.0569590697713761E-3</v>
      </c>
      <c r="S1268" s="2">
        <f t="shared" si="233"/>
        <v>1.3468073294645166E-3</v>
      </c>
      <c r="T1268" s="2">
        <f t="shared" si="234"/>
        <v>1.4979861279744381E-3</v>
      </c>
      <c r="U1268" s="2">
        <f t="shared" si="235"/>
        <v>1.5448793509383824E-3</v>
      </c>
      <c r="V1268" s="2">
        <f t="shared" si="236"/>
        <v>1.5823692038077681E-3</v>
      </c>
      <c r="W1268" s="2">
        <f t="shared" si="237"/>
        <v>1.605282709629489E-3</v>
      </c>
      <c r="X1268" s="2">
        <f t="shared" si="238"/>
        <v>1.6129319684027301E-3</v>
      </c>
      <c r="Y1268" s="2">
        <f t="shared" si="239"/>
        <v>1.6299521499549639E-3</v>
      </c>
    </row>
    <row r="1269" spans="1:25" x14ac:dyDescent="0.35">
      <c r="A1269" s="4">
        <v>43117</v>
      </c>
      <c r="B1269" s="6">
        <v>-4.9015329999999993E-5</v>
      </c>
      <c r="C1269" s="6">
        <v>9.4941079999999997E-6</v>
      </c>
      <c r="D1269" s="6">
        <v>8.9556205000000002E-5</v>
      </c>
      <c r="E1269" s="6">
        <v>3.0393919400000002E-4</v>
      </c>
      <c r="F1269" s="6">
        <v>2.6444004699999998E-4</v>
      </c>
      <c r="G1269" s="6">
        <v>2.9088405170000001E-4</v>
      </c>
      <c r="H1269" s="6">
        <v>1.7083977740000001E-3</v>
      </c>
      <c r="I1269" s="6">
        <v>1.7003257851E-2</v>
      </c>
      <c r="J1269" s="6">
        <v>7.2223608090000004E-3</v>
      </c>
      <c r="K1269" s="6">
        <v>1.6203939419999998E-3</v>
      </c>
      <c r="L1269" s="6">
        <v>7.1649981189999996E-3</v>
      </c>
      <c r="N1269" s="2">
        <f t="shared" si="228"/>
        <v>5.2815050362988976E-3</v>
      </c>
      <c r="O1269" s="2">
        <f t="shared" si="229"/>
        <v>4.1588559610964068E-3</v>
      </c>
      <c r="P1269" s="2">
        <f t="shared" si="230"/>
        <v>7.6037642440313481E-4</v>
      </c>
      <c r="Q1269" s="2">
        <f t="shared" si="231"/>
        <v>1.1863336944606749E-3</v>
      </c>
      <c r="R1269" s="2">
        <f t="shared" si="232"/>
        <v>1.5227737836259105E-3</v>
      </c>
      <c r="S1269" s="2">
        <f t="shared" si="233"/>
        <v>1.8413610058526271E-3</v>
      </c>
      <c r="T1269" s="2">
        <f t="shared" si="234"/>
        <v>3.244908603873714E-3</v>
      </c>
      <c r="U1269" s="2">
        <f t="shared" si="235"/>
        <v>4.1628279663748708E-3</v>
      </c>
      <c r="V1269" s="2">
        <f t="shared" si="236"/>
        <v>4.9076803005603711E-3</v>
      </c>
      <c r="W1269" s="2">
        <f t="shared" si="237"/>
        <v>5.1013390116990071E-3</v>
      </c>
      <c r="X1269" s="2">
        <f t="shared" si="238"/>
        <v>5.1402684627595233E-3</v>
      </c>
      <c r="Y1269" s="2">
        <f t="shared" si="239"/>
        <v>5.2815050362988976E-3</v>
      </c>
    </row>
    <row r="1270" spans="1:25" x14ac:dyDescent="0.35">
      <c r="A1270" s="4">
        <v>43118</v>
      </c>
      <c r="B1270" s="6">
        <v>1.8052616490000001E-3</v>
      </c>
      <c r="C1270" s="6">
        <v>1.1088651089999999E-3</v>
      </c>
      <c r="D1270" s="6">
        <v>1.56075851E-4</v>
      </c>
      <c r="E1270" s="6">
        <v>2.7998029099999996E-4</v>
      </c>
      <c r="F1270" s="6">
        <v>2.6444004699999998E-4</v>
      </c>
      <c r="G1270" s="6">
        <v>2.9088405170000001E-4</v>
      </c>
      <c r="H1270" s="6">
        <v>3.7559205300000001E-4</v>
      </c>
      <c r="I1270" s="6">
        <v>-2.789904465E-3</v>
      </c>
      <c r="J1270" s="6">
        <v>-2.0167234730000001E-3</v>
      </c>
      <c r="K1270" s="6">
        <v>9.9453228299999996E-4</v>
      </c>
      <c r="L1270" s="6">
        <v>-1.2961827519999999E-3</v>
      </c>
      <c r="N1270" s="2">
        <f t="shared" si="228"/>
        <v>3.3166102586313631E-5</v>
      </c>
      <c r="O1270" s="2">
        <f t="shared" si="229"/>
        <v>-1.6604984573255393E-4</v>
      </c>
      <c r="P1270" s="2">
        <f t="shared" si="230"/>
        <v>2.2701531083519361E-4</v>
      </c>
      <c r="Q1270" s="2">
        <f t="shared" si="231"/>
        <v>1.4587701779544723E-4</v>
      </c>
      <c r="R1270" s="2">
        <f t="shared" si="232"/>
        <v>6.4848043832023866E-5</v>
      </c>
      <c r="S1270" s="2">
        <f t="shared" si="233"/>
        <v>-1.4160961952907074E-5</v>
      </c>
      <c r="T1270" s="2">
        <f t="shared" si="234"/>
        <v>-1.589604653428318E-4</v>
      </c>
      <c r="U1270" s="2">
        <f t="shared" si="235"/>
        <v>-1.8805833468649204E-4</v>
      </c>
      <c r="V1270" s="2">
        <f t="shared" si="236"/>
        <v>-2.2011833774227845E-4</v>
      </c>
      <c r="W1270" s="2">
        <f t="shared" si="237"/>
        <v>-3.0527446141205631E-5</v>
      </c>
      <c r="X1270" s="2">
        <f t="shared" si="238"/>
        <v>1.5696591227447473E-5</v>
      </c>
      <c r="Y1270" s="2">
        <f t="shared" si="239"/>
        <v>3.3166102586313631E-5</v>
      </c>
    </row>
    <row r="1271" spans="1:25" x14ac:dyDescent="0.35">
      <c r="A1271" s="4">
        <v>43119</v>
      </c>
      <c r="B1271" s="6">
        <v>-4.0841292600000002E-4</v>
      </c>
      <c r="C1271" s="6">
        <v>-4.2096141999999993E-5</v>
      </c>
      <c r="D1271" s="6">
        <v>4.5991432200000003E-4</v>
      </c>
      <c r="E1271" s="6">
        <v>2.5784270499999999E-4</v>
      </c>
      <c r="F1271" s="6">
        <v>2.6444004699999998E-4</v>
      </c>
      <c r="G1271" s="6">
        <v>2.9088405170000001E-4</v>
      </c>
      <c r="H1271" s="6">
        <v>1.448610732E-3</v>
      </c>
      <c r="I1271" s="6">
        <v>3.1724505060000004E-3</v>
      </c>
      <c r="J1271" s="6">
        <v>1.867170882E-3</v>
      </c>
      <c r="K1271" s="6">
        <v>1.3468043199999999E-3</v>
      </c>
      <c r="L1271" s="6">
        <v>-3.6996152399999998E-3</v>
      </c>
      <c r="N1271" s="2">
        <f t="shared" si="228"/>
        <v>-1.9679751795180153E-4</v>
      </c>
      <c r="O1271" s="2">
        <f t="shared" si="229"/>
        <v>3.6689082721027812E-4</v>
      </c>
      <c r="P1271" s="2">
        <f t="shared" si="230"/>
        <v>2.394345155767425E-4</v>
      </c>
      <c r="Q1271" s="2">
        <f t="shared" si="231"/>
        <v>9.0542460342533015E-5</v>
      </c>
      <c r="R1271" s="2">
        <f t="shared" si="232"/>
        <v>-1.0035401453686442E-4</v>
      </c>
      <c r="S1271" s="2">
        <f t="shared" si="233"/>
        <v>-3.0311195764480629E-4</v>
      </c>
      <c r="T1271" s="2">
        <f t="shared" si="234"/>
        <v>-2.4292673166019692E-4</v>
      </c>
      <c r="U1271" s="2">
        <f t="shared" si="235"/>
        <v>-1.6381524264319578E-4</v>
      </c>
      <c r="V1271" s="2">
        <f t="shared" si="236"/>
        <v>-9.5220077931554032E-5</v>
      </c>
      <c r="W1271" s="2">
        <f t="shared" si="237"/>
        <v>-1.8045030247056549E-4</v>
      </c>
      <c r="X1271" s="2">
        <f t="shared" si="238"/>
        <v>-2.0080617674495091E-4</v>
      </c>
      <c r="Y1271" s="2">
        <f t="shared" si="239"/>
        <v>-1.9679751795180153E-4</v>
      </c>
    </row>
    <row r="1272" spans="1:25" x14ac:dyDescent="0.35">
      <c r="A1272" s="4">
        <v>43122</v>
      </c>
      <c r="B1272" s="6">
        <v>-1.1924489100000001E-3</v>
      </c>
      <c r="C1272" s="6">
        <v>-6.8019040399999991E-4</v>
      </c>
      <c r="D1272" s="6">
        <v>2.1212959999999999E-5</v>
      </c>
      <c r="E1272" s="6">
        <v>2.0547390200000002E-4</v>
      </c>
      <c r="F1272" s="6">
        <v>2.6444004699999998E-4</v>
      </c>
      <c r="G1272" s="6">
        <v>2.9088405170000001E-4</v>
      </c>
      <c r="H1272" s="6">
        <v>5.8090883700000001E-4</v>
      </c>
      <c r="I1272" s="6">
        <v>5.6134302719999998E-3</v>
      </c>
      <c r="J1272" s="6">
        <v>1.0203118730000001E-3</v>
      </c>
      <c r="K1272" s="6">
        <v>-1.9050390929999999E-3</v>
      </c>
      <c r="L1272" s="6">
        <v>8.8116868260000002E-3</v>
      </c>
      <c r="N1272" s="2">
        <f t="shared" si="228"/>
        <v>2.3640155435764453E-3</v>
      </c>
      <c r="O1272" s="2">
        <f t="shared" si="229"/>
        <v>1.6893536829332392E-3</v>
      </c>
      <c r="P1272" s="2">
        <f t="shared" si="230"/>
        <v>5.4413263691701545E-4</v>
      </c>
      <c r="Q1272" s="2">
        <f t="shared" si="231"/>
        <v>9.440939602277747E-4</v>
      </c>
      <c r="R1272" s="2">
        <f t="shared" si="232"/>
        <v>1.2924394668036405E-3</v>
      </c>
      <c r="S1272" s="2">
        <f t="shared" si="233"/>
        <v>1.6343870197181702E-3</v>
      </c>
      <c r="T1272" s="2">
        <f t="shared" si="234"/>
        <v>2.0449184630228793E-3</v>
      </c>
      <c r="U1272" s="2">
        <f t="shared" si="235"/>
        <v>2.2544209936148684E-3</v>
      </c>
      <c r="V1272" s="2">
        <f t="shared" si="236"/>
        <v>2.4304953044512979E-3</v>
      </c>
      <c r="W1272" s="2">
        <f t="shared" si="237"/>
        <v>2.3340260106915929E-3</v>
      </c>
      <c r="X1272" s="2">
        <f t="shared" si="238"/>
        <v>2.3177571653222213E-3</v>
      </c>
      <c r="Y1272" s="2">
        <f t="shared" si="239"/>
        <v>2.3640155435764453E-3</v>
      </c>
    </row>
    <row r="1273" spans="1:25" x14ac:dyDescent="0.35">
      <c r="A1273" s="4">
        <v>43123</v>
      </c>
      <c r="B1273" s="6">
        <v>-1.5953752930000001E-3</v>
      </c>
      <c r="C1273" s="6">
        <v>-1.307002292E-3</v>
      </c>
      <c r="D1273" s="6">
        <v>-9.12630624E-4</v>
      </c>
      <c r="E1273" s="6">
        <v>3.3000269800000001E-4</v>
      </c>
      <c r="F1273" s="6">
        <v>2.6444004699999998E-4</v>
      </c>
      <c r="G1273" s="6">
        <v>2.9088405170000001E-4</v>
      </c>
      <c r="H1273" s="6">
        <v>-5.90461413E-4</v>
      </c>
      <c r="I1273" s="6">
        <v>-1.2207711941E-2</v>
      </c>
      <c r="J1273" s="6">
        <v>-1.2985406147E-2</v>
      </c>
      <c r="K1273" s="6">
        <v>-1.4801069210000001E-3</v>
      </c>
      <c r="L1273" s="6">
        <v>1.5193238253000001E-2</v>
      </c>
      <c r="N1273" s="2">
        <f t="shared" si="228"/>
        <v>-8.4215484216233153E-4</v>
      </c>
      <c r="O1273" s="2">
        <f t="shared" si="229"/>
        <v>-1.7780298953586624E-3</v>
      </c>
      <c r="P1273" s="2">
        <f t="shared" si="230"/>
        <v>5.2360413540777212E-4</v>
      </c>
      <c r="Q1273" s="2">
        <f t="shared" si="231"/>
        <v>9.0332793108695167E-4</v>
      </c>
      <c r="R1273" s="2">
        <f t="shared" si="232"/>
        <v>1.2509760311438837E-3</v>
      </c>
      <c r="S1273" s="2">
        <f t="shared" si="233"/>
        <v>1.6177207695945567E-3</v>
      </c>
      <c r="T1273" s="2">
        <f t="shared" si="234"/>
        <v>6.307528263538374E-4</v>
      </c>
      <c r="U1273" s="2">
        <f t="shared" si="235"/>
        <v>-4.4632760574648146E-5</v>
      </c>
      <c r="V1273" s="2">
        <f t="shared" si="236"/>
        <v>-5.8864891424512296E-4</v>
      </c>
      <c r="W1273" s="2">
        <f t="shared" si="237"/>
        <v>-8.2451599189918394E-4</v>
      </c>
      <c r="X1273" s="2">
        <f t="shared" si="238"/>
        <v>-8.4164081151672432E-4</v>
      </c>
      <c r="Y1273" s="2">
        <f t="shared" si="239"/>
        <v>-8.4215484216233153E-4</v>
      </c>
    </row>
    <row r="1274" spans="1:25" x14ac:dyDescent="0.35">
      <c r="A1274" s="4">
        <v>43124</v>
      </c>
      <c r="B1274" s="6">
        <v>1.2354185051E-2</v>
      </c>
      <c r="C1274" s="6">
        <v>7.945258036E-3</v>
      </c>
      <c r="D1274" s="6">
        <v>1.919839805E-3</v>
      </c>
      <c r="E1274" s="6">
        <v>5.5373339000000001E-4</v>
      </c>
      <c r="F1274" s="6">
        <v>2.6444004699999998E-4</v>
      </c>
      <c r="G1274" s="6">
        <v>2.9088405170000001E-4</v>
      </c>
      <c r="H1274" s="6">
        <v>5.4741918840000006E-3</v>
      </c>
      <c r="I1274" s="6">
        <v>3.7205148593000004E-2</v>
      </c>
      <c r="J1274" s="6">
        <v>2.54350097E-2</v>
      </c>
      <c r="K1274" s="6">
        <v>2.3805309730000001E-3</v>
      </c>
      <c r="L1274" s="6">
        <v>-2.2842729133000002E-2</v>
      </c>
      <c r="N1274" s="2">
        <f t="shared" si="228"/>
        <v>1.069948135873721E-2</v>
      </c>
      <c r="O1274" s="2">
        <f t="shared" si="229"/>
        <v>9.1725292650134127E-3</v>
      </c>
      <c r="P1274" s="2">
        <f t="shared" si="230"/>
        <v>7.3159668581340221E-4</v>
      </c>
      <c r="Q1274" s="2">
        <f t="shared" si="231"/>
        <v>4.0859019721701086E-4</v>
      </c>
      <c r="R1274" s="2">
        <f t="shared" si="232"/>
        <v>-2.2921239564637624E-5</v>
      </c>
      <c r="S1274" s="2">
        <f t="shared" si="233"/>
        <v>-5.1398212199526639E-4</v>
      </c>
      <c r="T1274" s="2">
        <f t="shared" si="234"/>
        <v>3.1241149349336469E-3</v>
      </c>
      <c r="U1274" s="2">
        <f t="shared" si="235"/>
        <v>5.9020386916964641E-3</v>
      </c>
      <c r="V1274" s="2">
        <f t="shared" si="236"/>
        <v>8.1004628267924324E-3</v>
      </c>
      <c r="W1274" s="2">
        <f t="shared" si="237"/>
        <v>9.9780325923455628E-3</v>
      </c>
      <c r="X1274" s="2">
        <f t="shared" si="238"/>
        <v>1.0344108272413111E-2</v>
      </c>
      <c r="Y1274" s="2">
        <f t="shared" si="239"/>
        <v>1.069948135873721E-2</v>
      </c>
    </row>
    <row r="1275" spans="1:25" x14ac:dyDescent="0.35">
      <c r="A1275" s="4">
        <v>43125</v>
      </c>
      <c r="B1275" s="6">
        <v>3.7847621499999999E-4</v>
      </c>
      <c r="C1275" s="6">
        <v>3.5821393200000004E-4</v>
      </c>
      <c r="D1275" s="6">
        <v>3.3023395300000002E-4</v>
      </c>
      <c r="E1275" s="6">
        <v>2.5672221399999998E-4</v>
      </c>
      <c r="F1275" s="6">
        <v>2.6444004699999998E-4</v>
      </c>
      <c r="G1275" s="6">
        <v>2.9088405170000001E-4</v>
      </c>
      <c r="H1275" s="6">
        <v>1.69250479E-4</v>
      </c>
      <c r="I1275" s="6">
        <v>0</v>
      </c>
      <c r="J1275" s="6">
        <v>0</v>
      </c>
      <c r="K1275" s="6">
        <v>0</v>
      </c>
      <c r="L1275" s="6">
        <v>0</v>
      </c>
      <c r="N1275" s="2">
        <f t="shared" si="228"/>
        <v>2.068283616107968E-4</v>
      </c>
      <c r="O1275" s="2">
        <f t="shared" si="229"/>
        <v>2.2212195159734E-4</v>
      </c>
      <c r="P1275" s="2">
        <f t="shared" si="230"/>
        <v>2.5023545488859252E-4</v>
      </c>
      <c r="Q1275" s="2">
        <f t="shared" si="231"/>
        <v>2.4831335124406335E-4</v>
      </c>
      <c r="R1275" s="2">
        <f t="shared" si="232"/>
        <v>2.5239258947438412E-4</v>
      </c>
      <c r="S1275" s="2">
        <f t="shared" si="233"/>
        <v>2.5682621997562413E-4</v>
      </c>
      <c r="T1275" s="2">
        <f t="shared" si="234"/>
        <v>2.2812462074121701E-4</v>
      </c>
      <c r="U1275" s="2">
        <f t="shared" si="235"/>
        <v>2.1386924683353554E-4</v>
      </c>
      <c r="V1275" s="2">
        <f t="shared" si="236"/>
        <v>2.0206462178146497E-4</v>
      </c>
      <c r="W1275" s="2">
        <f t="shared" si="237"/>
        <v>2.0454535300093576E-4</v>
      </c>
      <c r="X1275" s="2">
        <f t="shared" si="238"/>
        <v>2.059896511958585E-4</v>
      </c>
      <c r="Y1275" s="2">
        <f t="shared" si="239"/>
        <v>2.068283616107968E-4</v>
      </c>
    </row>
    <row r="1276" spans="1:25" x14ac:dyDescent="0.35">
      <c r="A1276" s="4">
        <v>43126</v>
      </c>
      <c r="B1276" s="6">
        <v>9.1329343070000006E-3</v>
      </c>
      <c r="C1276" s="6">
        <v>6.0342982999999992E-3</v>
      </c>
      <c r="D1276" s="6">
        <v>1.7552688769999999E-3</v>
      </c>
      <c r="E1276" s="6">
        <v>4.5422807599999996E-4</v>
      </c>
      <c r="F1276" s="6">
        <v>2.6444004699999998E-4</v>
      </c>
      <c r="G1276" s="6">
        <v>2.9088405170000001E-4</v>
      </c>
      <c r="H1276" s="6">
        <v>4.653344393E-3</v>
      </c>
      <c r="I1276" s="6">
        <v>2.2118068833999999E-2</v>
      </c>
      <c r="J1276" s="6">
        <v>1.9250695632999998E-2</v>
      </c>
      <c r="K1276" s="6">
        <v>6.074036144E-3</v>
      </c>
      <c r="L1276" s="6">
        <v>4.2100153839999994E-3</v>
      </c>
      <c r="N1276" s="2">
        <f t="shared" si="228"/>
        <v>1.1021859456928591E-2</v>
      </c>
      <c r="O1276" s="2">
        <f t="shared" si="229"/>
        <v>8.2096012953042519E-3</v>
      </c>
      <c r="P1276" s="2">
        <f t="shared" si="230"/>
        <v>1.5228826804097582E-3</v>
      </c>
      <c r="Q1276" s="2">
        <f t="shared" si="231"/>
        <v>2.3644569985181337E-3</v>
      </c>
      <c r="R1276" s="2">
        <f t="shared" si="232"/>
        <v>3.0235905265818953E-3</v>
      </c>
      <c r="S1276" s="2">
        <f t="shared" si="233"/>
        <v>3.6207964923330263E-3</v>
      </c>
      <c r="T1276" s="2">
        <f t="shared" si="234"/>
        <v>6.2844237023119594E-3</v>
      </c>
      <c r="U1276" s="2">
        <f t="shared" si="235"/>
        <v>7.9969974704222832E-3</v>
      </c>
      <c r="V1276" s="2">
        <f t="shared" si="236"/>
        <v>9.3474152744093281E-3</v>
      </c>
      <c r="W1276" s="2">
        <f t="shared" si="237"/>
        <v>1.0617977238483603E-2</v>
      </c>
      <c r="X1276" s="2">
        <f t="shared" si="238"/>
        <v>1.085148358787074E-2</v>
      </c>
      <c r="Y1276" s="2">
        <f t="shared" si="239"/>
        <v>1.1021859456928591E-2</v>
      </c>
    </row>
    <row r="1277" spans="1:25" x14ac:dyDescent="0.35">
      <c r="A1277" s="4">
        <v>43129</v>
      </c>
      <c r="B1277" s="6">
        <v>-8.1052823800000005E-4</v>
      </c>
      <c r="C1277" s="6">
        <v>-5.4110358199999998E-4</v>
      </c>
      <c r="D1277" s="6">
        <v>-1.6630426100000003E-4</v>
      </c>
      <c r="E1277" s="6">
        <v>1.9812124899999998E-4</v>
      </c>
      <c r="F1277" s="6">
        <v>2.6444004699999998E-4</v>
      </c>
      <c r="G1277" s="6">
        <v>2.9088405170000001E-4</v>
      </c>
      <c r="H1277" s="6">
        <v>-8.6130836899999991E-4</v>
      </c>
      <c r="I1277" s="6">
        <v>-9.7371895330000003E-3</v>
      </c>
      <c r="J1277" s="6">
        <v>-7.6245195409999997E-3</v>
      </c>
      <c r="K1277" s="6">
        <v>-1.6321946000000002E-3</v>
      </c>
      <c r="L1277" s="6">
        <v>6.1737025440000001E-3</v>
      </c>
      <c r="N1277" s="2">
        <f t="shared" si="228"/>
        <v>-1.5217964270893454E-3</v>
      </c>
      <c r="O1277" s="2">
        <f t="shared" si="229"/>
        <v>-1.6642303145348236E-3</v>
      </c>
      <c r="P1277" s="2">
        <f t="shared" si="230"/>
        <v>2.0095022542922542E-4</v>
      </c>
      <c r="Q1277" s="2">
        <f t="shared" si="231"/>
        <v>3.2623325198890239E-4</v>
      </c>
      <c r="R1277" s="2">
        <f t="shared" si="232"/>
        <v>4.7142023393381249E-4</v>
      </c>
      <c r="S1277" s="2">
        <f t="shared" si="233"/>
        <v>6.3064988695750749E-4</v>
      </c>
      <c r="T1277" s="2">
        <f t="shared" si="234"/>
        <v>-1.9953360496905424E-4</v>
      </c>
      <c r="U1277" s="2">
        <f t="shared" si="235"/>
        <v>-7.7715601519564356E-4</v>
      </c>
      <c r="V1277" s="2">
        <f t="shared" si="236"/>
        <v>-1.242108777148167E-3</v>
      </c>
      <c r="W1277" s="2">
        <f t="shared" si="237"/>
        <v>-1.4510974375425314E-3</v>
      </c>
      <c r="X1277" s="2">
        <f t="shared" si="238"/>
        <v>-1.4796140486620897E-3</v>
      </c>
      <c r="Y1277" s="2">
        <f t="shared" si="239"/>
        <v>-1.5217964270893454E-3</v>
      </c>
    </row>
    <row r="1278" spans="1:25" x14ac:dyDescent="0.35">
      <c r="A1278" s="4">
        <v>43130</v>
      </c>
      <c r="B1278" s="6">
        <v>-2.098553304E-3</v>
      </c>
      <c r="C1278" s="6">
        <v>-1.0218473999999999E-3</v>
      </c>
      <c r="D1278" s="6">
        <v>4.7500361700000002E-4</v>
      </c>
      <c r="E1278" s="6">
        <v>1.3600648800000001E-4</v>
      </c>
      <c r="F1278" s="6">
        <v>2.6444004699999998E-4</v>
      </c>
      <c r="G1278" s="6">
        <v>2.9088405170000001E-4</v>
      </c>
      <c r="H1278" s="6">
        <v>-5.6666068600000005E-4</v>
      </c>
      <c r="I1278" s="6">
        <v>-2.544924019E-3</v>
      </c>
      <c r="J1278" s="6">
        <v>-7.3090159880000007E-3</v>
      </c>
      <c r="K1278" s="6">
        <v>1.1953837089999999E-3</v>
      </c>
      <c r="L1278" s="6">
        <v>-7.729825335E-3</v>
      </c>
      <c r="N1278" s="2">
        <f t="shared" si="228"/>
        <v>-3.3940741268256385E-3</v>
      </c>
      <c r="O1278" s="2">
        <f t="shared" si="229"/>
        <v>-1.9508580601425882E-3</v>
      </c>
      <c r="P1278" s="2">
        <f t="shared" si="230"/>
        <v>-2.7014570278171516E-4</v>
      </c>
      <c r="Q1278" s="2">
        <f t="shared" si="231"/>
        <v>-7.222023200165286E-4</v>
      </c>
      <c r="R1278" s="2">
        <f t="shared" si="232"/>
        <v>-1.1143612799405841E-3</v>
      </c>
      <c r="S1278" s="2">
        <f t="shared" si="233"/>
        <v>-1.4962764392925411E-3</v>
      </c>
      <c r="T1278" s="2">
        <f t="shared" si="234"/>
        <v>-2.3092344339030613E-3</v>
      </c>
      <c r="U1278" s="2">
        <f t="shared" si="235"/>
        <v>-2.6824136746976474E-3</v>
      </c>
      <c r="V1278" s="2">
        <f t="shared" si="236"/>
        <v>-2.9717004999021378E-3</v>
      </c>
      <c r="W1278" s="2">
        <f t="shared" si="237"/>
        <v>-3.3637155649318454E-3</v>
      </c>
      <c r="X1278" s="2">
        <f t="shared" si="238"/>
        <v>-3.4194797091942983E-3</v>
      </c>
      <c r="Y1278" s="2">
        <f t="shared" si="239"/>
        <v>-3.3940741268256385E-3</v>
      </c>
    </row>
    <row r="1279" spans="1:25" x14ac:dyDescent="0.35">
      <c r="A1279" s="4">
        <v>43131</v>
      </c>
      <c r="B1279" s="6">
        <v>6.1860616399999995E-4</v>
      </c>
      <c r="C1279" s="6">
        <v>4.6184553400000004E-4</v>
      </c>
      <c r="D1279" s="6">
        <v>2.4447537900000002E-4</v>
      </c>
      <c r="E1279" s="6">
        <v>2.9113482E-4</v>
      </c>
      <c r="F1279" s="6">
        <v>2.6444004699999998E-4</v>
      </c>
      <c r="G1279" s="6">
        <v>2.9088405170000001E-4</v>
      </c>
      <c r="H1279" s="6">
        <v>1.0774362779999999E-3</v>
      </c>
      <c r="I1279" s="6">
        <v>5.0926547359999999E-3</v>
      </c>
      <c r="J1279" s="6">
        <v>4.6090162789999998E-3</v>
      </c>
      <c r="K1279" s="6">
        <v>3.1121880130000001E-3</v>
      </c>
      <c r="L1279" s="6">
        <v>-2.4806499299999998E-4</v>
      </c>
      <c r="N1279" s="2">
        <f t="shared" si="228"/>
        <v>1.5286173190191673E-3</v>
      </c>
      <c r="O1279" s="2">
        <f t="shared" si="229"/>
        <v>1.3730757022914852E-3</v>
      </c>
      <c r="P1279" s="2">
        <f t="shared" si="230"/>
        <v>3.8744376178170744E-4</v>
      </c>
      <c r="Q1279" s="2">
        <f t="shared" si="231"/>
        <v>4.1217409170109416E-4</v>
      </c>
      <c r="R1279" s="2">
        <f t="shared" si="232"/>
        <v>4.0295438176747312E-4</v>
      </c>
      <c r="S1279" s="2">
        <f t="shared" si="233"/>
        <v>3.8516284790552149E-4</v>
      </c>
      <c r="T1279" s="2">
        <f t="shared" si="234"/>
        <v>8.5445212018051551E-4</v>
      </c>
      <c r="U1279" s="2">
        <f t="shared" si="235"/>
        <v>1.1508944398906757E-3</v>
      </c>
      <c r="V1279" s="2">
        <f t="shared" si="236"/>
        <v>1.3892902345895486E-3</v>
      </c>
      <c r="W1279" s="2">
        <f t="shared" si="237"/>
        <v>1.501719165010835E-3</v>
      </c>
      <c r="X1279" s="2">
        <f t="shared" si="238"/>
        <v>1.5150250601660442E-3</v>
      </c>
      <c r="Y1279" s="2">
        <f t="shared" si="239"/>
        <v>1.5286173190191673E-3</v>
      </c>
    </row>
    <row r="1280" spans="1:25" x14ac:dyDescent="0.35">
      <c r="A1280" s="4">
        <v>43132</v>
      </c>
      <c r="B1280" s="6">
        <v>1.9999631239999999E-3</v>
      </c>
      <c r="C1280" s="6">
        <v>1.481404534E-3</v>
      </c>
      <c r="D1280" s="6">
        <v>7.6208262600000007E-4</v>
      </c>
      <c r="E1280" s="6">
        <v>2.4865535099999998E-4</v>
      </c>
      <c r="F1280" s="6">
        <v>2.6444004699999998E-4</v>
      </c>
      <c r="G1280" s="6">
        <v>2.9088405170000001E-4</v>
      </c>
      <c r="H1280" s="6">
        <v>1.3898127869999999E-3</v>
      </c>
      <c r="I1280" s="6">
        <v>6.8604578579999995E-3</v>
      </c>
      <c r="J1280" s="6">
        <v>9.2623050149999997E-3</v>
      </c>
      <c r="K1280" s="6">
        <v>-4.0433566859999995E-3</v>
      </c>
      <c r="L1280" s="6">
        <v>-2.1050735880000001E-3</v>
      </c>
      <c r="N1280" s="2">
        <f t="shared" si="228"/>
        <v>2.3796627635446457E-3</v>
      </c>
      <c r="O1280" s="2">
        <f t="shared" si="229"/>
        <v>2.157100964657798E-3</v>
      </c>
      <c r="P1280" s="2">
        <f t="shared" si="230"/>
        <v>4.034710256551929E-4</v>
      </c>
      <c r="Q1280" s="2">
        <f t="shared" si="231"/>
        <v>4.9171729289402199E-4</v>
      </c>
      <c r="R1280" s="2">
        <f t="shared" si="232"/>
        <v>5.4500406126619283E-4</v>
      </c>
      <c r="S1280" s="2">
        <f t="shared" si="233"/>
        <v>5.8001855780673078E-4</v>
      </c>
      <c r="T1280" s="2">
        <f t="shared" si="234"/>
        <v>1.3394331181515696E-3</v>
      </c>
      <c r="U1280" s="2">
        <f t="shared" si="235"/>
        <v>1.7741144061269689E-3</v>
      </c>
      <c r="V1280" s="2">
        <f t="shared" si="236"/>
        <v>2.1201344317388448E-3</v>
      </c>
      <c r="W1280" s="2">
        <f t="shared" si="237"/>
        <v>2.3670934923618503E-3</v>
      </c>
      <c r="X1280" s="2">
        <f t="shared" si="238"/>
        <v>2.3934757294153488E-3</v>
      </c>
      <c r="Y1280" s="2">
        <f t="shared" si="239"/>
        <v>2.3796627635446457E-3</v>
      </c>
    </row>
    <row r="1281" spans="1:25" x14ac:dyDescent="0.35">
      <c r="A1281" s="4">
        <v>43133</v>
      </c>
      <c r="B1281" s="6">
        <v>-4.2923131029999999E-3</v>
      </c>
      <c r="C1281" s="6">
        <v>-2.9317161409999999E-3</v>
      </c>
      <c r="D1281" s="6">
        <v>-1.0420207450000001E-3</v>
      </c>
      <c r="E1281" s="6">
        <v>1.7100059500000002E-4</v>
      </c>
      <c r="F1281" s="6">
        <v>2.6444004699999998E-4</v>
      </c>
      <c r="G1281" s="6">
        <v>2.9088405170000001E-4</v>
      </c>
      <c r="H1281" s="6">
        <v>-2.2747668009999999E-3</v>
      </c>
      <c r="I1281" s="6">
        <v>-1.7005625108000001E-2</v>
      </c>
      <c r="J1281" s="6">
        <v>-1.2190659164999999E-2</v>
      </c>
      <c r="K1281" s="6">
        <v>-1.4015878800000001E-3</v>
      </c>
      <c r="L1281" s="6">
        <v>-1.459815959E-3</v>
      </c>
      <c r="N1281" s="2">
        <f t="shared" si="228"/>
        <v>-6.5877634840644898E-3</v>
      </c>
      <c r="O1281" s="2">
        <f t="shared" si="229"/>
        <v>-5.1280596466086025E-3</v>
      </c>
      <c r="P1281" s="2">
        <f t="shared" si="230"/>
        <v>-4.9141843772701379E-4</v>
      </c>
      <c r="Q1281" s="2">
        <f t="shared" si="231"/>
        <v>-1.034864736446268E-3</v>
      </c>
      <c r="R1281" s="2">
        <f t="shared" si="232"/>
        <v>-1.4797004415134478E-3</v>
      </c>
      <c r="S1281" s="2">
        <f t="shared" si="233"/>
        <v>-1.8836958083634761E-3</v>
      </c>
      <c r="T1281" s="2">
        <f t="shared" si="234"/>
        <v>-3.6496024623028475E-3</v>
      </c>
      <c r="U1281" s="2">
        <f t="shared" si="235"/>
        <v>-4.7882754405568348E-3</v>
      </c>
      <c r="V1281" s="2">
        <f t="shared" si="236"/>
        <v>-5.6946536752802016E-3</v>
      </c>
      <c r="W1281" s="2">
        <f t="shared" si="237"/>
        <v>-6.3425135285478549E-3</v>
      </c>
      <c r="X1281" s="2">
        <f t="shared" si="238"/>
        <v>-6.460724158445532E-3</v>
      </c>
      <c r="Y1281" s="2">
        <f t="shared" si="239"/>
        <v>-6.5877634840644898E-3</v>
      </c>
    </row>
    <row r="1282" spans="1:25" x14ac:dyDescent="0.35">
      <c r="A1282" s="4">
        <v>43136</v>
      </c>
      <c r="B1282" s="6">
        <v>-4.6241745579999995E-3</v>
      </c>
      <c r="C1282" s="6">
        <v>-2.9317410340000002E-3</v>
      </c>
      <c r="D1282" s="6">
        <v>-5.8881550499999995E-4</v>
      </c>
      <c r="E1282" s="6">
        <v>3.0138249700000002E-4</v>
      </c>
      <c r="F1282" s="6">
        <v>2.6444004699999998E-4</v>
      </c>
      <c r="G1282" s="6">
        <v>2.9088405170000001E-4</v>
      </c>
      <c r="H1282" s="6">
        <v>-4.7329243250000003E-3</v>
      </c>
      <c r="I1282" s="6">
        <v>-2.5942589683000002E-2</v>
      </c>
      <c r="J1282" s="6">
        <v>-1.9952997291000002E-2</v>
      </c>
      <c r="K1282" s="6">
        <v>-2.3935234069999999E-3</v>
      </c>
      <c r="L1282" s="6">
        <v>-1.2561123774E-2</v>
      </c>
      <c r="N1282" s="2">
        <f t="shared" ref="N1282:N1345" si="240">SUMPRODUCT($B1282:$L1282,$B$2119:$L$2119)</f>
        <v>-1.1126922266575892E-2</v>
      </c>
      <c r="O1282" s="2">
        <f t="shared" ref="O1282:O1345" si="241">SUMPRODUCT($B1282:$L1282,$B$2123:$L$2123)</f>
        <v>-8.2238181390766833E-3</v>
      </c>
      <c r="P1282" s="2">
        <f t="shared" ref="P1282:P1345" si="242">SUMPRODUCT($B1282:$L1282,$B$2124:$L$2124)</f>
        <v>-1.0798318888021251E-3</v>
      </c>
      <c r="Q1282" s="2">
        <f t="shared" ref="Q1282:Q1345" si="243">SUMPRODUCT($B1282:$L1282,$B$2125:$L$2125)</f>
        <v>-2.2561126346215552E-3</v>
      </c>
      <c r="R1282" s="2">
        <f t="shared" ref="R1282:R1345" si="244">SUMPRODUCT($B1282:$L1282,$B$2126:$L$2126)</f>
        <v>-3.1681936344013402E-3</v>
      </c>
      <c r="S1282" s="2">
        <f t="shared" ref="S1282:S1345" si="245">SUMPRODUCT($B1282:$L1282,$B$2127:$L$2127)</f>
        <v>-4.0094298532171255E-3</v>
      </c>
      <c r="T1282" s="2">
        <f t="shared" ref="T1282:T1345" si="246">SUMPRODUCT($B1282:$L1282,$B$2128:$L$2128)</f>
        <v>-6.8586699415384977E-3</v>
      </c>
      <c r="U1282" s="2">
        <f t="shared" ref="U1282:U1345" si="247">SUMPRODUCT($B1282:$L1282,$B$2129:$L$2129)</f>
        <v>-8.5763217814630952E-3</v>
      </c>
      <c r="V1282" s="2">
        <f t="shared" ref="V1282:V1345" si="248">SUMPRODUCT($B1282:$L1282,$B$2130:$L$2130)</f>
        <v>-9.9480360336562448E-3</v>
      </c>
      <c r="W1282" s="2">
        <f t="shared" ref="W1282:W1345" si="249">SUMPRODUCT($B1282:$L1282,$B$2131:$L$2131)</f>
        <v>-1.0821859497059969E-2</v>
      </c>
      <c r="X1282" s="2">
        <f t="shared" ref="X1282:X1345" si="250">SUMPRODUCT($B1282:$L1282,$B$2132:$L$2132)</f>
        <v>-1.0968894825284009E-2</v>
      </c>
      <c r="Y1282" s="2">
        <f t="shared" ref="Y1282:Y1345" si="251">SUMPRODUCT($B1282:$L1282,$B$2133:$L$2133)</f>
        <v>-1.1126922266575892E-2</v>
      </c>
    </row>
    <row r="1283" spans="1:25" x14ac:dyDescent="0.35">
      <c r="A1283" s="4">
        <v>43137</v>
      </c>
      <c r="B1283" s="6">
        <v>1.4522067929999998E-3</v>
      </c>
      <c r="C1283" s="6">
        <v>9.1656008299999996E-4</v>
      </c>
      <c r="D1283" s="6">
        <v>1.7803013300000001E-4</v>
      </c>
      <c r="E1283" s="6">
        <v>2.3630318899999999E-4</v>
      </c>
      <c r="F1283" s="6">
        <v>2.6444004699999998E-4</v>
      </c>
      <c r="G1283" s="6">
        <v>2.9088405170000001E-4</v>
      </c>
      <c r="H1283" s="6">
        <v>1.654360144E-3</v>
      </c>
      <c r="I1283" s="6">
        <v>2.4834142813999999E-2</v>
      </c>
      <c r="J1283" s="6">
        <v>9.4029260110000002E-3</v>
      </c>
      <c r="K1283" s="6">
        <v>1.14670807E-4</v>
      </c>
      <c r="L1283" s="6">
        <v>-2.4345650891999998E-2</v>
      </c>
      <c r="N1283" s="2">
        <f t="shared" si="240"/>
        <v>1.5023533580839831E-3</v>
      </c>
      <c r="O1283" s="2">
        <f t="shared" si="241"/>
        <v>2.725019693094786E-3</v>
      </c>
      <c r="P1283" s="2">
        <f t="shared" si="242"/>
        <v>-4.7627779186470715E-4</v>
      </c>
      <c r="Q1283" s="2">
        <f t="shared" si="243"/>
        <v>-1.5130784739221361E-3</v>
      </c>
      <c r="R1283" s="2">
        <f t="shared" si="244"/>
        <v>-2.5196756088823376E-3</v>
      </c>
      <c r="S1283" s="2">
        <f t="shared" si="245"/>
        <v>-3.5320362256306814E-3</v>
      </c>
      <c r="T1283" s="2">
        <f t="shared" si="246"/>
        <v>-1.9694261354546109E-3</v>
      </c>
      <c r="U1283" s="2">
        <f t="shared" si="247"/>
        <v>-5.1247612433923898E-4</v>
      </c>
      <c r="V1283" s="2">
        <f t="shared" si="248"/>
        <v>6.6209637889128297E-4</v>
      </c>
      <c r="W1283" s="2">
        <f t="shared" si="249"/>
        <v>1.147355845722323E-3</v>
      </c>
      <c r="X1283" s="2">
        <f t="shared" si="250"/>
        <v>1.2535331182712715E-3</v>
      </c>
      <c r="Y1283" s="2">
        <f t="shared" si="251"/>
        <v>1.5023533580839831E-3</v>
      </c>
    </row>
    <row r="1284" spans="1:25" x14ac:dyDescent="0.35">
      <c r="A1284" s="4">
        <v>43138</v>
      </c>
      <c r="B1284" s="6">
        <v>-3.3456740700000002E-4</v>
      </c>
      <c r="C1284" s="6">
        <v>-5.6642443999999999E-5</v>
      </c>
      <c r="D1284" s="6">
        <v>3.2703829500000005E-4</v>
      </c>
      <c r="E1284" s="6">
        <v>3.5464548700000001E-4</v>
      </c>
      <c r="F1284" s="6">
        <v>2.6444004699999998E-4</v>
      </c>
      <c r="G1284" s="6">
        <v>2.9088405170000001E-4</v>
      </c>
      <c r="H1284" s="6">
        <v>-1.2660116129999998E-3</v>
      </c>
      <c r="I1284" s="6">
        <v>-1.3437307346E-2</v>
      </c>
      <c r="J1284" s="6">
        <v>-5.3715308860000002E-3</v>
      </c>
      <c r="K1284" s="6">
        <v>-2.3372522699999999E-4</v>
      </c>
      <c r="L1284" s="6">
        <v>2.0308959663E-2</v>
      </c>
      <c r="N1284" s="2">
        <f t="shared" si="240"/>
        <v>8.5204228567615755E-4</v>
      </c>
      <c r="O1284" s="2">
        <f t="shared" si="241"/>
        <v>-4.7500834678103517E-4</v>
      </c>
      <c r="P1284" s="2">
        <f t="shared" si="242"/>
        <v>9.1460994584880567E-4</v>
      </c>
      <c r="Q1284" s="2">
        <f t="shared" si="243"/>
        <v>1.7823088637705076E-3</v>
      </c>
      <c r="R1284" s="2">
        <f t="shared" si="244"/>
        <v>2.6507498287721858E-3</v>
      </c>
      <c r="S1284" s="2">
        <f t="shared" si="245"/>
        <v>3.5279713468778389E-3</v>
      </c>
      <c r="T1284" s="2">
        <f t="shared" si="246"/>
        <v>2.7635065895366857E-3</v>
      </c>
      <c r="U1284" s="2">
        <f t="shared" si="247"/>
        <v>1.9541584853516197E-3</v>
      </c>
      <c r="V1284" s="2">
        <f t="shared" si="248"/>
        <v>1.3014364131690207E-3</v>
      </c>
      <c r="W1284" s="2">
        <f t="shared" si="249"/>
        <v>1.0373658063001718E-3</v>
      </c>
      <c r="X1284" s="2">
        <f t="shared" si="250"/>
        <v>9.8201368578492831E-4</v>
      </c>
      <c r="Y1284" s="2">
        <f t="shared" si="251"/>
        <v>8.5204228567615755E-4</v>
      </c>
    </row>
    <row r="1285" spans="1:25" x14ac:dyDescent="0.35">
      <c r="A1285" s="4">
        <v>43139</v>
      </c>
      <c r="B1285" s="6">
        <v>-2.9023115940000001E-3</v>
      </c>
      <c r="C1285" s="6">
        <v>-2.6967984740000001E-3</v>
      </c>
      <c r="D1285" s="6">
        <v>-2.4132710230000002E-3</v>
      </c>
      <c r="E1285" s="6">
        <v>5.05755024E-4</v>
      </c>
      <c r="F1285" s="6">
        <v>2.5514559900000002E-4</v>
      </c>
      <c r="G1285" s="6">
        <v>2.8066015890000005E-4</v>
      </c>
      <c r="H1285" s="6">
        <v>-2.443479674E-3</v>
      </c>
      <c r="I1285" s="6">
        <v>-1.4911788830999998E-2</v>
      </c>
      <c r="J1285" s="6">
        <v>-1.0548113635E-2</v>
      </c>
      <c r="K1285" s="6">
        <v>8.3807876999999998E-5</v>
      </c>
      <c r="L1285" s="6">
        <v>-1.5959728855999999E-2</v>
      </c>
      <c r="N1285" s="2">
        <f t="shared" si="240"/>
        <v>-8.2927974262799083E-3</v>
      </c>
      <c r="O1285" s="2">
        <f t="shared" si="241"/>
        <v>-6.2389191327138147E-3</v>
      </c>
      <c r="P1285" s="2">
        <f t="shared" si="242"/>
        <v>-1.0071620771917489E-3</v>
      </c>
      <c r="Q1285" s="2">
        <f t="shared" si="243"/>
        <v>-2.5176046867948975E-3</v>
      </c>
      <c r="R1285" s="2">
        <f t="shared" si="244"/>
        <v>-3.8659236380098197E-3</v>
      </c>
      <c r="S1285" s="2">
        <f t="shared" si="245"/>
        <v>-5.1461948563974484E-3</v>
      </c>
      <c r="T1285" s="2">
        <f t="shared" si="246"/>
        <v>-6.6500048033848822E-3</v>
      </c>
      <c r="U1285" s="2">
        <f t="shared" si="247"/>
        <v>-7.3759248936861276E-3</v>
      </c>
      <c r="V1285" s="2">
        <f t="shared" si="248"/>
        <v>-7.9619008468174261E-3</v>
      </c>
      <c r="W1285" s="2">
        <f t="shared" si="249"/>
        <v>-8.1863213227613661E-3</v>
      </c>
      <c r="X1285" s="2">
        <f t="shared" si="250"/>
        <v>-8.2201985315489643E-3</v>
      </c>
      <c r="Y1285" s="2">
        <f t="shared" si="251"/>
        <v>-8.2927974262799083E-3</v>
      </c>
    </row>
    <row r="1286" spans="1:25" x14ac:dyDescent="0.35">
      <c r="A1286" s="4">
        <v>43140</v>
      </c>
      <c r="B1286" s="6">
        <v>-5.3292687720000002E-3</v>
      </c>
      <c r="C1286" s="6">
        <v>-3.5728011910000001E-3</v>
      </c>
      <c r="D1286" s="6">
        <v>-1.1507540660000001E-3</v>
      </c>
      <c r="E1286" s="6">
        <v>3.0905499000000001E-4</v>
      </c>
      <c r="F1286" s="6">
        <v>2.5514559900000002E-4</v>
      </c>
      <c r="G1286" s="6">
        <v>2.8066015890000005E-4</v>
      </c>
      <c r="H1286" s="6">
        <v>-2.219344392E-3</v>
      </c>
      <c r="I1286" s="6">
        <v>-7.7739523109999998E-3</v>
      </c>
      <c r="J1286" s="6">
        <v>-1.4245793448E-2</v>
      </c>
      <c r="K1286" s="6">
        <v>5.6896369199999997E-4</v>
      </c>
      <c r="L1286" s="6">
        <v>-1.3949384433000001E-2</v>
      </c>
      <c r="N1286" s="2">
        <f t="shared" si="240"/>
        <v>-7.7071646207023696E-3</v>
      </c>
      <c r="O1286" s="2">
        <f t="shared" si="241"/>
        <v>-5.1631281998870508E-3</v>
      </c>
      <c r="P1286" s="2">
        <f t="shared" si="242"/>
        <v>-8.9922813500313038E-4</v>
      </c>
      <c r="Q1286" s="2">
        <f t="shared" si="243"/>
        <v>-2.1099942281690874E-3</v>
      </c>
      <c r="R1286" s="2">
        <f t="shared" si="244"/>
        <v>-3.1748651944833025E-3</v>
      </c>
      <c r="S1286" s="2">
        <f t="shared" si="245"/>
        <v>-4.1893003607746471E-3</v>
      </c>
      <c r="T1286" s="2">
        <f t="shared" si="246"/>
        <v>-5.7285961712435071E-3</v>
      </c>
      <c r="U1286" s="2">
        <f t="shared" si="247"/>
        <v>-6.4288332760012619E-3</v>
      </c>
      <c r="V1286" s="2">
        <f t="shared" si="248"/>
        <v>-6.9750211416846376E-3</v>
      </c>
      <c r="W1286" s="2">
        <f t="shared" si="249"/>
        <v>-7.6328358532518417E-3</v>
      </c>
      <c r="X1286" s="2">
        <f t="shared" si="250"/>
        <v>-7.7295158679439252E-3</v>
      </c>
      <c r="Y1286" s="2">
        <f t="shared" si="251"/>
        <v>-7.7071646207023696E-3</v>
      </c>
    </row>
    <row r="1287" spans="1:25" x14ac:dyDescent="0.35">
      <c r="A1287" s="4">
        <v>43145</v>
      </c>
      <c r="B1287" s="6">
        <v>5.1072387439999997E-3</v>
      </c>
      <c r="C1287" s="6">
        <v>3.4877624689999996E-3</v>
      </c>
      <c r="D1287" s="6">
        <v>1.263958906E-3</v>
      </c>
      <c r="E1287" s="6">
        <v>3.8848619299999999E-4</v>
      </c>
      <c r="F1287" s="6">
        <v>2.5514559900000002E-4</v>
      </c>
      <c r="G1287" s="6">
        <v>2.8066015890000005E-4</v>
      </c>
      <c r="H1287" s="6">
        <v>7.7344235920000001E-3</v>
      </c>
      <c r="I1287" s="6">
        <v>3.2684579604000001E-2</v>
      </c>
      <c r="J1287" s="6">
        <v>2.2003208800999999E-2</v>
      </c>
      <c r="K1287" s="6">
        <v>-6.1712884999999996E-5</v>
      </c>
      <c r="L1287" s="6">
        <v>1.5437381962000001E-2</v>
      </c>
      <c r="N1287" s="2">
        <f t="shared" si="240"/>
        <v>1.3467168747737986E-2</v>
      </c>
      <c r="O1287" s="2">
        <f t="shared" si="241"/>
        <v>1.0274875037248119E-2</v>
      </c>
      <c r="P1287" s="2">
        <f t="shared" si="242"/>
        <v>2.0590936171322473E-3</v>
      </c>
      <c r="Q1287" s="2">
        <f t="shared" si="243"/>
        <v>3.4003909735208764E-3</v>
      </c>
      <c r="R1287" s="2">
        <f t="shared" si="244"/>
        <v>4.357141132977152E-3</v>
      </c>
      <c r="S1287" s="2">
        <f t="shared" si="245"/>
        <v>5.2197706584180565E-3</v>
      </c>
      <c r="T1287" s="2">
        <f t="shared" si="246"/>
        <v>8.4917979657550772E-3</v>
      </c>
      <c r="U1287" s="2">
        <f t="shared" si="247"/>
        <v>1.0527100485125784E-2</v>
      </c>
      <c r="V1287" s="2">
        <f t="shared" si="248"/>
        <v>1.2157334474576179E-2</v>
      </c>
      <c r="W1287" s="2">
        <f t="shared" si="249"/>
        <v>1.3080757822336683E-2</v>
      </c>
      <c r="X1287" s="2">
        <f t="shared" si="250"/>
        <v>1.3243249982925937E-2</v>
      </c>
      <c r="Y1287" s="2">
        <f t="shared" si="251"/>
        <v>1.3467168747737986E-2</v>
      </c>
    </row>
    <row r="1288" spans="1:25" x14ac:dyDescent="0.35">
      <c r="A1288" s="4">
        <v>43146</v>
      </c>
      <c r="B1288" s="6">
        <v>7.1804935820000007E-3</v>
      </c>
      <c r="C1288" s="6">
        <v>4.663200589E-3</v>
      </c>
      <c r="D1288" s="6">
        <v>1.1932813709999998E-3</v>
      </c>
      <c r="E1288" s="6">
        <v>3.8276386099999997E-4</v>
      </c>
      <c r="F1288" s="6">
        <v>2.5514559900000002E-4</v>
      </c>
      <c r="G1288" s="6">
        <v>2.8066015890000005E-4</v>
      </c>
      <c r="H1288" s="6">
        <v>2.0864480420000001E-3</v>
      </c>
      <c r="I1288" s="6">
        <v>8.9502583349999991E-3</v>
      </c>
      <c r="J1288" s="6">
        <v>1.227558693E-3</v>
      </c>
      <c r="K1288" s="6">
        <v>6.5684195699999999E-4</v>
      </c>
      <c r="L1288" s="6">
        <v>1.2090411646000001E-2</v>
      </c>
      <c r="N1288" s="2">
        <f t="shared" si="240"/>
        <v>8.1590996368711474E-3</v>
      </c>
      <c r="O1288" s="2">
        <f t="shared" si="241"/>
        <v>5.175284656542321E-3</v>
      </c>
      <c r="P1288" s="2">
        <f t="shared" si="242"/>
        <v>1.3033626799362668E-3</v>
      </c>
      <c r="Q1288" s="2">
        <f t="shared" si="243"/>
        <v>2.2521555077681752E-3</v>
      </c>
      <c r="R1288" s="2">
        <f t="shared" si="244"/>
        <v>3.0950577727531536E-3</v>
      </c>
      <c r="S1288" s="2">
        <f t="shared" si="245"/>
        <v>3.9078699982745043E-3</v>
      </c>
      <c r="T1288" s="2">
        <f t="shared" si="246"/>
        <v>5.1937216827340855E-3</v>
      </c>
      <c r="U1288" s="2">
        <f t="shared" si="247"/>
        <v>6.1018514698864979E-3</v>
      </c>
      <c r="V1288" s="2">
        <f t="shared" si="248"/>
        <v>6.8072769495148896E-3</v>
      </c>
      <c r="W1288" s="2">
        <f t="shared" si="249"/>
        <v>7.7280165806704222E-3</v>
      </c>
      <c r="X1288" s="2">
        <f t="shared" si="250"/>
        <v>7.9414737621048056E-3</v>
      </c>
      <c r="Y1288" s="2">
        <f t="shared" si="251"/>
        <v>8.1590996368711474E-3</v>
      </c>
    </row>
    <row r="1289" spans="1:25" x14ac:dyDescent="0.35">
      <c r="A1289" s="4">
        <v>43147</v>
      </c>
      <c r="B1289" s="6">
        <v>3.9189143900000001E-3</v>
      </c>
      <c r="C1289" s="6">
        <v>2.995788465E-3</v>
      </c>
      <c r="D1289" s="6">
        <v>1.780947743E-3</v>
      </c>
      <c r="E1289" s="6">
        <v>3.7355240999999996E-4</v>
      </c>
      <c r="F1289" s="6">
        <v>2.5514559900000002E-4</v>
      </c>
      <c r="G1289" s="6">
        <v>2.8066015890000005E-4</v>
      </c>
      <c r="H1289" s="6">
        <v>1.3953662599999999E-3</v>
      </c>
      <c r="I1289" s="6">
        <v>2.7762298909999998E-3</v>
      </c>
      <c r="J1289" s="6">
        <v>2.2399056880000002E-3</v>
      </c>
      <c r="K1289" s="6">
        <v>3.3789737079999997E-3</v>
      </c>
      <c r="L1289" s="6">
        <v>3.4254293049999999E-3</v>
      </c>
      <c r="N1289" s="2">
        <f t="shared" si="240"/>
        <v>3.4602291225784548E-3</v>
      </c>
      <c r="O1289" s="2">
        <f t="shared" si="241"/>
        <v>2.5558618207222991E-3</v>
      </c>
      <c r="P1289" s="2">
        <f t="shared" si="242"/>
        <v>8.8714852303553387E-4</v>
      </c>
      <c r="Q1289" s="2">
        <f t="shared" si="243"/>
        <v>1.3763744614674464E-3</v>
      </c>
      <c r="R1289" s="2">
        <f t="shared" si="244"/>
        <v>1.8247742170753646E-3</v>
      </c>
      <c r="S1289" s="2">
        <f t="shared" si="245"/>
        <v>2.2479412070324756E-3</v>
      </c>
      <c r="T1289" s="2">
        <f t="shared" si="246"/>
        <v>2.6414920976809931E-3</v>
      </c>
      <c r="U1289" s="2">
        <f t="shared" si="247"/>
        <v>2.8678669362035541E-3</v>
      </c>
      <c r="V1289" s="2">
        <f t="shared" si="248"/>
        <v>3.0404520872664422E-3</v>
      </c>
      <c r="W1289" s="2">
        <f t="shared" si="249"/>
        <v>3.3460326692331937E-3</v>
      </c>
      <c r="X1289" s="2">
        <f t="shared" si="250"/>
        <v>3.4141411120012649E-3</v>
      </c>
      <c r="Y1289" s="2">
        <f t="shared" si="251"/>
        <v>3.4602291225784548E-3</v>
      </c>
    </row>
    <row r="1290" spans="1:25" x14ac:dyDescent="0.35">
      <c r="A1290" s="4">
        <v>43150</v>
      </c>
      <c r="B1290" s="6">
        <v>-2.9802203000000002E-5</v>
      </c>
      <c r="C1290" s="6">
        <v>1.4396353699999999E-4</v>
      </c>
      <c r="D1290" s="6">
        <v>3.7312878100000005E-4</v>
      </c>
      <c r="E1290" s="6">
        <v>3.27433222E-4</v>
      </c>
      <c r="F1290" s="6">
        <v>2.5514559900000002E-4</v>
      </c>
      <c r="G1290" s="6">
        <v>2.8066015890000005E-4</v>
      </c>
      <c r="H1290" s="6">
        <v>7.517558389999999E-4</v>
      </c>
      <c r="I1290" s="6">
        <v>3.1722133370000001E-3</v>
      </c>
      <c r="J1290" s="6">
        <v>8.4690936889999999E-3</v>
      </c>
      <c r="K1290" s="6">
        <v>9.83495713E-4</v>
      </c>
      <c r="L1290" s="6">
        <v>7.5747367199999996E-4</v>
      </c>
      <c r="N1290" s="2">
        <f t="shared" si="240"/>
        <v>1.0923542819527275E-3</v>
      </c>
      <c r="O1290" s="2">
        <f t="shared" si="241"/>
        <v>1.1530699558607422E-3</v>
      </c>
      <c r="P1290" s="2">
        <f t="shared" si="242"/>
        <v>4.2082576891197185E-4</v>
      </c>
      <c r="Q1290" s="2">
        <f t="shared" si="243"/>
        <v>4.9278853130563737E-4</v>
      </c>
      <c r="R1290" s="2">
        <f t="shared" si="244"/>
        <v>5.4604081244592393E-4</v>
      </c>
      <c r="S1290" s="2">
        <f t="shared" si="245"/>
        <v>5.9138093530115073E-4</v>
      </c>
      <c r="T1290" s="2">
        <f t="shared" si="246"/>
        <v>1.0112417307173644E-3</v>
      </c>
      <c r="U1290" s="2">
        <f t="shared" si="247"/>
        <v>1.1326319567673141E-3</v>
      </c>
      <c r="V1290" s="2">
        <f t="shared" si="248"/>
        <v>1.2331017630815041E-3</v>
      </c>
      <c r="W1290" s="2">
        <f t="shared" si="249"/>
        <v>1.2130623315625691E-3</v>
      </c>
      <c r="X1290" s="2">
        <f t="shared" si="250"/>
        <v>1.1773456621243018E-3</v>
      </c>
      <c r="Y1290" s="2">
        <f t="shared" si="251"/>
        <v>1.0923542819527275E-3</v>
      </c>
    </row>
    <row r="1291" spans="1:25" x14ac:dyDescent="0.35">
      <c r="A1291" s="4">
        <v>43151</v>
      </c>
      <c r="B1291" s="6">
        <v>-2.0186779190000002E-3</v>
      </c>
      <c r="C1291" s="6">
        <v>-1.143786688E-3</v>
      </c>
      <c r="D1291" s="6">
        <v>9.5690859999999996E-6</v>
      </c>
      <c r="E1291" s="6">
        <v>3.1510312800000004E-4</v>
      </c>
      <c r="F1291" s="6">
        <v>2.5514559900000002E-4</v>
      </c>
      <c r="G1291" s="6">
        <v>2.8066015890000005E-4</v>
      </c>
      <c r="H1291" s="6">
        <v>1.0648994029999999E-3</v>
      </c>
      <c r="I1291" s="6">
        <v>1.1926143178999999E-2</v>
      </c>
      <c r="J1291" s="6">
        <v>4.8929841950000001E-3</v>
      </c>
      <c r="K1291" s="6">
        <v>1.2369343330000001E-3</v>
      </c>
      <c r="L1291" s="6">
        <v>3.9742368260000001E-3</v>
      </c>
      <c r="N1291" s="2">
        <f t="shared" si="240"/>
        <v>2.4528791275295835E-3</v>
      </c>
      <c r="O1291" s="2">
        <f t="shared" si="241"/>
        <v>2.2902436930842601E-3</v>
      </c>
      <c r="P1291" s="2">
        <f t="shared" si="242"/>
        <v>4.9660506006398244E-4</v>
      </c>
      <c r="Q1291" s="2">
        <f t="shared" si="243"/>
        <v>6.5630469362382442E-4</v>
      </c>
      <c r="R1291" s="2">
        <f t="shared" si="244"/>
        <v>7.643845096679153E-4</v>
      </c>
      <c r="S1291" s="2">
        <f t="shared" si="245"/>
        <v>8.6435334136929654E-4</v>
      </c>
      <c r="T1291" s="2">
        <f t="shared" si="246"/>
        <v>1.6446745336028616E-3</v>
      </c>
      <c r="U1291" s="2">
        <f t="shared" si="247"/>
        <v>2.1363460740289556E-3</v>
      </c>
      <c r="V1291" s="2">
        <f t="shared" si="248"/>
        <v>2.5453090765694469E-3</v>
      </c>
      <c r="W1291" s="2">
        <f t="shared" si="249"/>
        <v>2.4171128438937499E-3</v>
      </c>
      <c r="X1291" s="2">
        <f t="shared" si="250"/>
        <v>2.3857926204131283E-3</v>
      </c>
      <c r="Y1291" s="2">
        <f t="shared" si="251"/>
        <v>2.4528791275295835E-3</v>
      </c>
    </row>
    <row r="1292" spans="1:25" x14ac:dyDescent="0.35">
      <c r="A1292" s="4">
        <v>43152</v>
      </c>
      <c r="B1292" s="6">
        <v>-1.7906111609999999E-3</v>
      </c>
      <c r="C1292" s="6">
        <v>-5.5605601400000003E-4</v>
      </c>
      <c r="D1292" s="6">
        <v>1.068138847E-3</v>
      </c>
      <c r="E1292" s="6">
        <v>3.4861628399999995E-4</v>
      </c>
      <c r="F1292" s="6">
        <v>2.5514559900000002E-4</v>
      </c>
      <c r="G1292" s="6">
        <v>2.8066015890000005E-4</v>
      </c>
      <c r="H1292" s="6">
        <v>1.580621032E-3</v>
      </c>
      <c r="I1292" s="6">
        <v>2.8886778650000001E-3</v>
      </c>
      <c r="J1292" s="6">
        <v>5.3624593030000001E-3</v>
      </c>
      <c r="K1292" s="6">
        <v>9.6379208399999998E-4</v>
      </c>
      <c r="L1292" s="6">
        <v>8.2909135250000005E-3</v>
      </c>
      <c r="N1292" s="2">
        <f t="shared" si="240"/>
        <v>1.5435978694375765E-3</v>
      </c>
      <c r="O1292" s="2">
        <f t="shared" si="241"/>
        <v>1.5617459442174232E-3</v>
      </c>
      <c r="P1292" s="2">
        <f t="shared" si="242"/>
        <v>8.5296728196165243E-4</v>
      </c>
      <c r="Q1292" s="2">
        <f t="shared" si="243"/>
        <v>1.3538441213693053E-3</v>
      </c>
      <c r="R1292" s="2">
        <f t="shared" si="244"/>
        <v>1.7721183873471312E-3</v>
      </c>
      <c r="S1292" s="2">
        <f t="shared" si="245"/>
        <v>2.1663522602379508E-3</v>
      </c>
      <c r="T1292" s="2">
        <f t="shared" si="246"/>
        <v>2.3188421920549928E-3</v>
      </c>
      <c r="U1292" s="2">
        <f t="shared" si="247"/>
        <v>2.1892570671428785E-3</v>
      </c>
      <c r="V1292" s="2">
        <f t="shared" si="248"/>
        <v>2.098822911008733E-3</v>
      </c>
      <c r="W1292" s="2">
        <f t="shared" si="249"/>
        <v>1.7298588612738989E-3</v>
      </c>
      <c r="X1292" s="2">
        <f t="shared" si="250"/>
        <v>1.6310334760125614E-3</v>
      </c>
      <c r="Y1292" s="2">
        <f t="shared" si="251"/>
        <v>1.5435978694375765E-3</v>
      </c>
    </row>
    <row r="1293" spans="1:25" x14ac:dyDescent="0.35">
      <c r="A1293" s="4">
        <v>43153</v>
      </c>
      <c r="B1293" s="6">
        <v>-8.5603370699999996E-4</v>
      </c>
      <c r="C1293" s="6">
        <v>-3.1640558300000002E-4</v>
      </c>
      <c r="D1293" s="6">
        <v>3.9150756799999998E-4</v>
      </c>
      <c r="E1293" s="6">
        <v>9.9933761999999998E-5</v>
      </c>
      <c r="F1293" s="6">
        <v>2.5514559900000002E-4</v>
      </c>
      <c r="G1293" s="6">
        <v>2.8066015890000005E-4</v>
      </c>
      <c r="H1293" s="6">
        <v>2.0403834799999999E-4</v>
      </c>
      <c r="I1293" s="6">
        <v>7.3749747539999999E-3</v>
      </c>
      <c r="J1293" s="6">
        <v>1.067925857E-3</v>
      </c>
      <c r="K1293" s="6">
        <v>1.181696829E-3</v>
      </c>
      <c r="L1293" s="6">
        <v>-1.0373147112000001E-2</v>
      </c>
      <c r="N1293" s="2">
        <f t="shared" si="240"/>
        <v>-8.9207998502297448E-4</v>
      </c>
      <c r="O1293" s="2">
        <f t="shared" si="241"/>
        <v>1.8766879398733507E-4</v>
      </c>
      <c r="P1293" s="2">
        <f t="shared" si="242"/>
        <v>-2.4685825513646683E-4</v>
      </c>
      <c r="Q1293" s="2">
        <f t="shared" si="243"/>
        <v>-7.1159792941455076E-4</v>
      </c>
      <c r="R1293" s="2">
        <f t="shared" si="244"/>
        <v>-1.1395950161502953E-3</v>
      </c>
      <c r="S1293" s="2">
        <f t="shared" si="245"/>
        <v>-1.5669923165465285E-3</v>
      </c>
      <c r="T1293" s="2">
        <f t="shared" si="246"/>
        <v>-1.3881642665743562E-3</v>
      </c>
      <c r="U1293" s="2">
        <f t="shared" si="247"/>
        <v>-1.1047368146375972E-3</v>
      </c>
      <c r="V1293" s="2">
        <f t="shared" si="248"/>
        <v>-8.6859014623183722E-4</v>
      </c>
      <c r="W1293" s="2">
        <f t="shared" si="249"/>
        <v>-9.5174066174672292E-4</v>
      </c>
      <c r="X1293" s="2">
        <f t="shared" si="250"/>
        <v>-9.6237908016226373E-4</v>
      </c>
      <c r="Y1293" s="2">
        <f t="shared" si="251"/>
        <v>-8.9207998502297448E-4</v>
      </c>
    </row>
    <row r="1294" spans="1:25" x14ac:dyDescent="0.35">
      <c r="A1294" s="4">
        <v>43154</v>
      </c>
      <c r="B1294" s="6">
        <v>3.3531589750000002E-3</v>
      </c>
      <c r="C1294" s="6">
        <v>2.3562134700000001E-3</v>
      </c>
      <c r="D1294" s="6">
        <v>1.049997496E-3</v>
      </c>
      <c r="E1294" s="6">
        <v>3.19492162E-4</v>
      </c>
      <c r="F1294" s="6">
        <v>2.5514559900000002E-4</v>
      </c>
      <c r="G1294" s="6">
        <v>2.8066015890000005E-4</v>
      </c>
      <c r="H1294" s="6">
        <v>3.7355105299999997E-4</v>
      </c>
      <c r="I1294" s="6">
        <v>6.9998252320000003E-3</v>
      </c>
      <c r="J1294" s="6">
        <v>7.7788926179999992E-3</v>
      </c>
      <c r="K1294" s="6">
        <v>3.2043015450000001E-3</v>
      </c>
      <c r="L1294" s="6">
        <v>1.4174055779999999E-3</v>
      </c>
      <c r="N1294" s="2">
        <f t="shared" si="240"/>
        <v>3.8171612957521427E-3</v>
      </c>
      <c r="O1294" s="2">
        <f t="shared" si="241"/>
        <v>2.9158375955457548E-3</v>
      </c>
      <c r="P1294" s="2">
        <f t="shared" si="242"/>
        <v>6.0370748133353378E-4</v>
      </c>
      <c r="Q1294" s="2">
        <f t="shared" si="243"/>
        <v>9.0985072572186208E-4</v>
      </c>
      <c r="R1294" s="2">
        <f t="shared" si="244"/>
        <v>1.2257262338563474E-3</v>
      </c>
      <c r="S1294" s="2">
        <f t="shared" si="245"/>
        <v>1.5303086001342003E-3</v>
      </c>
      <c r="T1294" s="2">
        <f t="shared" si="246"/>
        <v>2.4144847895649665E-3</v>
      </c>
      <c r="U1294" s="2">
        <f t="shared" si="247"/>
        <v>2.926236597905025E-3</v>
      </c>
      <c r="V1294" s="2">
        <f t="shared" si="248"/>
        <v>3.3293328906304439E-3</v>
      </c>
      <c r="W1294" s="2">
        <f t="shared" si="249"/>
        <v>3.7197734151384327E-3</v>
      </c>
      <c r="X1294" s="2">
        <f t="shared" si="250"/>
        <v>3.7873377113389036E-3</v>
      </c>
      <c r="Y1294" s="2">
        <f t="shared" si="251"/>
        <v>3.8171612957521427E-3</v>
      </c>
    </row>
    <row r="1295" spans="1:25" x14ac:dyDescent="0.35">
      <c r="A1295" s="4">
        <v>43157</v>
      </c>
      <c r="B1295" s="6">
        <v>5.2437159079999993E-3</v>
      </c>
      <c r="C1295" s="6">
        <v>3.4457535480000002E-3</v>
      </c>
      <c r="D1295" s="6">
        <v>1.0846102779999999E-3</v>
      </c>
      <c r="E1295" s="6">
        <v>1.7813282199999998E-4</v>
      </c>
      <c r="F1295" s="6">
        <v>2.5514559900000002E-4</v>
      </c>
      <c r="G1295" s="6">
        <v>2.8066015890000005E-4</v>
      </c>
      <c r="H1295" s="6">
        <v>1.266209902E-3</v>
      </c>
      <c r="I1295" s="6">
        <v>4.1171572960000003E-3</v>
      </c>
      <c r="J1295" s="6">
        <v>2.2715958959999998E-3</v>
      </c>
      <c r="K1295" s="6">
        <v>1.3551906850000001E-3</v>
      </c>
      <c r="L1295" s="6">
        <v>1.5207408884E-2</v>
      </c>
      <c r="N1295" s="2">
        <f t="shared" si="240"/>
        <v>6.7656339427480828E-3</v>
      </c>
      <c r="O1295" s="2">
        <f t="shared" si="241"/>
        <v>4.120573357670531E-3</v>
      </c>
      <c r="P1295" s="2">
        <f t="shared" si="242"/>
        <v>1.1517040261319359E-3</v>
      </c>
      <c r="Q1295" s="2">
        <f t="shared" si="243"/>
        <v>2.2114764195314972E-3</v>
      </c>
      <c r="R1295" s="2">
        <f t="shared" si="244"/>
        <v>3.1814374619135782E-3</v>
      </c>
      <c r="S1295" s="2">
        <f t="shared" si="245"/>
        <v>4.124312008363596E-3</v>
      </c>
      <c r="T1295" s="2">
        <f t="shared" si="246"/>
        <v>5.0346524084197482E-3</v>
      </c>
      <c r="U1295" s="2">
        <f t="shared" si="247"/>
        <v>5.5352177558129594E-3</v>
      </c>
      <c r="V1295" s="2">
        <f t="shared" si="248"/>
        <v>5.9197539233510951E-3</v>
      </c>
      <c r="W1295" s="2">
        <f t="shared" si="249"/>
        <v>6.5279255603589142E-3</v>
      </c>
      <c r="X1295" s="2">
        <f t="shared" si="250"/>
        <v>6.6641044744945015E-3</v>
      </c>
      <c r="Y1295" s="2">
        <f t="shared" si="251"/>
        <v>6.7656339427480828E-3</v>
      </c>
    </row>
    <row r="1296" spans="1:25" x14ac:dyDescent="0.35">
      <c r="A1296" s="4">
        <v>43158</v>
      </c>
      <c r="B1296" s="6">
        <v>1.231940959E-3</v>
      </c>
      <c r="C1296" s="6">
        <v>7.8267847900000001E-4</v>
      </c>
      <c r="D1296" s="6">
        <v>1.90241125E-4</v>
      </c>
      <c r="E1296" s="6">
        <v>1.9229107499999998E-4</v>
      </c>
      <c r="F1296" s="6">
        <v>2.5514559900000002E-4</v>
      </c>
      <c r="G1296" s="6">
        <v>2.8066015890000005E-4</v>
      </c>
      <c r="H1296" s="6">
        <v>-3.2987742200000001E-4</v>
      </c>
      <c r="I1296" s="6">
        <v>-8.1822977610000007E-3</v>
      </c>
      <c r="J1296" s="6">
        <v>-4.070471101E-3</v>
      </c>
      <c r="K1296" s="6">
        <v>-6.3968946800000001E-4</v>
      </c>
      <c r="L1296" s="6">
        <v>-5.7690920899999994E-4</v>
      </c>
      <c r="N1296" s="2">
        <f t="shared" si="240"/>
        <v>-1.348164241967458E-3</v>
      </c>
      <c r="O1296" s="2">
        <f t="shared" si="241"/>
        <v>-1.3041652737203393E-3</v>
      </c>
      <c r="P1296" s="2">
        <f t="shared" si="242"/>
        <v>9.1621769709345911E-5</v>
      </c>
      <c r="Q1296" s="2">
        <f t="shared" si="243"/>
        <v>1.5969857437631532E-5</v>
      </c>
      <c r="R1296" s="2">
        <f t="shared" si="244"/>
        <v>-3.3647480083253193E-5</v>
      </c>
      <c r="S1296" s="2">
        <f t="shared" si="245"/>
        <v>-7.5981070071768066E-5</v>
      </c>
      <c r="T1296" s="2">
        <f t="shared" si="246"/>
        <v>-6.7119748140260691E-4</v>
      </c>
      <c r="U1296" s="2">
        <f t="shared" si="247"/>
        <v>-1.0474320943750202E-3</v>
      </c>
      <c r="V1296" s="2">
        <f t="shared" si="248"/>
        <v>-1.3577668012511764E-3</v>
      </c>
      <c r="W1296" s="2">
        <f t="shared" si="249"/>
        <v>-1.3202462933459655E-3</v>
      </c>
      <c r="X1296" s="2">
        <f t="shared" si="250"/>
        <v>-1.306367335472058E-3</v>
      </c>
      <c r="Y1296" s="2">
        <f t="shared" si="251"/>
        <v>-1.348164241967458E-3</v>
      </c>
    </row>
    <row r="1297" spans="1:25" x14ac:dyDescent="0.35">
      <c r="A1297" s="4">
        <v>43159</v>
      </c>
      <c r="B1297" s="6">
        <v>-1.646443812E-3</v>
      </c>
      <c r="C1297" s="6">
        <v>-5.4479650899999998E-4</v>
      </c>
      <c r="D1297" s="6">
        <v>9.0944657100000006E-4</v>
      </c>
      <c r="E1297" s="6">
        <v>3.4367048800000002E-4</v>
      </c>
      <c r="F1297" s="6">
        <v>2.5514559900000002E-4</v>
      </c>
      <c r="G1297" s="6">
        <v>2.8066015890000005E-4</v>
      </c>
      <c r="H1297" s="6">
        <v>-5.1996465800000001E-4</v>
      </c>
      <c r="I1297" s="6">
        <v>-1.8195571334000002E-2</v>
      </c>
      <c r="J1297" s="6">
        <v>-1.0363941736999999E-2</v>
      </c>
      <c r="K1297" s="6">
        <v>6.4837231989999999E-3</v>
      </c>
      <c r="L1297" s="6">
        <v>-1.0971610907000001E-2</v>
      </c>
      <c r="N1297" s="2">
        <f t="shared" si="240"/>
        <v>-7.2108147357558506E-3</v>
      </c>
      <c r="O1297" s="2">
        <f t="shared" si="241"/>
        <v>-4.8834210017908043E-3</v>
      </c>
      <c r="P1297" s="2">
        <f t="shared" si="242"/>
        <v>-2.3687171914164431E-4</v>
      </c>
      <c r="Q1297" s="2">
        <f t="shared" si="243"/>
        <v>-9.0933141865816357E-4</v>
      </c>
      <c r="R1297" s="2">
        <f t="shared" si="244"/>
        <v>-1.5045405110828869E-3</v>
      </c>
      <c r="S1297" s="2">
        <f t="shared" si="245"/>
        <v>-2.0864371277156063E-3</v>
      </c>
      <c r="T1297" s="2">
        <f t="shared" si="246"/>
        <v>-4.0876656195599718E-3</v>
      </c>
      <c r="U1297" s="2">
        <f t="shared" si="247"/>
        <v>-5.3424084717693951E-3</v>
      </c>
      <c r="V1297" s="2">
        <f t="shared" si="248"/>
        <v>-6.3465311710262269E-3</v>
      </c>
      <c r="W1297" s="2">
        <f t="shared" si="249"/>
        <v>-6.9372128092761503E-3</v>
      </c>
      <c r="X1297" s="2">
        <f t="shared" si="250"/>
        <v>-7.0501863197597169E-3</v>
      </c>
      <c r="Y1297" s="2">
        <f t="shared" si="251"/>
        <v>-7.2108147357558506E-3</v>
      </c>
    </row>
    <row r="1298" spans="1:25" x14ac:dyDescent="0.35">
      <c r="A1298" s="4">
        <v>43160</v>
      </c>
      <c r="B1298" s="6">
        <v>1.046431862E-3</v>
      </c>
      <c r="C1298" s="6">
        <v>8.2171875000000007E-4</v>
      </c>
      <c r="D1298" s="6">
        <v>5.2584079099999995E-4</v>
      </c>
      <c r="E1298" s="6">
        <v>2.7213386100000001E-4</v>
      </c>
      <c r="F1298" s="6">
        <v>2.5514559900000002E-4</v>
      </c>
      <c r="G1298" s="6">
        <v>2.8066015890000005E-4</v>
      </c>
      <c r="H1298" s="6">
        <v>-1.7770761449999999E-3</v>
      </c>
      <c r="I1298" s="6">
        <v>2.83409253E-4</v>
      </c>
      <c r="J1298" s="6">
        <v>-7.7616816199999993E-4</v>
      </c>
      <c r="K1298" s="6">
        <v>-3.3183208520000001E-3</v>
      </c>
      <c r="L1298" s="6">
        <v>-1.5345019759E-2</v>
      </c>
      <c r="N1298" s="2">
        <f t="shared" si="240"/>
        <v>-2.4881593536322678E-3</v>
      </c>
      <c r="O1298" s="2">
        <f t="shared" si="241"/>
        <v>-1.2289159150526831E-3</v>
      </c>
      <c r="P1298" s="2">
        <f t="shared" si="242"/>
        <v>-5.0239076051874815E-4</v>
      </c>
      <c r="Q1298" s="2">
        <f t="shared" si="243"/>
        <v>-1.2559005308090151E-3</v>
      </c>
      <c r="R1298" s="2">
        <f t="shared" si="244"/>
        <v>-1.8484797294526965E-3</v>
      </c>
      <c r="S1298" s="2">
        <f t="shared" si="245"/>
        <v>-2.4165145645139241E-3</v>
      </c>
      <c r="T1298" s="2">
        <f t="shared" si="246"/>
        <v>-2.650942299123076E-3</v>
      </c>
      <c r="U1298" s="2">
        <f t="shared" si="247"/>
        <v>-2.6224483342077334E-3</v>
      </c>
      <c r="V1298" s="2">
        <f t="shared" si="248"/>
        <v>-2.6020110754183296E-3</v>
      </c>
      <c r="W1298" s="2">
        <f t="shared" si="249"/>
        <v>-2.5336967857647053E-3</v>
      </c>
      <c r="X1298" s="2">
        <f t="shared" si="250"/>
        <v>-2.513023540999023E-3</v>
      </c>
      <c r="Y1298" s="2">
        <f t="shared" si="251"/>
        <v>-2.4881593536322678E-3</v>
      </c>
    </row>
    <row r="1299" spans="1:25" x14ac:dyDescent="0.35">
      <c r="A1299" s="4">
        <v>43161</v>
      </c>
      <c r="B1299" s="6">
        <v>8.0681592599999999E-4</v>
      </c>
      <c r="C1299" s="6">
        <v>1.004791635E-3</v>
      </c>
      <c r="D1299" s="6">
        <v>1.2656001689999999E-3</v>
      </c>
      <c r="E1299" s="6">
        <v>4.2922685100000001E-4</v>
      </c>
      <c r="F1299" s="6">
        <v>2.5514559900000002E-4</v>
      </c>
      <c r="G1299" s="6">
        <v>2.8066015890000005E-4</v>
      </c>
      <c r="H1299" s="6">
        <v>2.6113485289999999E-3</v>
      </c>
      <c r="I1299" s="6">
        <v>4.492386135E-3</v>
      </c>
      <c r="J1299" s="6">
        <v>1.7158525059999998E-3</v>
      </c>
      <c r="K1299" s="6">
        <v>-2.8822697009999996E-3</v>
      </c>
      <c r="L1299" s="6">
        <v>-9.3439093799999994E-4</v>
      </c>
      <c r="N1299" s="2">
        <f t="shared" si="240"/>
        <v>1.2703123706126933E-3</v>
      </c>
      <c r="O1299" s="2">
        <f t="shared" si="241"/>
        <v>1.4624818230338204E-3</v>
      </c>
      <c r="P1299" s="2">
        <f t="shared" si="242"/>
        <v>6.8539197274381848E-4</v>
      </c>
      <c r="Q1299" s="2">
        <f t="shared" si="243"/>
        <v>8.062682144816055E-4</v>
      </c>
      <c r="R1299" s="2">
        <f t="shared" si="244"/>
        <v>8.3492867560935359E-4</v>
      </c>
      <c r="S1299" s="2">
        <f t="shared" si="245"/>
        <v>8.3531218855975489E-4</v>
      </c>
      <c r="T1299" s="2">
        <f t="shared" si="246"/>
        <v>1.0053393258558632E-3</v>
      </c>
      <c r="U1299" s="2">
        <f t="shared" si="247"/>
        <v>1.1457392168387273E-3</v>
      </c>
      <c r="V1299" s="2">
        <f t="shared" si="248"/>
        <v>1.2619052032560234E-3</v>
      </c>
      <c r="W1299" s="2">
        <f t="shared" si="249"/>
        <v>1.2395917142143499E-3</v>
      </c>
      <c r="X1299" s="2">
        <f t="shared" si="250"/>
        <v>1.2377263512231146E-3</v>
      </c>
      <c r="Y1299" s="2">
        <f t="shared" si="251"/>
        <v>1.2703123706126933E-3</v>
      </c>
    </row>
    <row r="1300" spans="1:25" x14ac:dyDescent="0.35">
      <c r="A1300" s="4">
        <v>43164</v>
      </c>
      <c r="B1300" s="6">
        <v>1.87862937E-3</v>
      </c>
      <c r="C1300" s="6">
        <v>1.526363311E-3</v>
      </c>
      <c r="D1300" s="6">
        <v>1.0625089050000001E-3</v>
      </c>
      <c r="E1300" s="6">
        <v>4.5460871899999995E-4</v>
      </c>
      <c r="F1300" s="6">
        <v>2.5514559900000002E-4</v>
      </c>
      <c r="G1300" s="6">
        <v>2.8066015890000005E-4</v>
      </c>
      <c r="H1300" s="6">
        <v>1.3794483869999999E-3</v>
      </c>
      <c r="I1300" s="6">
        <v>3.0490428440000002E-3</v>
      </c>
      <c r="J1300" s="6">
        <v>2.181649837E-3</v>
      </c>
      <c r="K1300" s="6">
        <v>-7.4006355800000005E-4</v>
      </c>
      <c r="L1300" s="6">
        <v>9.8470615380000012E-3</v>
      </c>
      <c r="N1300" s="2">
        <f t="shared" si="240"/>
        <v>3.6959818142893583E-3</v>
      </c>
      <c r="O1300" s="2">
        <f t="shared" si="241"/>
        <v>2.5298334057364882E-3</v>
      </c>
      <c r="P1300" s="2">
        <f t="shared" si="242"/>
        <v>1.0307430065874159E-3</v>
      </c>
      <c r="Q1300" s="2">
        <f t="shared" si="243"/>
        <v>1.6605224869270306E-3</v>
      </c>
      <c r="R1300" s="2">
        <f t="shared" si="244"/>
        <v>2.2202639932461955E-3</v>
      </c>
      <c r="S1300" s="2">
        <f t="shared" si="245"/>
        <v>2.7603150204774693E-3</v>
      </c>
      <c r="T1300" s="2">
        <f t="shared" si="246"/>
        <v>3.1908006568275044E-3</v>
      </c>
      <c r="U1300" s="2">
        <f t="shared" si="247"/>
        <v>3.3654673189675256E-3</v>
      </c>
      <c r="V1300" s="2">
        <f t="shared" si="248"/>
        <v>3.5028927751819825E-3</v>
      </c>
      <c r="W1300" s="2">
        <f t="shared" si="249"/>
        <v>3.6397497740363605E-3</v>
      </c>
      <c r="X1300" s="2">
        <f t="shared" si="250"/>
        <v>3.6686606054161255E-3</v>
      </c>
      <c r="Y1300" s="2">
        <f t="shared" si="251"/>
        <v>3.6959818142893583E-3</v>
      </c>
    </row>
    <row r="1301" spans="1:25" x14ac:dyDescent="0.35">
      <c r="A1301" s="4">
        <v>43165</v>
      </c>
      <c r="B1301" s="6">
        <v>2.8130682000000002E-4</v>
      </c>
      <c r="C1301" s="6">
        <v>3.8697935700000001E-4</v>
      </c>
      <c r="D1301" s="6">
        <v>5.2623977099999992E-4</v>
      </c>
      <c r="E1301" s="6">
        <v>2.6419242000000001E-4</v>
      </c>
      <c r="F1301" s="6">
        <v>2.5514559900000002E-4</v>
      </c>
      <c r="G1301" s="6">
        <v>2.8066015890000005E-4</v>
      </c>
      <c r="H1301" s="6">
        <v>9.2756457200000007E-4</v>
      </c>
      <c r="I1301" s="6">
        <v>-4.2989750510000002E-3</v>
      </c>
      <c r="J1301" s="6">
        <v>-5.6010439879999995E-3</v>
      </c>
      <c r="K1301" s="6">
        <v>-2.6574888899999998E-4</v>
      </c>
      <c r="L1301" s="6">
        <v>-7.392840532E-3</v>
      </c>
      <c r="N1301" s="2">
        <f t="shared" si="240"/>
        <v>-2.4117137446588092E-3</v>
      </c>
      <c r="O1301" s="2">
        <f t="shared" si="241"/>
        <v>-1.479468431214498E-3</v>
      </c>
      <c r="P1301" s="2">
        <f t="shared" si="242"/>
        <v>1.0465403383633437E-5</v>
      </c>
      <c r="Q1301" s="2">
        <f t="shared" si="243"/>
        <v>-3.6943281295374756E-4</v>
      </c>
      <c r="R1301" s="2">
        <f t="shared" si="244"/>
        <v>-7.5526080110776834E-4</v>
      </c>
      <c r="S1301" s="2">
        <f t="shared" si="245"/>
        <v>-1.1435603106518906E-3</v>
      </c>
      <c r="T1301" s="2">
        <f t="shared" si="246"/>
        <v>-1.8161288609119745E-3</v>
      </c>
      <c r="U1301" s="2">
        <f t="shared" si="247"/>
        <v>-2.1008509417308782E-3</v>
      </c>
      <c r="V1301" s="2">
        <f t="shared" si="248"/>
        <v>-2.3304172605247151E-3</v>
      </c>
      <c r="W1301" s="2">
        <f t="shared" si="249"/>
        <v>-2.4246753634188565E-3</v>
      </c>
      <c r="X1301" s="2">
        <f t="shared" si="250"/>
        <v>-2.4264640127130603E-3</v>
      </c>
      <c r="Y1301" s="2">
        <f t="shared" si="251"/>
        <v>-2.4117137446588092E-3</v>
      </c>
    </row>
    <row r="1302" spans="1:25" x14ac:dyDescent="0.35">
      <c r="A1302" s="4">
        <v>43166</v>
      </c>
      <c r="B1302" s="6">
        <v>-3.8561691799999999E-4</v>
      </c>
      <c r="C1302" s="6">
        <v>-9.6203220000000002E-6</v>
      </c>
      <c r="D1302" s="6">
        <v>4.8576355199999997E-4</v>
      </c>
      <c r="E1302" s="6">
        <v>3.0462235899999997E-4</v>
      </c>
      <c r="F1302" s="6">
        <v>2.5514559900000002E-4</v>
      </c>
      <c r="G1302" s="6">
        <v>2.8066015890000005E-4</v>
      </c>
      <c r="H1302" s="6">
        <v>1.1771126E-4</v>
      </c>
      <c r="I1302" s="6">
        <v>-1.978564212E-3</v>
      </c>
      <c r="J1302" s="6">
        <v>-2.531763176E-3</v>
      </c>
      <c r="K1302" s="6">
        <v>7.3209313299999997E-4</v>
      </c>
      <c r="L1302" s="6">
        <v>9.6571992270000004E-3</v>
      </c>
      <c r="N1302" s="2">
        <f t="shared" si="240"/>
        <v>1.245911795417124E-3</v>
      </c>
      <c r="O1302" s="2">
        <f t="shared" si="241"/>
        <v>6.3856614490497899E-4</v>
      </c>
      <c r="P1302" s="2">
        <f t="shared" si="242"/>
        <v>6.5517654808146285E-4</v>
      </c>
      <c r="Q1302" s="2">
        <f t="shared" si="243"/>
        <v>1.1082416419223745E-3</v>
      </c>
      <c r="R1302" s="2">
        <f t="shared" si="244"/>
        <v>1.5359603742437261E-3</v>
      </c>
      <c r="S1302" s="2">
        <f t="shared" si="245"/>
        <v>1.9605094970563896E-3</v>
      </c>
      <c r="T1302" s="2">
        <f t="shared" si="246"/>
        <v>1.7955077214042603E-3</v>
      </c>
      <c r="U1302" s="2">
        <f t="shared" si="247"/>
        <v>1.5901554812472499E-3</v>
      </c>
      <c r="V1302" s="2">
        <f t="shared" si="248"/>
        <v>1.4281366743177631E-3</v>
      </c>
      <c r="W1302" s="2">
        <f t="shared" si="249"/>
        <v>1.2776915004500001E-3</v>
      </c>
      <c r="X1302" s="2">
        <f t="shared" si="250"/>
        <v>1.2533501109916658E-3</v>
      </c>
      <c r="Y1302" s="2">
        <f t="shared" si="251"/>
        <v>1.245911795417124E-3</v>
      </c>
    </row>
    <row r="1303" spans="1:25" x14ac:dyDescent="0.35">
      <c r="A1303" s="4">
        <v>43167</v>
      </c>
      <c r="B1303" s="6">
        <v>1.9315968600000001E-4</v>
      </c>
      <c r="C1303" s="6">
        <v>2.4220701899999999E-4</v>
      </c>
      <c r="D1303" s="6">
        <v>3.0677175599999997E-4</v>
      </c>
      <c r="E1303" s="6">
        <v>2.3462113400000002E-4</v>
      </c>
      <c r="F1303" s="6">
        <v>2.5514559900000002E-4</v>
      </c>
      <c r="G1303" s="6">
        <v>2.8066015890000005E-4</v>
      </c>
      <c r="H1303" s="6">
        <v>-7.0657173500000001E-4</v>
      </c>
      <c r="I1303" s="6">
        <v>-5.8366785190000006E-3</v>
      </c>
      <c r="J1303" s="6">
        <v>-8.7905178799999994E-4</v>
      </c>
      <c r="K1303" s="6">
        <v>2.1641911280000001E-3</v>
      </c>
      <c r="L1303" s="6">
        <v>6.6744151490000002E-3</v>
      </c>
      <c r="N1303" s="2">
        <f t="shared" si="240"/>
        <v>1.7840335410063525E-4</v>
      </c>
      <c r="O1303" s="2">
        <f t="shared" si="241"/>
        <v>-2.2194921457488318E-4</v>
      </c>
      <c r="P1303" s="2">
        <f t="shared" si="242"/>
        <v>4.044249163574087E-4</v>
      </c>
      <c r="Q1303" s="2">
        <f t="shared" si="243"/>
        <v>6.9164446930975755E-4</v>
      </c>
      <c r="R1303" s="2">
        <f t="shared" si="244"/>
        <v>1.0006622125456148E-3</v>
      </c>
      <c r="S1303" s="2">
        <f t="shared" si="245"/>
        <v>1.3154314312892085E-3</v>
      </c>
      <c r="T1303" s="2">
        <f t="shared" si="246"/>
        <v>9.9839453009630094E-4</v>
      </c>
      <c r="U1303" s="2">
        <f t="shared" si="247"/>
        <v>6.5180957785126276E-4</v>
      </c>
      <c r="V1303" s="2">
        <f t="shared" si="248"/>
        <v>3.7142044046458767E-4</v>
      </c>
      <c r="W1303" s="2">
        <f t="shared" si="249"/>
        <v>2.7858832382538488E-4</v>
      </c>
      <c r="X1303" s="2">
        <f t="shared" si="250"/>
        <v>2.5324946383657753E-4</v>
      </c>
      <c r="Y1303" s="2">
        <f t="shared" si="251"/>
        <v>1.7840335410063525E-4</v>
      </c>
    </row>
    <row r="1304" spans="1:25" x14ac:dyDescent="0.35">
      <c r="A1304" s="4">
        <v>43168</v>
      </c>
      <c r="B1304" s="6">
        <v>-7.4445484500000006E-4</v>
      </c>
      <c r="C1304" s="6">
        <v>-3.1851896999999998E-4</v>
      </c>
      <c r="D1304" s="6">
        <v>2.42109239E-4</v>
      </c>
      <c r="E1304" s="6">
        <v>2.7427601100000001E-4</v>
      </c>
      <c r="F1304" s="6">
        <v>2.5514559900000002E-4</v>
      </c>
      <c r="G1304" s="6">
        <v>2.8066015890000005E-4</v>
      </c>
      <c r="H1304" s="6">
        <v>2.1533292330000002E-3</v>
      </c>
      <c r="I1304" s="6">
        <v>1.6318248681E-2</v>
      </c>
      <c r="J1304" s="6">
        <v>1.4951201748E-2</v>
      </c>
      <c r="K1304" s="6">
        <v>2.6548595660000002E-3</v>
      </c>
      <c r="L1304" s="6">
        <v>1.5456225559000001E-2</v>
      </c>
      <c r="N1304" s="2">
        <f t="shared" si="240"/>
        <v>6.6788232576428267E-3</v>
      </c>
      <c r="O1304" s="2">
        <f t="shared" si="241"/>
        <v>5.1165757473565429E-3</v>
      </c>
      <c r="P1304" s="2">
        <f t="shared" si="242"/>
        <v>1.1475566309669025E-3</v>
      </c>
      <c r="Q1304" s="2">
        <f t="shared" si="243"/>
        <v>2.0359962481631281E-3</v>
      </c>
      <c r="R1304" s="2">
        <f t="shared" si="244"/>
        <v>2.7850617527481578E-3</v>
      </c>
      <c r="S1304" s="2">
        <f t="shared" si="245"/>
        <v>3.5031766149347509E-3</v>
      </c>
      <c r="T1304" s="2">
        <f t="shared" si="246"/>
        <v>5.1732265595116397E-3</v>
      </c>
      <c r="U1304" s="2">
        <f t="shared" si="247"/>
        <v>5.9770573316944419E-3</v>
      </c>
      <c r="V1304" s="2">
        <f t="shared" si="248"/>
        <v>6.6337533892829609E-3</v>
      </c>
      <c r="W1304" s="2">
        <f t="shared" si="249"/>
        <v>6.7006866018235189E-3</v>
      </c>
      <c r="X1304" s="2">
        <f t="shared" si="250"/>
        <v>6.676375176553671E-3</v>
      </c>
      <c r="Y1304" s="2">
        <f t="shared" si="251"/>
        <v>6.6788232576428267E-3</v>
      </c>
    </row>
    <row r="1305" spans="1:25" x14ac:dyDescent="0.35">
      <c r="A1305" s="4">
        <v>43171</v>
      </c>
      <c r="B1305" s="6">
        <v>3.5311129999999997E-5</v>
      </c>
      <c r="C1305" s="6">
        <v>2.3988960000000001E-5</v>
      </c>
      <c r="D1305" s="6">
        <v>9.101546E-6</v>
      </c>
      <c r="E1305" s="6">
        <v>2.5381018000000002E-4</v>
      </c>
      <c r="F1305" s="6">
        <v>2.5514559900000002E-4</v>
      </c>
      <c r="G1305" s="6">
        <v>2.8066015890000005E-4</v>
      </c>
      <c r="H1305" s="6">
        <v>8.2878344599999999E-4</v>
      </c>
      <c r="I1305" s="6">
        <v>6.1249434270000003E-3</v>
      </c>
      <c r="J1305" s="6">
        <v>1.2136103472999999E-2</v>
      </c>
      <c r="K1305" s="6">
        <v>2.2968083030000001E-3</v>
      </c>
      <c r="L1305" s="6">
        <v>4.8625851749999997E-3</v>
      </c>
      <c r="N1305" s="2">
        <f t="shared" si="240"/>
        <v>2.68906827197327E-3</v>
      </c>
      <c r="O1305" s="2">
        <f t="shared" si="241"/>
        <v>2.1671639004822657E-3</v>
      </c>
      <c r="P1305" s="2">
        <f t="shared" si="242"/>
        <v>5.2705177020804009E-4</v>
      </c>
      <c r="Q1305" s="2">
        <f t="shared" si="243"/>
        <v>7.9897790169003967E-4</v>
      </c>
      <c r="R1305" s="2">
        <f t="shared" si="244"/>
        <v>1.029149219773345E-3</v>
      </c>
      <c r="S1305" s="2">
        <f t="shared" si="245"/>
        <v>1.2491205336699657E-3</v>
      </c>
      <c r="T1305" s="2">
        <f t="shared" si="246"/>
        <v>2.1101028238332841E-3</v>
      </c>
      <c r="U1305" s="2">
        <f t="shared" si="247"/>
        <v>2.4481515623271102E-3</v>
      </c>
      <c r="V1305" s="2">
        <f t="shared" si="248"/>
        <v>2.7220675239674032E-3</v>
      </c>
      <c r="W1305" s="2">
        <f t="shared" si="249"/>
        <v>2.8025711646867714E-3</v>
      </c>
      <c r="X1305" s="2">
        <f t="shared" si="250"/>
        <v>2.7768894588907269E-3</v>
      </c>
      <c r="Y1305" s="2">
        <f t="shared" si="251"/>
        <v>2.68906827197327E-3</v>
      </c>
    </row>
    <row r="1306" spans="1:25" x14ac:dyDescent="0.35">
      <c r="A1306" s="4">
        <v>43172</v>
      </c>
      <c r="B1306" s="6">
        <v>2.0309308700000002E-3</v>
      </c>
      <c r="C1306" s="6">
        <v>1.5409770749999999E-3</v>
      </c>
      <c r="D1306" s="6">
        <v>8.9670579200000001E-4</v>
      </c>
      <c r="E1306" s="6">
        <v>2.2165108799999998E-4</v>
      </c>
      <c r="F1306" s="6">
        <v>2.5514559900000002E-4</v>
      </c>
      <c r="G1306" s="6">
        <v>2.8066015890000005E-4</v>
      </c>
      <c r="H1306" s="6">
        <v>-2.9469780999999998E-5</v>
      </c>
      <c r="I1306" s="6">
        <v>-5.9445045320000002E-3</v>
      </c>
      <c r="J1306" s="6">
        <v>2.229091631E-3</v>
      </c>
      <c r="K1306" s="6">
        <v>1.7727046720000001E-3</v>
      </c>
      <c r="L1306" s="6">
        <v>-1.0248809061E-2</v>
      </c>
      <c r="N1306" s="2">
        <f t="shared" si="240"/>
        <v>-2.1599240380828859E-3</v>
      </c>
      <c r="O1306" s="2">
        <f t="shared" si="241"/>
        <v>-1.2230401088675381E-3</v>
      </c>
      <c r="P1306" s="2">
        <f t="shared" si="242"/>
        <v>-9.2663091331037992E-5</v>
      </c>
      <c r="Q1306" s="2">
        <f t="shared" si="243"/>
        <v>-4.9112283283601942E-4</v>
      </c>
      <c r="R1306" s="2">
        <f t="shared" si="244"/>
        <v>-8.3097328002465422E-4</v>
      </c>
      <c r="S1306" s="2">
        <f t="shared" si="245"/>
        <v>-1.1704145084489817E-3</v>
      </c>
      <c r="T1306" s="2">
        <f t="shared" si="246"/>
        <v>-1.6071628458959606E-3</v>
      </c>
      <c r="U1306" s="2">
        <f t="shared" si="247"/>
        <v>-1.8918635853196377E-3</v>
      </c>
      <c r="V1306" s="2">
        <f t="shared" si="248"/>
        <v>-2.1284648119513218E-3</v>
      </c>
      <c r="W1306" s="2">
        <f t="shared" si="249"/>
        <v>-2.059030889700067E-3</v>
      </c>
      <c r="X1306" s="2">
        <f t="shared" si="250"/>
        <v>-2.0601535874212279E-3</v>
      </c>
      <c r="Y1306" s="2">
        <f t="shared" si="251"/>
        <v>-2.1599240380828859E-3</v>
      </c>
    </row>
    <row r="1307" spans="1:25" x14ac:dyDescent="0.35">
      <c r="A1307" s="4">
        <v>43173</v>
      </c>
      <c r="B1307" s="6">
        <v>1.4907987840000001E-3</v>
      </c>
      <c r="C1307" s="6">
        <v>1.207878795E-3</v>
      </c>
      <c r="D1307" s="6">
        <v>8.354278480000001E-4</v>
      </c>
      <c r="E1307" s="6">
        <v>2.0270814099999999E-4</v>
      </c>
      <c r="F1307" s="6">
        <v>2.5514559900000002E-4</v>
      </c>
      <c r="G1307" s="6">
        <v>2.8066015890000005E-4</v>
      </c>
      <c r="H1307" s="6">
        <v>-7.0362023200000001E-4</v>
      </c>
      <c r="I1307" s="6">
        <v>-3.8536138409999998E-3</v>
      </c>
      <c r="J1307" s="6">
        <v>-7.8099355960000007E-3</v>
      </c>
      <c r="K1307" s="6">
        <v>3.9275772000000003E-4</v>
      </c>
      <c r="L1307" s="6">
        <v>-3.2314123709999997E-3</v>
      </c>
      <c r="N1307" s="2">
        <f t="shared" si="240"/>
        <v>-9.0940859289681596E-4</v>
      </c>
      <c r="O1307" s="2">
        <f t="shared" si="241"/>
        <v>-7.2298348876608898E-4</v>
      </c>
      <c r="P1307" s="2">
        <f t="shared" si="242"/>
        <v>6.306597397328777E-5</v>
      </c>
      <c r="Q1307" s="2">
        <f t="shared" si="243"/>
        <v>-4.3467372453313466E-5</v>
      </c>
      <c r="R1307" s="2">
        <f t="shared" si="244"/>
        <v>-8.8700283452798926E-5</v>
      </c>
      <c r="S1307" s="2">
        <f t="shared" si="245"/>
        <v>-1.2651258013481948E-4</v>
      </c>
      <c r="T1307" s="2">
        <f t="shared" si="246"/>
        <v>-6.7325837626617971E-4</v>
      </c>
      <c r="U1307" s="2">
        <f t="shared" si="247"/>
        <v>-8.7819301915157029E-4</v>
      </c>
      <c r="V1307" s="2">
        <f t="shared" si="248"/>
        <v>-1.0476812839360155E-3</v>
      </c>
      <c r="W1307" s="2">
        <f t="shared" si="249"/>
        <v>-1.0168116674882449E-3</v>
      </c>
      <c r="X1307" s="2">
        <f t="shared" si="250"/>
        <v>-9.7922849961383897E-4</v>
      </c>
      <c r="Y1307" s="2">
        <f t="shared" si="251"/>
        <v>-9.0940859289681596E-4</v>
      </c>
    </row>
    <row r="1308" spans="1:25" x14ac:dyDescent="0.35">
      <c r="A1308" s="4">
        <v>43174</v>
      </c>
      <c r="B1308" s="6">
        <v>-1.3201390999999999E-4</v>
      </c>
      <c r="C1308" s="6">
        <v>-3.8403147999999996E-5</v>
      </c>
      <c r="D1308" s="6">
        <v>8.4911881000000004E-5</v>
      </c>
      <c r="E1308" s="6">
        <v>2.4400508500000001E-4</v>
      </c>
      <c r="F1308" s="6">
        <v>2.5514559900000002E-4</v>
      </c>
      <c r="G1308" s="6">
        <v>2.8066015890000005E-4</v>
      </c>
      <c r="H1308" s="6">
        <v>-1.3726784719999999E-3</v>
      </c>
      <c r="I1308" s="6">
        <v>-1.3047617365E-2</v>
      </c>
      <c r="J1308" s="6">
        <v>-3.3881289999999997E-3</v>
      </c>
      <c r="K1308" s="6">
        <v>1.803387608E-3</v>
      </c>
      <c r="L1308" s="6">
        <v>4.6117567659999994E-3</v>
      </c>
      <c r="N1308" s="2">
        <f t="shared" si="240"/>
        <v>-2.0332098050919664E-3</v>
      </c>
      <c r="O1308" s="2">
        <f t="shared" si="241"/>
        <v>-1.9873451172175731E-3</v>
      </c>
      <c r="P1308" s="2">
        <f t="shared" si="242"/>
        <v>1.9247190426270358E-4</v>
      </c>
      <c r="Q1308" s="2">
        <f t="shared" si="243"/>
        <v>2.7963597336479651E-4</v>
      </c>
      <c r="R1308" s="2">
        <f t="shared" si="244"/>
        <v>4.2363630211431904E-4</v>
      </c>
      <c r="S1308" s="2">
        <f t="shared" si="245"/>
        <v>5.8419995774682822E-4</v>
      </c>
      <c r="T1308" s="2">
        <f t="shared" si="246"/>
        <v>-3.0672860077293686E-4</v>
      </c>
      <c r="U1308" s="2">
        <f t="shared" si="247"/>
        <v>-1.0455225648787856E-3</v>
      </c>
      <c r="V1308" s="2">
        <f t="shared" si="248"/>
        <v>-1.6433400094510422E-3</v>
      </c>
      <c r="W1308" s="2">
        <f t="shared" si="249"/>
        <v>-1.8382283440966987E-3</v>
      </c>
      <c r="X1308" s="2">
        <f t="shared" si="250"/>
        <v>-1.8874597758540186E-3</v>
      </c>
      <c r="Y1308" s="2">
        <f t="shared" si="251"/>
        <v>-2.0332098050919664E-3</v>
      </c>
    </row>
    <row r="1309" spans="1:25" x14ac:dyDescent="0.35">
      <c r="A1309" s="4">
        <v>43175</v>
      </c>
      <c r="B1309" s="6">
        <v>2.3920062340000003E-3</v>
      </c>
      <c r="C1309" s="6">
        <v>1.913631382E-3</v>
      </c>
      <c r="D1309" s="6">
        <v>1.3209364570000001E-3</v>
      </c>
      <c r="E1309" s="6">
        <v>3.1507297500000002E-4</v>
      </c>
      <c r="F1309" s="6">
        <v>2.5514559900000002E-4</v>
      </c>
      <c r="G1309" s="6">
        <v>2.8066015890000005E-4</v>
      </c>
      <c r="H1309" s="6">
        <v>1.3275389749999999E-3</v>
      </c>
      <c r="I1309" s="6">
        <v>-4.9112073499999994E-4</v>
      </c>
      <c r="J1309" s="6">
        <v>-5.2024907850000005E-3</v>
      </c>
      <c r="K1309" s="6">
        <v>3.0145905999999999E-5</v>
      </c>
      <c r="L1309" s="6">
        <v>7.7576106599999998E-4</v>
      </c>
      <c r="N1309" s="2">
        <f t="shared" si="240"/>
        <v>1.1734887147590869E-3</v>
      </c>
      <c r="O1309" s="2">
        <f t="shared" si="241"/>
        <v>8.4706800806340539E-4</v>
      </c>
      <c r="P1309" s="2">
        <f t="shared" si="242"/>
        <v>5.8208618297955826E-4</v>
      </c>
      <c r="Q1309" s="2">
        <f t="shared" si="243"/>
        <v>7.9700093143296772E-4</v>
      </c>
      <c r="R1309" s="2">
        <f t="shared" si="244"/>
        <v>9.710803054821458E-4</v>
      </c>
      <c r="S1309" s="2">
        <f t="shared" si="245"/>
        <v>1.1281394862022991E-3</v>
      </c>
      <c r="T1309" s="2">
        <f t="shared" si="246"/>
        <v>9.3666619506871363E-4</v>
      </c>
      <c r="U1309" s="2">
        <f t="shared" si="247"/>
        <v>9.2286906303594017E-4</v>
      </c>
      <c r="V1309" s="2">
        <f t="shared" si="248"/>
        <v>9.0624496358249315E-4</v>
      </c>
      <c r="W1309" s="2">
        <f t="shared" si="249"/>
        <v>1.0296921235860572E-3</v>
      </c>
      <c r="X1309" s="2">
        <f t="shared" si="250"/>
        <v>1.0844885168340402E-3</v>
      </c>
      <c r="Y1309" s="2">
        <f t="shared" si="251"/>
        <v>1.1734887147590869E-3</v>
      </c>
    </row>
    <row r="1310" spans="1:25" x14ac:dyDescent="0.35">
      <c r="A1310" s="4">
        <v>43178</v>
      </c>
      <c r="B1310" s="6">
        <v>-3.3138744399999996E-3</v>
      </c>
      <c r="C1310" s="6">
        <v>-2.064916636E-3</v>
      </c>
      <c r="D1310" s="6">
        <v>-5.1583283799999994E-4</v>
      </c>
      <c r="E1310" s="6">
        <v>3.1888649099999999E-4</v>
      </c>
      <c r="F1310" s="6">
        <v>2.5514559900000002E-4</v>
      </c>
      <c r="G1310" s="6">
        <v>2.8066015890000005E-4</v>
      </c>
      <c r="H1310" s="6">
        <v>-1.034542332E-3</v>
      </c>
      <c r="I1310" s="6">
        <v>-1.1467431389999999E-2</v>
      </c>
      <c r="J1310" s="6">
        <v>-5.9603601530000003E-3</v>
      </c>
      <c r="K1310" s="6">
        <v>9.9047848699999994E-4</v>
      </c>
      <c r="L1310" s="6">
        <v>-1.9886443096E-2</v>
      </c>
      <c r="N1310" s="2">
        <f t="shared" si="240"/>
        <v>-8.3520872421918007E-3</v>
      </c>
      <c r="O1310" s="2">
        <f t="shared" si="241"/>
        <v>-5.3341849526930517E-3</v>
      </c>
      <c r="P1310" s="2">
        <f t="shared" si="242"/>
        <v>-8.7549836213436552E-4</v>
      </c>
      <c r="Q1310" s="2">
        <f t="shared" si="243"/>
        <v>-2.20324958630167E-3</v>
      </c>
      <c r="R1310" s="2">
        <f t="shared" si="244"/>
        <v>-3.410423609628965E-3</v>
      </c>
      <c r="S1310" s="2">
        <f t="shared" si="245"/>
        <v>-4.5842557636656079E-3</v>
      </c>
      <c r="T1310" s="2">
        <f t="shared" si="246"/>
        <v>-6.1059672002851621E-3</v>
      </c>
      <c r="U1310" s="2">
        <f t="shared" si="247"/>
        <v>-6.9315366433166763E-3</v>
      </c>
      <c r="V1310" s="2">
        <f t="shared" si="248"/>
        <v>-7.5866002590419205E-3</v>
      </c>
      <c r="W1310" s="2">
        <f t="shared" si="249"/>
        <v>-8.1063732825702468E-3</v>
      </c>
      <c r="X1310" s="2">
        <f t="shared" si="250"/>
        <v>-8.2195035582727539E-3</v>
      </c>
      <c r="Y1310" s="2">
        <f t="shared" si="251"/>
        <v>-8.3520872421918007E-3</v>
      </c>
    </row>
    <row r="1311" spans="1:25" x14ac:dyDescent="0.35">
      <c r="A1311" s="4">
        <v>43179</v>
      </c>
      <c r="B1311" s="6">
        <v>-4.6143102479999998E-3</v>
      </c>
      <c r="C1311" s="6">
        <v>-3.1745795900000001E-3</v>
      </c>
      <c r="D1311" s="6">
        <v>-1.3938788639999999E-3</v>
      </c>
      <c r="E1311" s="6">
        <v>2.5244136100000003E-4</v>
      </c>
      <c r="F1311" s="6">
        <v>2.5514559900000002E-4</v>
      </c>
      <c r="G1311" s="6">
        <v>2.8066015890000005E-4</v>
      </c>
      <c r="H1311" s="6">
        <v>-3.6908100800000002E-4</v>
      </c>
      <c r="I1311" s="6">
        <v>2.9880926759999998E-3</v>
      </c>
      <c r="J1311" s="6">
        <v>2.2630064999999999E-3</v>
      </c>
      <c r="K1311" s="6">
        <v>2.1768965029999999E-3</v>
      </c>
      <c r="L1311" s="6">
        <v>9.875904017E-3</v>
      </c>
      <c r="N1311" s="2">
        <f t="shared" si="240"/>
        <v>2.5262342107337799E-4</v>
      </c>
      <c r="O1311" s="2">
        <f t="shared" si="241"/>
        <v>1.079936816469531E-4</v>
      </c>
      <c r="P1311" s="2">
        <f t="shared" si="242"/>
        <v>2.7606358785206943E-4</v>
      </c>
      <c r="Q1311" s="2">
        <f t="shared" si="243"/>
        <v>3.9717160688931179E-4</v>
      </c>
      <c r="R1311" s="2">
        <f t="shared" si="244"/>
        <v>4.9223884829069256E-4</v>
      </c>
      <c r="S1311" s="2">
        <f t="shared" si="245"/>
        <v>6.0333540594699649E-4</v>
      </c>
      <c r="T1311" s="2">
        <f t="shared" si="246"/>
        <v>7.998969529352134E-4</v>
      </c>
      <c r="U1311" s="2">
        <f t="shared" si="247"/>
        <v>7.8282719789592517E-4</v>
      </c>
      <c r="V1311" s="2">
        <f t="shared" si="248"/>
        <v>7.8533947410905293E-4</v>
      </c>
      <c r="W1311" s="2">
        <f t="shared" si="249"/>
        <v>4.0080521062931429E-4</v>
      </c>
      <c r="X1311" s="2">
        <f t="shared" si="250"/>
        <v>3.0156793177444773E-4</v>
      </c>
      <c r="Y1311" s="2">
        <f t="shared" si="251"/>
        <v>2.5262342107337799E-4</v>
      </c>
    </row>
    <row r="1312" spans="1:25" x14ac:dyDescent="0.35">
      <c r="A1312" s="4">
        <v>43180</v>
      </c>
      <c r="B1312" s="6">
        <v>4.4417270650000005E-3</v>
      </c>
      <c r="C1312" s="6">
        <v>2.6011776260000002E-3</v>
      </c>
      <c r="D1312" s="6">
        <v>3.3207413099999998E-4</v>
      </c>
      <c r="E1312" s="6">
        <v>2.8068104400000001E-4</v>
      </c>
      <c r="F1312" s="6">
        <v>2.5514559900000002E-4</v>
      </c>
      <c r="G1312" s="6">
        <v>2.8066015890000005E-4</v>
      </c>
      <c r="H1312" s="6">
        <v>2.3359937589999998E-3</v>
      </c>
      <c r="I1312" s="6">
        <v>9.6572398109999995E-3</v>
      </c>
      <c r="J1312" s="6">
        <v>9.2394756600000006E-4</v>
      </c>
      <c r="K1312" s="6">
        <v>-6.2675200799999992E-4</v>
      </c>
      <c r="L1312" s="6">
        <v>-5.9039264640000002E-3</v>
      </c>
      <c r="N1312" s="2">
        <f t="shared" si="240"/>
        <v>3.2340093766871302E-3</v>
      </c>
      <c r="O1312" s="2">
        <f t="shared" si="241"/>
        <v>2.4320333383901511E-3</v>
      </c>
      <c r="P1312" s="2">
        <f t="shared" si="242"/>
        <v>3.4698049858230374E-4</v>
      </c>
      <c r="Q1312" s="2">
        <f t="shared" si="243"/>
        <v>2.224320165108844E-4</v>
      </c>
      <c r="R1312" s="2">
        <f t="shared" si="244"/>
        <v>2.7817510011437672E-5</v>
      </c>
      <c r="S1312" s="2">
        <f t="shared" si="245"/>
        <v>-1.8443022614233139E-4</v>
      </c>
      <c r="T1312" s="2">
        <f t="shared" si="246"/>
        <v>6.7979503325361445E-4</v>
      </c>
      <c r="U1312" s="2">
        <f t="shared" si="247"/>
        <v>1.5209172997339127E-3</v>
      </c>
      <c r="V1312" s="2">
        <f t="shared" si="248"/>
        <v>2.1819426296504885E-3</v>
      </c>
      <c r="W1312" s="2">
        <f t="shared" si="249"/>
        <v>2.8601268442412305E-3</v>
      </c>
      <c r="X1312" s="2">
        <f t="shared" si="250"/>
        <v>3.0295525035864512E-3</v>
      </c>
      <c r="Y1312" s="2">
        <f t="shared" si="251"/>
        <v>3.2340093766871302E-3</v>
      </c>
    </row>
    <row r="1313" spans="1:25" x14ac:dyDescent="0.35">
      <c r="A1313" s="4">
        <v>43181</v>
      </c>
      <c r="B1313" s="6">
        <v>4.8458182579999998E-3</v>
      </c>
      <c r="C1313" s="6">
        <v>5.3829248990000002E-3</v>
      </c>
      <c r="D1313" s="6">
        <v>6.0478117310000003E-3</v>
      </c>
      <c r="E1313" s="6">
        <v>9.6634267100000005E-4</v>
      </c>
      <c r="F1313" s="6">
        <v>2.4582942399999997E-4</v>
      </c>
      <c r="G1313" s="6">
        <v>2.7041236640000001E-4</v>
      </c>
      <c r="H1313" s="6">
        <v>1.3954057449999998E-3</v>
      </c>
      <c r="I1313" s="6">
        <v>-2.4560882E-3</v>
      </c>
      <c r="J1313" s="6">
        <v>1.3961806960000002E-3</v>
      </c>
      <c r="K1313" s="6">
        <v>2.3711238349999999E-3</v>
      </c>
      <c r="L1313" s="6">
        <v>-1.9085984389999998E-2</v>
      </c>
      <c r="N1313" s="2">
        <f t="shared" si="240"/>
        <v>-1.5874755967704448E-3</v>
      </c>
      <c r="O1313" s="2">
        <f t="shared" si="241"/>
        <v>7.9076289053249321E-4</v>
      </c>
      <c r="P1313" s="2">
        <f t="shared" si="242"/>
        <v>9.4932625377959544E-4</v>
      </c>
      <c r="Q1313" s="2">
        <f t="shared" si="243"/>
        <v>8.1027425513205821E-4</v>
      </c>
      <c r="R1313" s="2">
        <f t="shared" si="244"/>
        <v>7.7888202988028038E-4</v>
      </c>
      <c r="S1313" s="2">
        <f t="shared" si="245"/>
        <v>7.0508186546422175E-4</v>
      </c>
      <c r="T1313" s="2">
        <f t="shared" si="246"/>
        <v>-1.6851179264703231E-4</v>
      </c>
      <c r="U1313" s="2">
        <f t="shared" si="247"/>
        <v>-7.3184731687335946E-4</v>
      </c>
      <c r="V1313" s="2">
        <f t="shared" si="248"/>
        <v>-1.1824299537567637E-3</v>
      </c>
      <c r="W1313" s="2">
        <f t="shared" si="249"/>
        <v>-1.4534735638476394E-3</v>
      </c>
      <c r="X1313" s="2">
        <f t="shared" si="250"/>
        <v>-1.5086625130084435E-3</v>
      </c>
      <c r="Y1313" s="2">
        <f t="shared" si="251"/>
        <v>-1.5874755967704448E-3</v>
      </c>
    </row>
    <row r="1314" spans="1:25" x14ac:dyDescent="0.35">
      <c r="A1314" s="4">
        <v>43182</v>
      </c>
      <c r="B1314" s="6">
        <v>-1.4483365449999999E-3</v>
      </c>
      <c r="C1314" s="6">
        <v>-3.9047492700000001E-4</v>
      </c>
      <c r="D1314" s="6">
        <v>9.1749302900000001E-4</v>
      </c>
      <c r="E1314" s="6">
        <v>2.17914708E-4</v>
      </c>
      <c r="F1314" s="6">
        <v>2.4582942399999997E-4</v>
      </c>
      <c r="G1314" s="6">
        <v>2.7041236640000001E-4</v>
      </c>
      <c r="H1314" s="6">
        <v>-4.2014471599999997E-4</v>
      </c>
      <c r="I1314" s="6">
        <v>-4.6089391410000001E-3</v>
      </c>
      <c r="J1314" s="6">
        <v>-6.9654091669999994E-3</v>
      </c>
      <c r="K1314" s="6">
        <v>2.1598179579999997E-3</v>
      </c>
      <c r="L1314" s="6">
        <v>-1.7120395440000002E-2</v>
      </c>
      <c r="N1314" s="2">
        <f t="shared" si="240"/>
        <v>-5.3422610572307584E-3</v>
      </c>
      <c r="O1314" s="2">
        <f t="shared" si="241"/>
        <v>-2.958763842964905E-3</v>
      </c>
      <c r="P1314" s="2">
        <f t="shared" si="242"/>
        <v>-5.0712872606866171E-4</v>
      </c>
      <c r="Q1314" s="2">
        <f t="shared" si="243"/>
        <v>-1.3702061948029278E-3</v>
      </c>
      <c r="R1314" s="2">
        <f t="shared" si="244"/>
        <v>-2.1383624971491096E-3</v>
      </c>
      <c r="S1314" s="2">
        <f t="shared" si="245"/>
        <v>-2.8957193090186737E-3</v>
      </c>
      <c r="T1314" s="2">
        <f t="shared" si="246"/>
        <v>-3.9952080733429629E-3</v>
      </c>
      <c r="U1314" s="2">
        <f t="shared" si="247"/>
        <v>-4.4881396102440119E-3</v>
      </c>
      <c r="V1314" s="2">
        <f t="shared" si="248"/>
        <v>-4.8757391868297691E-3</v>
      </c>
      <c r="W1314" s="2">
        <f t="shared" si="249"/>
        <v>-5.2682049066910567E-3</v>
      </c>
      <c r="X1314" s="2">
        <f t="shared" si="250"/>
        <v>-5.3330843359977393E-3</v>
      </c>
      <c r="Y1314" s="2">
        <f t="shared" si="251"/>
        <v>-5.3422610572307584E-3</v>
      </c>
    </row>
    <row r="1315" spans="1:25" x14ac:dyDescent="0.35">
      <c r="A1315" s="4">
        <v>43185</v>
      </c>
      <c r="B1315" s="6">
        <v>3.0232038000000002E-4</v>
      </c>
      <c r="C1315" s="6">
        <v>8.4734388100000003E-4</v>
      </c>
      <c r="D1315" s="6">
        <v>1.5196321039999999E-3</v>
      </c>
      <c r="E1315" s="6">
        <v>3.1632206000000004E-4</v>
      </c>
      <c r="F1315" s="6">
        <v>2.4582942399999997E-4</v>
      </c>
      <c r="G1315" s="6">
        <v>2.7041236640000001E-4</v>
      </c>
      <c r="H1315" s="6">
        <v>2.41738473E-3</v>
      </c>
      <c r="I1315" s="6">
        <v>8.4225369439999993E-3</v>
      </c>
      <c r="J1315" s="6">
        <v>4.6645741839999996E-3</v>
      </c>
      <c r="K1315" s="6">
        <v>3.0274911589999996E-3</v>
      </c>
      <c r="L1315" s="6">
        <v>1.8557947253000001E-2</v>
      </c>
      <c r="N1315" s="2">
        <f t="shared" si="240"/>
        <v>5.8762521508966253E-3</v>
      </c>
      <c r="O1315" s="2">
        <f t="shared" si="241"/>
        <v>4.286021999049941E-3</v>
      </c>
      <c r="P1315" s="2">
        <f t="shared" si="242"/>
        <v>1.4571019459424582E-3</v>
      </c>
      <c r="Q1315" s="2">
        <f t="shared" si="243"/>
        <v>2.6356128151613463E-3</v>
      </c>
      <c r="R1315" s="2">
        <f t="shared" si="244"/>
        <v>3.6606504973484503E-3</v>
      </c>
      <c r="S1315" s="2">
        <f t="shared" si="245"/>
        <v>4.6439945066693491E-3</v>
      </c>
      <c r="T1315" s="2">
        <f t="shared" si="246"/>
        <v>5.4288294358201868E-3</v>
      </c>
      <c r="U1315" s="2">
        <f t="shared" si="247"/>
        <v>5.710584167364488E-3</v>
      </c>
      <c r="V1315" s="2">
        <f t="shared" si="248"/>
        <v>5.9451760744422284E-3</v>
      </c>
      <c r="W1315" s="2">
        <f t="shared" si="249"/>
        <v>5.8658321411282337E-3</v>
      </c>
      <c r="X1315" s="2">
        <f t="shared" si="250"/>
        <v>5.8436164814423862E-3</v>
      </c>
      <c r="Y1315" s="2">
        <f t="shared" si="251"/>
        <v>5.8762521508966253E-3</v>
      </c>
    </row>
    <row r="1316" spans="1:25" x14ac:dyDescent="0.35">
      <c r="A1316" s="4">
        <v>43186</v>
      </c>
      <c r="B1316" s="6">
        <v>-3.1705022950000001E-3</v>
      </c>
      <c r="C1316" s="6">
        <v>-1.8942639459999999E-3</v>
      </c>
      <c r="D1316" s="6">
        <v>-3.2193221899999997E-4</v>
      </c>
      <c r="E1316" s="6">
        <v>1.71570824E-4</v>
      </c>
      <c r="F1316" s="6">
        <v>2.4582942399999997E-4</v>
      </c>
      <c r="G1316" s="6">
        <v>2.7041236640000001E-4</v>
      </c>
      <c r="H1316" s="6">
        <v>-3.3974509539999999E-3</v>
      </c>
      <c r="I1316" s="6">
        <v>-1.5040923582000001E-2</v>
      </c>
      <c r="J1316" s="6">
        <v>-1.1757436462999999E-2</v>
      </c>
      <c r="K1316" s="6">
        <v>1.6882314070000002E-3</v>
      </c>
      <c r="L1316" s="6">
        <v>-9.0871685870000003E-3</v>
      </c>
      <c r="N1316" s="2">
        <f t="shared" si="240"/>
        <v>-7.0523208116385237E-3</v>
      </c>
      <c r="O1316" s="2">
        <f t="shared" si="241"/>
        <v>-5.0744276825609395E-3</v>
      </c>
      <c r="P1316" s="2">
        <f t="shared" si="242"/>
        <v>-7.4478899130869369E-4</v>
      </c>
      <c r="Q1316" s="2">
        <f t="shared" si="243"/>
        <v>-1.5332649602999612E-3</v>
      </c>
      <c r="R1316" s="2">
        <f t="shared" si="244"/>
        <v>-2.1303746253031816E-3</v>
      </c>
      <c r="S1316" s="2">
        <f t="shared" si="245"/>
        <v>-2.6795470855648365E-3</v>
      </c>
      <c r="T1316" s="2">
        <f t="shared" si="246"/>
        <v>-4.4098571745911823E-3</v>
      </c>
      <c r="U1316" s="2">
        <f t="shared" si="247"/>
        <v>-5.4463317787757978E-3</v>
      </c>
      <c r="V1316" s="2">
        <f t="shared" si="248"/>
        <v>-6.2721270653555263E-3</v>
      </c>
      <c r="W1316" s="2">
        <f t="shared" si="249"/>
        <v>-6.8460038320993857E-3</v>
      </c>
      <c r="X1316" s="2">
        <f t="shared" si="250"/>
        <v>-6.9512671478693579E-3</v>
      </c>
      <c r="Y1316" s="2">
        <f t="shared" si="251"/>
        <v>-7.0523208116385237E-3</v>
      </c>
    </row>
    <row r="1317" spans="1:25" x14ac:dyDescent="0.35">
      <c r="A1317" s="4">
        <v>43187</v>
      </c>
      <c r="B1317" s="6">
        <v>-4.8706228579999998E-3</v>
      </c>
      <c r="C1317" s="6">
        <v>-2.6025083859999997E-3</v>
      </c>
      <c r="D1317" s="6">
        <v>1.8385564600000001E-4</v>
      </c>
      <c r="E1317" s="6">
        <v>2.57824348E-4</v>
      </c>
      <c r="F1317" s="6">
        <v>2.4582942399999997E-4</v>
      </c>
      <c r="G1317" s="6">
        <v>2.7041236640000001E-4</v>
      </c>
      <c r="H1317" s="6">
        <v>-1.385272517E-3</v>
      </c>
      <c r="I1317" s="6">
        <v>7.8846831699999999E-4</v>
      </c>
      <c r="J1317" s="6">
        <v>-4.0904336440000001E-3</v>
      </c>
      <c r="K1317" s="6">
        <v>1.664105958E-3</v>
      </c>
      <c r="L1317" s="6">
        <v>2.958765081E-3</v>
      </c>
      <c r="N1317" s="2">
        <f t="shared" si="240"/>
        <v>-1.8871056363151603E-3</v>
      </c>
      <c r="O1317" s="2">
        <f t="shared" si="241"/>
        <v>-8.9214422714154113E-4</v>
      </c>
      <c r="P1317" s="2">
        <f t="shared" si="242"/>
        <v>9.1562586214280164E-5</v>
      </c>
      <c r="Q1317" s="2">
        <f t="shared" si="243"/>
        <v>5.0010650870967681E-5</v>
      </c>
      <c r="R1317" s="2">
        <f t="shared" si="244"/>
        <v>7.061377799551981E-5</v>
      </c>
      <c r="S1317" s="2">
        <f t="shared" si="245"/>
        <v>1.0792527101746903E-4</v>
      </c>
      <c r="T1317" s="2">
        <f t="shared" si="246"/>
        <v>-3.9641617016717952E-4</v>
      </c>
      <c r="U1317" s="2">
        <f t="shared" si="247"/>
        <v>-7.6762991969923011E-4</v>
      </c>
      <c r="V1317" s="2">
        <f t="shared" si="248"/>
        <v>-1.0429243506247664E-3</v>
      </c>
      <c r="W1317" s="2">
        <f t="shared" si="249"/>
        <v>-1.7250288867805504E-3</v>
      </c>
      <c r="X1317" s="2">
        <f t="shared" si="250"/>
        <v>-1.8648819017204176E-3</v>
      </c>
      <c r="Y1317" s="2">
        <f t="shared" si="251"/>
        <v>-1.8871056363151603E-3</v>
      </c>
    </row>
    <row r="1318" spans="1:25" x14ac:dyDescent="0.35">
      <c r="A1318" s="4">
        <v>43188</v>
      </c>
      <c r="B1318" s="6">
        <v>2.8166698159999997E-3</v>
      </c>
      <c r="C1318" s="6">
        <v>2.3443228820000002E-3</v>
      </c>
      <c r="D1318" s="6">
        <v>1.7669801379999999E-3</v>
      </c>
      <c r="E1318" s="6">
        <v>3.02891777E-4</v>
      </c>
      <c r="F1318" s="6">
        <v>2.4582942399999997E-4</v>
      </c>
      <c r="G1318" s="6">
        <v>2.7041236640000001E-4</v>
      </c>
      <c r="H1318" s="6">
        <v>2.5791388710000003E-3</v>
      </c>
      <c r="I1318" s="6">
        <v>1.7781642827999999E-2</v>
      </c>
      <c r="J1318" s="6">
        <v>1.3735764034E-2</v>
      </c>
      <c r="K1318" s="6">
        <v>1.7080798119999999E-3</v>
      </c>
      <c r="L1318" s="6">
        <v>-6.5533253400000004E-4</v>
      </c>
      <c r="N1318" s="2">
        <f t="shared" si="240"/>
        <v>5.6270160159125242E-3</v>
      </c>
      <c r="O1318" s="2">
        <f t="shared" si="241"/>
        <v>4.997339441023224E-3</v>
      </c>
      <c r="P1318" s="2">
        <f t="shared" si="242"/>
        <v>8.438639578195931E-4</v>
      </c>
      <c r="Q1318" s="2">
        <f t="shared" si="243"/>
        <v>1.2487044258501553E-3</v>
      </c>
      <c r="R1318" s="2">
        <f t="shared" si="244"/>
        <v>1.5729330132516818E-3</v>
      </c>
      <c r="S1318" s="2">
        <f t="shared" si="245"/>
        <v>1.8563781897770824E-3</v>
      </c>
      <c r="T1318" s="2">
        <f t="shared" si="246"/>
        <v>3.4124818554632269E-3</v>
      </c>
      <c r="U1318" s="2">
        <f t="shared" si="247"/>
        <v>4.3761350188146909E-3</v>
      </c>
      <c r="V1318" s="2">
        <f t="shared" si="248"/>
        <v>5.1520291234638544E-3</v>
      </c>
      <c r="W1318" s="2">
        <f t="shared" si="249"/>
        <v>5.4966120877742138E-3</v>
      </c>
      <c r="X1318" s="2">
        <f t="shared" si="250"/>
        <v>5.5480398353852803E-3</v>
      </c>
      <c r="Y1318" s="2">
        <f t="shared" si="251"/>
        <v>5.6270160159125242E-3</v>
      </c>
    </row>
    <row r="1319" spans="1:25" x14ac:dyDescent="0.35">
      <c r="A1319" s="4">
        <v>43192</v>
      </c>
      <c r="B1319" s="6">
        <v>-2.6353263219999999E-3</v>
      </c>
      <c r="C1319" s="6">
        <v>-1.9420077650000001E-3</v>
      </c>
      <c r="D1319" s="6">
        <v>-1.093686642E-3</v>
      </c>
      <c r="E1319" s="6">
        <v>2.4275003999999999E-4</v>
      </c>
      <c r="F1319" s="6">
        <v>2.4582942399999997E-4</v>
      </c>
      <c r="G1319" s="6">
        <v>2.7041236640000001E-4</v>
      </c>
      <c r="H1319" s="6">
        <v>-1.852077312E-3</v>
      </c>
      <c r="I1319" s="6">
        <v>-8.1897196009999996E-3</v>
      </c>
      <c r="J1319" s="6">
        <v>-1.7045586089999998E-2</v>
      </c>
      <c r="K1319" s="6">
        <v>-1.5185320290000001E-3</v>
      </c>
      <c r="L1319" s="6">
        <v>-1.9106622783000002E-2</v>
      </c>
      <c r="N1319" s="2">
        <f t="shared" si="240"/>
        <v>-7.5128956367183407E-3</v>
      </c>
      <c r="O1319" s="2">
        <f t="shared" si="241"/>
        <v>-5.187568647083648E-3</v>
      </c>
      <c r="P1319" s="2">
        <f t="shared" si="242"/>
        <v>-1.0689129947944712E-3</v>
      </c>
      <c r="Q1319" s="2">
        <f t="shared" si="243"/>
        <v>-2.4511212783849584E-3</v>
      </c>
      <c r="R1319" s="2">
        <f t="shared" si="244"/>
        <v>-3.686426590061854E-3</v>
      </c>
      <c r="S1319" s="2">
        <f t="shared" si="245"/>
        <v>-4.8730425639353838E-3</v>
      </c>
      <c r="T1319" s="2">
        <f t="shared" si="246"/>
        <v>-6.3831650725589767E-3</v>
      </c>
      <c r="U1319" s="2">
        <f t="shared" si="247"/>
        <v>-6.8962755710985091E-3</v>
      </c>
      <c r="V1319" s="2">
        <f t="shared" si="248"/>
        <v>-7.3044277301231378E-3</v>
      </c>
      <c r="W1319" s="2">
        <f t="shared" si="249"/>
        <v>-7.6039734744250444E-3</v>
      </c>
      <c r="X1319" s="2">
        <f t="shared" si="250"/>
        <v>-7.6142692235039357E-3</v>
      </c>
      <c r="Y1319" s="2">
        <f t="shared" si="251"/>
        <v>-7.5128956367183407E-3</v>
      </c>
    </row>
    <row r="1320" spans="1:25" x14ac:dyDescent="0.35">
      <c r="A1320" s="4">
        <v>43193</v>
      </c>
      <c r="B1320" s="6">
        <v>-4.7925127429999997E-3</v>
      </c>
      <c r="C1320" s="6">
        <v>-2.859043509E-3</v>
      </c>
      <c r="D1320" s="6">
        <v>-4.9696652199999992E-4</v>
      </c>
      <c r="E1320" s="6">
        <v>2.1070337E-4</v>
      </c>
      <c r="F1320" s="6">
        <v>2.4582942399999997E-4</v>
      </c>
      <c r="G1320" s="6">
        <v>2.7041236640000001E-4</v>
      </c>
      <c r="H1320" s="6">
        <v>2.6552144E-5</v>
      </c>
      <c r="I1320" s="6">
        <v>-5.0763915399999998E-4</v>
      </c>
      <c r="J1320" s="6">
        <v>9.4213523199999992E-4</v>
      </c>
      <c r="K1320" s="6">
        <v>2.1962990030000001E-3</v>
      </c>
      <c r="L1320" s="6">
        <v>1.1305682129000001E-2</v>
      </c>
      <c r="N1320" s="2">
        <f t="shared" si="240"/>
        <v>-3.1607839810563181E-4</v>
      </c>
      <c r="O1320" s="2">
        <f t="shared" si="241"/>
        <v>-1.7241670840653276E-4</v>
      </c>
      <c r="P1320" s="2">
        <f t="shared" si="242"/>
        <v>4.4244868493315204E-4</v>
      </c>
      <c r="Q1320" s="2">
        <f t="shared" si="243"/>
        <v>7.6146504948269975E-4</v>
      </c>
      <c r="R1320" s="2">
        <f t="shared" si="244"/>
        <v>1.0354691813554205E-3</v>
      </c>
      <c r="S1320" s="2">
        <f t="shared" si="245"/>
        <v>1.3125894841440259E-3</v>
      </c>
      <c r="T1320" s="2">
        <f t="shared" si="246"/>
        <v>1.1166618986090781E-3</v>
      </c>
      <c r="U1320" s="2">
        <f t="shared" si="247"/>
        <v>7.7247919335597898E-4</v>
      </c>
      <c r="V1320" s="2">
        <f t="shared" si="248"/>
        <v>5.1523406216962388E-4</v>
      </c>
      <c r="W1320" s="2">
        <f t="shared" si="249"/>
        <v>-7.0831489389917845E-5</v>
      </c>
      <c r="X1320" s="2">
        <f t="shared" si="250"/>
        <v>-2.1475311864028578E-4</v>
      </c>
      <c r="Y1320" s="2">
        <f t="shared" si="251"/>
        <v>-3.1607839810563181E-4</v>
      </c>
    </row>
    <row r="1321" spans="1:25" x14ac:dyDescent="0.35">
      <c r="A1321" s="4">
        <v>43194</v>
      </c>
      <c r="B1321" s="6">
        <v>-3.0298195709999999E-3</v>
      </c>
      <c r="C1321" s="6">
        <v>-1.7825731349999999E-3</v>
      </c>
      <c r="D1321" s="6">
        <v>-2.6538830999999998E-4</v>
      </c>
      <c r="E1321" s="6">
        <v>1.7318781599999999E-4</v>
      </c>
      <c r="F1321" s="6">
        <v>2.4582942399999997E-4</v>
      </c>
      <c r="G1321" s="6">
        <v>2.7041236640000001E-4</v>
      </c>
      <c r="H1321" s="6">
        <v>-7.40274834E-4</v>
      </c>
      <c r="I1321" s="6">
        <v>-3.1169843450000001E-3</v>
      </c>
      <c r="J1321" s="6">
        <v>-6.9417073070000002E-3</v>
      </c>
      <c r="K1321" s="6">
        <v>2.2889794099999999E-4</v>
      </c>
      <c r="L1321" s="6">
        <v>1.1143616240000001E-2</v>
      </c>
      <c r="N1321" s="2">
        <f t="shared" si="240"/>
        <v>-2.3631337714209244E-4</v>
      </c>
      <c r="O1321" s="2">
        <f t="shared" si="241"/>
        <v>-5.1074233920719988E-4</v>
      </c>
      <c r="P1321" s="2">
        <f t="shared" si="242"/>
        <v>3.6847658166634482E-4</v>
      </c>
      <c r="Q1321" s="2">
        <f t="shared" si="243"/>
        <v>7.1351741049260041E-4</v>
      </c>
      <c r="R1321" s="2">
        <f t="shared" si="244"/>
        <v>1.0516162337380897E-3</v>
      </c>
      <c r="S1321" s="2">
        <f t="shared" si="245"/>
        <v>1.4002641243960243E-3</v>
      </c>
      <c r="T1321" s="2">
        <f t="shared" si="246"/>
        <v>9.137371737286135E-4</v>
      </c>
      <c r="U1321" s="2">
        <f t="shared" si="247"/>
        <v>5.3602647435695497E-4</v>
      </c>
      <c r="V1321" s="2">
        <f t="shared" si="248"/>
        <v>2.438313158076447E-4</v>
      </c>
      <c r="W1321" s="2">
        <f t="shared" si="249"/>
        <v>-1.6900209975934891E-4</v>
      </c>
      <c r="X1321" s="2">
        <f t="shared" si="250"/>
        <v>-2.4086270056397413E-4</v>
      </c>
      <c r="Y1321" s="2">
        <f t="shared" si="251"/>
        <v>-2.3631337714209244E-4</v>
      </c>
    </row>
    <row r="1322" spans="1:25" x14ac:dyDescent="0.35">
      <c r="A1322" s="4">
        <v>43195</v>
      </c>
      <c r="B1322" s="6">
        <v>4.6274834060000001E-3</v>
      </c>
      <c r="C1322" s="6">
        <v>3.2227025019999998E-3</v>
      </c>
      <c r="D1322" s="6">
        <v>1.518613325E-3</v>
      </c>
      <c r="E1322" s="6">
        <v>2.5822992999999998E-4</v>
      </c>
      <c r="F1322" s="6">
        <v>2.4582942399999997E-4</v>
      </c>
      <c r="G1322" s="6">
        <v>2.7041236640000001E-4</v>
      </c>
      <c r="H1322" s="6">
        <v>2.8897986619999998E-3</v>
      </c>
      <c r="I1322" s="6">
        <v>1.0075546744999999E-2</v>
      </c>
      <c r="J1322" s="6">
        <v>1.2345459608000001E-2</v>
      </c>
      <c r="K1322" s="6">
        <v>-3.4326833839999999E-3</v>
      </c>
      <c r="L1322" s="6">
        <v>1.2409301476000001E-2</v>
      </c>
      <c r="N1322" s="2">
        <f t="shared" si="240"/>
        <v>7.4560200514919251E-3</v>
      </c>
      <c r="O1322" s="2">
        <f t="shared" si="241"/>
        <v>5.3003884863107292E-3</v>
      </c>
      <c r="P1322" s="2">
        <f t="shared" si="242"/>
        <v>1.3121620764885238E-3</v>
      </c>
      <c r="Q1322" s="2">
        <f t="shared" si="243"/>
        <v>2.3514923216256299E-3</v>
      </c>
      <c r="R1322" s="2">
        <f t="shared" si="244"/>
        <v>3.2431090266757945E-3</v>
      </c>
      <c r="S1322" s="2">
        <f t="shared" si="245"/>
        <v>4.0870677167304395E-3</v>
      </c>
      <c r="T1322" s="2">
        <f t="shared" si="246"/>
        <v>5.5243949969248744E-3</v>
      </c>
      <c r="U1322" s="2">
        <f t="shared" si="247"/>
        <v>6.2430078537085813E-3</v>
      </c>
      <c r="V1322" s="2">
        <f t="shared" si="248"/>
        <v>6.809825946801646E-3</v>
      </c>
      <c r="W1322" s="2">
        <f t="shared" si="249"/>
        <v>7.3412994998148648E-3</v>
      </c>
      <c r="X1322" s="2">
        <f t="shared" si="250"/>
        <v>7.4312120858180033E-3</v>
      </c>
      <c r="Y1322" s="2">
        <f t="shared" si="251"/>
        <v>7.4560200514919251E-3</v>
      </c>
    </row>
    <row r="1323" spans="1:25" x14ac:dyDescent="0.35">
      <c r="A1323" s="4">
        <v>43196</v>
      </c>
      <c r="B1323" s="6">
        <v>-2.8789198700000002E-3</v>
      </c>
      <c r="C1323" s="6">
        <v>-1.7023340910000001E-3</v>
      </c>
      <c r="D1323" s="6">
        <v>-2.7062983200000002E-4</v>
      </c>
      <c r="E1323" s="6">
        <v>1.3511751400000001E-4</v>
      </c>
      <c r="F1323" s="6">
        <v>2.4582942399999997E-4</v>
      </c>
      <c r="G1323" s="6">
        <v>2.7041236640000001E-4</v>
      </c>
      <c r="H1323" s="6">
        <v>-1.214121944E-3</v>
      </c>
      <c r="I1323" s="6">
        <v>-4.5680266769999997E-3</v>
      </c>
      <c r="J1323" s="6">
        <v>5.061706E-3</v>
      </c>
      <c r="K1323" s="6">
        <v>4.5118792979999996E-3</v>
      </c>
      <c r="L1323" s="6">
        <v>-1.0155905656999999E-2</v>
      </c>
      <c r="N1323" s="2">
        <f t="shared" si="240"/>
        <v>-4.3361423100513261E-3</v>
      </c>
      <c r="O1323" s="2">
        <f t="shared" si="241"/>
        <v>-2.4601281099126786E-3</v>
      </c>
      <c r="P1323" s="2">
        <f t="shared" si="242"/>
        <v>-4.9227940119044586E-4</v>
      </c>
      <c r="Q1323" s="2">
        <f t="shared" si="243"/>
        <v>-1.1630945223036447E-3</v>
      </c>
      <c r="R1323" s="2">
        <f t="shared" si="244"/>
        <v>-1.737885925998417E-3</v>
      </c>
      <c r="S1323" s="2">
        <f t="shared" si="245"/>
        <v>-2.2929075072186805E-3</v>
      </c>
      <c r="T1323" s="2">
        <f t="shared" si="246"/>
        <v>-2.8182544635096608E-3</v>
      </c>
      <c r="U1323" s="2">
        <f t="shared" si="247"/>
        <v>-3.2629002751539972E-3</v>
      </c>
      <c r="V1323" s="2">
        <f t="shared" si="248"/>
        <v>-3.6101492092442686E-3</v>
      </c>
      <c r="W1323" s="2">
        <f t="shared" si="249"/>
        <v>-4.019880187937008E-3</v>
      </c>
      <c r="X1323" s="2">
        <f t="shared" si="250"/>
        <v>-4.1460020720655898E-3</v>
      </c>
      <c r="Y1323" s="2">
        <f t="shared" si="251"/>
        <v>-4.3361423100513261E-3</v>
      </c>
    </row>
    <row r="1324" spans="1:25" x14ac:dyDescent="0.35">
      <c r="A1324" s="4">
        <v>43199</v>
      </c>
      <c r="B1324" s="6">
        <v>-9.8866905399999996E-4</v>
      </c>
      <c r="C1324" s="6">
        <v>-3.9491833099999999E-4</v>
      </c>
      <c r="D1324" s="6">
        <v>3.2569022299999998E-4</v>
      </c>
      <c r="E1324" s="6">
        <v>1.26226537E-4</v>
      </c>
      <c r="F1324" s="6">
        <v>2.4582942399999997E-4</v>
      </c>
      <c r="G1324" s="6">
        <v>2.7041236640000001E-4</v>
      </c>
      <c r="H1324" s="6">
        <v>-7.6403089699999995E-4</v>
      </c>
      <c r="I1324" s="6">
        <v>-1.7839925810000001E-2</v>
      </c>
      <c r="J1324" s="6">
        <v>-9.1641631150000003E-3</v>
      </c>
      <c r="K1324" s="6">
        <v>-4.1656436000000003E-3</v>
      </c>
      <c r="L1324" s="6">
        <v>2.0729391249000001E-2</v>
      </c>
      <c r="N1324" s="2">
        <f t="shared" si="240"/>
        <v>-4.8229027997882899E-4</v>
      </c>
      <c r="O1324" s="2">
        <f t="shared" si="241"/>
        <v>-1.5402729531806638E-3</v>
      </c>
      <c r="P1324" s="2">
        <f t="shared" si="242"/>
        <v>7.6109673191455973E-4</v>
      </c>
      <c r="Q1324" s="2">
        <f t="shared" si="243"/>
        <v>1.6608338284743519E-3</v>
      </c>
      <c r="R1324" s="2">
        <f t="shared" si="244"/>
        <v>2.5221109064511187E-3</v>
      </c>
      <c r="S1324" s="2">
        <f t="shared" si="245"/>
        <v>3.3845612716955852E-3</v>
      </c>
      <c r="T1324" s="2">
        <f t="shared" si="246"/>
        <v>2.1482328179474167E-3</v>
      </c>
      <c r="U1324" s="2">
        <f t="shared" si="247"/>
        <v>1.0452969067739721E-3</v>
      </c>
      <c r="V1324" s="2">
        <f t="shared" si="248"/>
        <v>1.5782518913910141E-4</v>
      </c>
      <c r="W1324" s="2">
        <f t="shared" si="249"/>
        <v>-2.4982636398881899E-4</v>
      </c>
      <c r="X1324" s="2">
        <f t="shared" si="250"/>
        <v>-3.3028673476302034E-4</v>
      </c>
      <c r="Y1324" s="2">
        <f t="shared" si="251"/>
        <v>-4.8229027997882899E-4</v>
      </c>
    </row>
    <row r="1325" spans="1:25" x14ac:dyDescent="0.35">
      <c r="A1325" s="4">
        <v>43200</v>
      </c>
      <c r="B1325" s="6">
        <v>-7.2629290999999996E-4</v>
      </c>
      <c r="C1325" s="6">
        <v>-3.7718656599999996E-4</v>
      </c>
      <c r="D1325" s="6">
        <v>4.5951270999999996E-5</v>
      </c>
      <c r="E1325" s="6">
        <v>2.15219693E-4</v>
      </c>
      <c r="F1325" s="6">
        <v>2.4582942399999997E-4</v>
      </c>
      <c r="G1325" s="6">
        <v>2.7041236640000001E-4</v>
      </c>
      <c r="H1325" s="6">
        <v>1.604000424E-3</v>
      </c>
      <c r="I1325" s="6">
        <v>1.4442083837999999E-2</v>
      </c>
      <c r="J1325" s="6">
        <v>5.1356782739999992E-3</v>
      </c>
      <c r="K1325" s="6">
        <v>-2.4231191070000001E-3</v>
      </c>
      <c r="L1325" s="6">
        <v>8.5198336210000006E-3</v>
      </c>
      <c r="N1325" s="2">
        <f t="shared" si="240"/>
        <v>4.5660543950058943E-3</v>
      </c>
      <c r="O1325" s="2">
        <f t="shared" si="241"/>
        <v>3.5511872728666051E-3</v>
      </c>
      <c r="P1325" s="2">
        <f t="shared" si="242"/>
        <v>6.8823208426799318E-4</v>
      </c>
      <c r="Q1325" s="2">
        <f t="shared" si="243"/>
        <v>1.1586489129735275E-3</v>
      </c>
      <c r="R1325" s="2">
        <f t="shared" si="244"/>
        <v>1.5333179314980675E-3</v>
      </c>
      <c r="S1325" s="2">
        <f t="shared" si="245"/>
        <v>1.8901108835038133E-3</v>
      </c>
      <c r="T1325" s="2">
        <f t="shared" si="246"/>
        <v>3.0279120825088745E-3</v>
      </c>
      <c r="U1325" s="2">
        <f t="shared" si="247"/>
        <v>3.756948864309907E-3</v>
      </c>
      <c r="V1325" s="2">
        <f t="shared" si="248"/>
        <v>4.3518772524247847E-3</v>
      </c>
      <c r="W1325" s="2">
        <f t="shared" si="249"/>
        <v>4.4276369127588281E-3</v>
      </c>
      <c r="X1325" s="2">
        <f t="shared" si="250"/>
        <v>4.4438155762413058E-3</v>
      </c>
      <c r="Y1325" s="2">
        <f t="shared" si="251"/>
        <v>4.5660543950058943E-3</v>
      </c>
    </row>
    <row r="1326" spans="1:25" x14ac:dyDescent="0.35">
      <c r="A1326" s="4">
        <v>43201</v>
      </c>
      <c r="B1326" s="6">
        <v>4.2683757430000005E-3</v>
      </c>
      <c r="C1326" s="6">
        <v>2.6522084150000002E-3</v>
      </c>
      <c r="D1326" s="6">
        <v>6.9482921999999999E-4</v>
      </c>
      <c r="E1326" s="6">
        <v>2.7924390300000001E-4</v>
      </c>
      <c r="F1326" s="6">
        <v>2.4582942399999997E-4</v>
      </c>
      <c r="G1326" s="6">
        <v>2.7041236640000001E-4</v>
      </c>
      <c r="H1326" s="6">
        <v>5.9610792300000002E-4</v>
      </c>
      <c r="I1326" s="6">
        <v>8.6998801090000001E-3</v>
      </c>
      <c r="J1326" s="6">
        <v>-3.7706949769999998E-3</v>
      </c>
      <c r="K1326" s="6">
        <v>3.8352708600000002E-4</v>
      </c>
      <c r="L1326" s="6">
        <v>-7.2266516979999995E-3</v>
      </c>
      <c r="N1326" s="2">
        <f t="shared" si="240"/>
        <v>2.5438830604824813E-3</v>
      </c>
      <c r="O1326" s="2">
        <f t="shared" si="241"/>
        <v>1.9344419276161812E-3</v>
      </c>
      <c r="P1326" s="2">
        <f t="shared" si="242"/>
        <v>1.7131032091190917E-4</v>
      </c>
      <c r="Q1326" s="2">
        <f t="shared" si="243"/>
        <v>-1.4695806041470664E-5</v>
      </c>
      <c r="R1326" s="2">
        <f t="shared" si="244"/>
        <v>-1.7863353280155438E-4</v>
      </c>
      <c r="S1326" s="2">
        <f t="shared" si="245"/>
        <v>-3.4490194739395116E-4</v>
      </c>
      <c r="T1326" s="2">
        <f t="shared" si="246"/>
        <v>2.4066861995884802E-4</v>
      </c>
      <c r="U1326" s="2">
        <f t="shared" si="247"/>
        <v>9.6609623555243308E-4</v>
      </c>
      <c r="V1326" s="2">
        <f t="shared" si="248"/>
        <v>1.5360884524028761E-3</v>
      </c>
      <c r="W1326" s="2">
        <f t="shared" si="249"/>
        <v>2.1239238463808558E-3</v>
      </c>
      <c r="X1326" s="2">
        <f t="shared" si="250"/>
        <v>2.2938220475222076E-3</v>
      </c>
      <c r="Y1326" s="2">
        <f t="shared" si="251"/>
        <v>2.5438830604824813E-3</v>
      </c>
    </row>
    <row r="1327" spans="1:25" x14ac:dyDescent="0.35">
      <c r="A1327" s="4">
        <v>43202</v>
      </c>
      <c r="B1327" s="6">
        <v>4.0667309790000002E-3</v>
      </c>
      <c r="C1327" s="6">
        <v>2.5128491149999997E-3</v>
      </c>
      <c r="D1327" s="6">
        <v>6.2418443499999996E-4</v>
      </c>
      <c r="E1327" s="6">
        <v>4.2982645200000005E-4</v>
      </c>
      <c r="F1327" s="6">
        <v>2.4582942399999997E-4</v>
      </c>
      <c r="G1327" s="6">
        <v>2.7041236640000001E-4</v>
      </c>
      <c r="H1327" s="6">
        <v>1.7701920099999998E-3</v>
      </c>
      <c r="I1327" s="6">
        <v>2.3219969500000003E-3</v>
      </c>
      <c r="J1327" s="6">
        <v>1.3449835985E-2</v>
      </c>
      <c r="K1327" s="6">
        <v>-6.2192763499999994E-4</v>
      </c>
      <c r="L1327" s="6">
        <v>1.3533094069000001E-2</v>
      </c>
      <c r="N1327" s="2">
        <f t="shared" si="240"/>
        <v>5.7507476441070321E-3</v>
      </c>
      <c r="O1327" s="2">
        <f t="shared" si="241"/>
        <v>3.6715614376563706E-3</v>
      </c>
      <c r="P1327" s="2">
        <f t="shared" si="242"/>
        <v>1.2221530293326046E-3</v>
      </c>
      <c r="Q1327" s="2">
        <f t="shared" si="243"/>
        <v>2.0786473774169981E-3</v>
      </c>
      <c r="R1327" s="2">
        <f t="shared" si="244"/>
        <v>2.8339817189478944E-3</v>
      </c>
      <c r="S1327" s="2">
        <f t="shared" si="245"/>
        <v>3.5633110733717947E-3</v>
      </c>
      <c r="T1327" s="2">
        <f t="shared" si="246"/>
        <v>4.6477270199586501E-3</v>
      </c>
      <c r="U1327" s="2">
        <f t="shared" si="247"/>
        <v>5.0162772196478047E-3</v>
      </c>
      <c r="V1327" s="2">
        <f t="shared" si="248"/>
        <v>5.2976115921833846E-3</v>
      </c>
      <c r="W1327" s="2">
        <f t="shared" si="249"/>
        <v>5.7883816218333413E-3</v>
      </c>
      <c r="X1327" s="2">
        <f t="shared" si="250"/>
        <v>5.8498701478466534E-3</v>
      </c>
      <c r="Y1327" s="2">
        <f t="shared" si="251"/>
        <v>5.7507476441070321E-3</v>
      </c>
    </row>
    <row r="1328" spans="1:25" x14ac:dyDescent="0.35">
      <c r="A1328" s="4">
        <v>43203</v>
      </c>
      <c r="B1328" s="6">
        <v>-1.9337935889999999E-3</v>
      </c>
      <c r="C1328" s="6">
        <v>-1.227419488E-3</v>
      </c>
      <c r="D1328" s="6">
        <v>-3.6590370900000004E-4</v>
      </c>
      <c r="E1328" s="6">
        <v>2.4966912299999999E-4</v>
      </c>
      <c r="F1328" s="6">
        <v>2.4582942399999997E-4</v>
      </c>
      <c r="G1328" s="6">
        <v>2.7041236640000001E-4</v>
      </c>
      <c r="H1328" s="6">
        <v>-1.5460606050000001E-3</v>
      </c>
      <c r="I1328" s="6">
        <v>-1.2980737102E-2</v>
      </c>
      <c r="J1328" s="6">
        <v>-7.0873117429999999E-3</v>
      </c>
      <c r="K1328" s="6">
        <v>1.103969174E-3</v>
      </c>
      <c r="L1328" s="6">
        <v>-1.9654693230000001E-3</v>
      </c>
      <c r="N1328" s="2">
        <f t="shared" si="240"/>
        <v>-4.4028098559676602E-3</v>
      </c>
      <c r="O1328" s="2">
        <f t="shared" si="241"/>
        <v>-3.4077376430224856E-3</v>
      </c>
      <c r="P1328" s="2">
        <f t="shared" si="242"/>
        <v>-2.0293968876414589E-4</v>
      </c>
      <c r="Q1328" s="2">
        <f t="shared" si="243"/>
        <v>-5.7743432414765429E-4</v>
      </c>
      <c r="R1328" s="2">
        <f t="shared" si="244"/>
        <v>-8.7099563090614141E-4</v>
      </c>
      <c r="S1328" s="2">
        <f t="shared" si="245"/>
        <v>-1.1373289568662292E-3</v>
      </c>
      <c r="T1328" s="2">
        <f t="shared" si="246"/>
        <v>-2.3645121876543105E-3</v>
      </c>
      <c r="U1328" s="2">
        <f t="shared" si="247"/>
        <v>-3.1828489225955289E-3</v>
      </c>
      <c r="V1328" s="2">
        <f t="shared" si="248"/>
        <v>-3.838312333882348E-3</v>
      </c>
      <c r="W1328" s="2">
        <f t="shared" si="249"/>
        <v>-4.2107961871787926E-3</v>
      </c>
      <c r="X1328" s="2">
        <f t="shared" si="250"/>
        <v>-4.2870105356301331E-3</v>
      </c>
      <c r="Y1328" s="2">
        <f t="shared" si="251"/>
        <v>-4.4028098559676602E-3</v>
      </c>
    </row>
    <row r="1329" spans="1:25" x14ac:dyDescent="0.35">
      <c r="A1329" s="4">
        <v>43206</v>
      </c>
      <c r="B1329" s="6">
        <v>1.838894691E-3</v>
      </c>
      <c r="C1329" s="6">
        <v>1.078976952E-3</v>
      </c>
      <c r="D1329" s="6">
        <v>1.5361173800000001E-4</v>
      </c>
      <c r="E1329" s="6">
        <v>2.2900203899999999E-4</v>
      </c>
      <c r="F1329" s="6">
        <v>2.4582942399999997E-4</v>
      </c>
      <c r="G1329" s="6">
        <v>2.7041236640000001E-4</v>
      </c>
      <c r="H1329" s="6">
        <v>-3.0845879499999997E-4</v>
      </c>
      <c r="I1329" s="6">
        <v>-1.7464164390000002E-2</v>
      </c>
      <c r="J1329" s="6">
        <v>-1.3307751969999998E-2</v>
      </c>
      <c r="K1329" s="6">
        <v>-2.2906581170000001E-3</v>
      </c>
      <c r="L1329" s="6">
        <v>1.0752235791999999E-2</v>
      </c>
      <c r="N1329" s="2">
        <f t="shared" si="240"/>
        <v>-1.0498905863400108E-3</v>
      </c>
      <c r="O1329" s="2">
        <f t="shared" si="241"/>
        <v>-2.0085157791731095E-3</v>
      </c>
      <c r="P1329" s="2">
        <f t="shared" si="242"/>
        <v>5.0263986206799385E-4</v>
      </c>
      <c r="Q1329" s="2">
        <f t="shared" si="243"/>
        <v>9.1243014377400842E-4</v>
      </c>
      <c r="R1329" s="2">
        <f t="shared" si="244"/>
        <v>1.3021506802393171E-3</v>
      </c>
      <c r="S1329" s="2">
        <f t="shared" si="245"/>
        <v>1.6986391194975239E-3</v>
      </c>
      <c r="T1329" s="2">
        <f t="shared" si="246"/>
        <v>4.5246864813957579E-4</v>
      </c>
      <c r="U1329" s="2">
        <f t="shared" si="247"/>
        <v>-3.8049756540567111E-4</v>
      </c>
      <c r="V1329" s="2">
        <f t="shared" si="248"/>
        <v>-1.0643089515126364E-3</v>
      </c>
      <c r="W1329" s="2">
        <f t="shared" si="249"/>
        <v>-1.0560348761427807E-3</v>
      </c>
      <c r="X1329" s="2">
        <f t="shared" si="250"/>
        <v>-1.020297676683751E-3</v>
      </c>
      <c r="Y1329" s="2">
        <f t="shared" si="251"/>
        <v>-1.0498905863400108E-3</v>
      </c>
    </row>
    <row r="1330" spans="1:25" x14ac:dyDescent="0.35">
      <c r="A1330" s="4">
        <v>43207</v>
      </c>
      <c r="B1330" s="6">
        <v>4.6844663100000005E-4</v>
      </c>
      <c r="C1330" s="6">
        <v>3.2818290200000002E-4</v>
      </c>
      <c r="D1330" s="6">
        <v>1.6854544199999998E-4</v>
      </c>
      <c r="E1330" s="6">
        <v>2.6445741799999996E-4</v>
      </c>
      <c r="F1330" s="6">
        <v>2.4582942399999997E-4</v>
      </c>
      <c r="G1330" s="6">
        <v>2.7041236640000001E-4</v>
      </c>
      <c r="H1330" s="6">
        <v>1.5311554390000002E-3</v>
      </c>
      <c r="I1330" s="6">
        <v>1.4778260323000001E-2</v>
      </c>
      <c r="J1330" s="6">
        <v>1.8717825965999999E-2</v>
      </c>
      <c r="K1330" s="6">
        <v>5.6757806299999997E-4</v>
      </c>
      <c r="L1330" s="6">
        <v>8.2038535710000013E-3</v>
      </c>
      <c r="N1330" s="2">
        <f t="shared" si="240"/>
        <v>5.6344522948315288E-3</v>
      </c>
      <c r="O1330" s="2">
        <f t="shared" si="241"/>
        <v>4.4869651966592573E-3</v>
      </c>
      <c r="P1330" s="2">
        <f t="shared" si="242"/>
        <v>8.0931271903513457E-4</v>
      </c>
      <c r="Q1330" s="2">
        <f t="shared" si="243"/>
        <v>1.3574227157611125E-3</v>
      </c>
      <c r="R1330" s="2">
        <f t="shared" si="244"/>
        <v>1.8245805658150035E-3</v>
      </c>
      <c r="S1330" s="2">
        <f t="shared" si="245"/>
        <v>2.2690761386705768E-3</v>
      </c>
      <c r="T1330" s="2">
        <f t="shared" si="246"/>
        <v>3.9746038173431447E-3</v>
      </c>
      <c r="U1330" s="2">
        <f t="shared" si="247"/>
        <v>4.8010130565196794E-3</v>
      </c>
      <c r="V1330" s="2">
        <f t="shared" si="248"/>
        <v>5.4694602063892614E-3</v>
      </c>
      <c r="W1330" s="2">
        <f t="shared" si="249"/>
        <v>5.6939024777515803E-3</v>
      </c>
      <c r="X1330" s="2">
        <f t="shared" si="250"/>
        <v>5.6865093807775043E-3</v>
      </c>
      <c r="Y1330" s="2">
        <f t="shared" si="251"/>
        <v>5.6344522948315288E-3</v>
      </c>
    </row>
    <row r="1331" spans="1:25" x14ac:dyDescent="0.35">
      <c r="A1331" s="4">
        <v>43208</v>
      </c>
      <c r="B1331" s="6">
        <v>2.9138982120000003E-3</v>
      </c>
      <c r="C1331" s="6">
        <v>2.0323641409999999E-3</v>
      </c>
      <c r="D1331" s="6">
        <v>1.028766483E-3</v>
      </c>
      <c r="E1331" s="6">
        <v>3.3357762300000005E-4</v>
      </c>
      <c r="F1331" s="6">
        <v>2.4582942399999997E-4</v>
      </c>
      <c r="G1331" s="6">
        <v>2.7041236640000001E-4</v>
      </c>
      <c r="H1331" s="6">
        <v>2.4272688499999999E-3</v>
      </c>
      <c r="I1331" s="6">
        <v>2.0102364088000001E-2</v>
      </c>
      <c r="J1331" s="6">
        <v>1.3448283863999998E-2</v>
      </c>
      <c r="K1331" s="6">
        <v>-1.543960215E-3</v>
      </c>
      <c r="L1331" s="6">
        <v>-5.8172681839999997E-3</v>
      </c>
      <c r="N1331" s="2">
        <f t="shared" si="240"/>
        <v>5.0928817514014338E-3</v>
      </c>
      <c r="O1331" s="2">
        <f t="shared" si="241"/>
        <v>4.6284168234582276E-3</v>
      </c>
      <c r="P1331" s="2">
        <f t="shared" si="242"/>
        <v>5.3431754390773772E-4</v>
      </c>
      <c r="Q1331" s="2">
        <f t="shared" si="243"/>
        <v>5.6993086538367473E-4</v>
      </c>
      <c r="R1331" s="2">
        <f t="shared" si="244"/>
        <v>5.4543523982015921E-4</v>
      </c>
      <c r="S1331" s="2">
        <f t="shared" si="245"/>
        <v>4.9154454035544985E-4</v>
      </c>
      <c r="T1331" s="2">
        <f t="shared" si="246"/>
        <v>2.2113259197162742E-3</v>
      </c>
      <c r="U1331" s="2">
        <f t="shared" si="247"/>
        <v>3.4092493386177558E-3</v>
      </c>
      <c r="V1331" s="2">
        <f t="shared" si="248"/>
        <v>4.3709058638508992E-3</v>
      </c>
      <c r="W1331" s="2">
        <f t="shared" si="249"/>
        <v>4.8667005683887404E-3</v>
      </c>
      <c r="X1331" s="2">
        <f t="shared" si="250"/>
        <v>4.9586598527232859E-3</v>
      </c>
      <c r="Y1331" s="2">
        <f t="shared" si="251"/>
        <v>5.0928817514014338E-3</v>
      </c>
    </row>
    <row r="1332" spans="1:25" x14ac:dyDescent="0.35">
      <c r="A1332" s="4">
        <v>43209</v>
      </c>
      <c r="B1332" s="6">
        <v>-1.6000627310000001E-3</v>
      </c>
      <c r="C1332" s="6">
        <v>-8.8410130299999997E-4</v>
      </c>
      <c r="D1332" s="6">
        <v>-6.7467816999999998E-5</v>
      </c>
      <c r="E1332" s="6">
        <v>1.22342929E-4</v>
      </c>
      <c r="F1332" s="6">
        <v>2.4582942399999997E-4</v>
      </c>
      <c r="G1332" s="6">
        <v>2.7041236640000001E-4</v>
      </c>
      <c r="H1332" s="6">
        <v>8.6801797500000001E-4</v>
      </c>
      <c r="I1332" s="6">
        <v>5.5726244699999994E-4</v>
      </c>
      <c r="J1332" s="6">
        <v>8.9305137299999999E-4</v>
      </c>
      <c r="K1332" s="6">
        <v>-1.58052114E-4</v>
      </c>
      <c r="L1332" s="6">
        <v>-8.2460119600000009E-4</v>
      </c>
      <c r="N1332" s="2">
        <f t="shared" si="240"/>
        <v>-8.5171704868309693E-4</v>
      </c>
      <c r="O1332" s="2">
        <f t="shared" si="241"/>
        <v>-3.1815834837342508E-4</v>
      </c>
      <c r="P1332" s="2">
        <f t="shared" si="242"/>
        <v>9.5241381606890922E-5</v>
      </c>
      <c r="Q1332" s="2">
        <f t="shared" si="243"/>
        <v>-8.9200769274166151E-6</v>
      </c>
      <c r="R1332" s="2">
        <f t="shared" si="244"/>
        <v>-1.5039345100297948E-4</v>
      </c>
      <c r="S1332" s="2">
        <f t="shared" si="245"/>
        <v>-2.9678272912614205E-4</v>
      </c>
      <c r="T1332" s="2">
        <f t="shared" si="246"/>
        <v>-4.1325991189749374E-4</v>
      </c>
      <c r="U1332" s="2">
        <f t="shared" si="247"/>
        <v>-5.010741948889599E-4</v>
      </c>
      <c r="V1332" s="2">
        <f t="shared" si="248"/>
        <v>-5.6455619750499491E-4</v>
      </c>
      <c r="W1332" s="2">
        <f t="shared" si="249"/>
        <v>-7.6479516672576337E-4</v>
      </c>
      <c r="X1332" s="2">
        <f t="shared" si="250"/>
        <v>-8.1714952694005364E-4</v>
      </c>
      <c r="Y1332" s="2">
        <f t="shared" si="251"/>
        <v>-8.5171704868309693E-4</v>
      </c>
    </row>
    <row r="1333" spans="1:25" x14ac:dyDescent="0.35">
      <c r="A1333" s="4">
        <v>43210</v>
      </c>
      <c r="B1333" s="6">
        <v>-1.3503828770000002E-3</v>
      </c>
      <c r="C1333" s="6">
        <v>-5.4049901300000001E-4</v>
      </c>
      <c r="D1333" s="6">
        <v>3.8184744699999999E-4</v>
      </c>
      <c r="E1333" s="6">
        <v>3.5111770900000001E-4</v>
      </c>
      <c r="F1333" s="6">
        <v>2.4582942399999997E-4</v>
      </c>
      <c r="G1333" s="6">
        <v>2.7041236640000001E-4</v>
      </c>
      <c r="H1333" s="6">
        <v>7.5789915000000005E-5</v>
      </c>
      <c r="I1333" s="6">
        <v>-3.1945512840000001E-3</v>
      </c>
      <c r="J1333" s="6">
        <v>7.3839783110000003E-3</v>
      </c>
      <c r="K1333" s="6">
        <v>-2.7813024700000001E-3</v>
      </c>
      <c r="L1333" s="6">
        <v>-1.14787386E-4</v>
      </c>
      <c r="N1333" s="2">
        <f t="shared" si="240"/>
        <v>-1.1819987446538584E-3</v>
      </c>
      <c r="O1333" s="2">
        <f t="shared" si="241"/>
        <v>-4.6681160362606409E-4</v>
      </c>
      <c r="P1333" s="2">
        <f t="shared" si="242"/>
        <v>2.6626901394885197E-4</v>
      </c>
      <c r="Q1333" s="2">
        <f t="shared" si="243"/>
        <v>2.1501338430402961E-4</v>
      </c>
      <c r="R1333" s="2">
        <f t="shared" si="244"/>
        <v>1.7865082577047498E-4</v>
      </c>
      <c r="S1333" s="2">
        <f t="shared" si="245"/>
        <v>1.4231812949238329E-4</v>
      </c>
      <c r="T1333" s="2">
        <f t="shared" si="246"/>
        <v>-1.1860067401963954E-5</v>
      </c>
      <c r="U1333" s="2">
        <f t="shared" si="247"/>
        <v>-3.4633992663301937E-4</v>
      </c>
      <c r="V1333" s="2">
        <f t="shared" si="248"/>
        <v>-6.0878684700308111E-4</v>
      </c>
      <c r="W1333" s="2">
        <f t="shared" si="249"/>
        <v>-8.8894026449728959E-4</v>
      </c>
      <c r="X1333" s="2">
        <f t="shared" si="250"/>
        <v>-9.9310168431022234E-4</v>
      </c>
      <c r="Y1333" s="2">
        <f t="shared" si="251"/>
        <v>-1.1819987446538584E-3</v>
      </c>
    </row>
    <row r="1334" spans="1:25" x14ac:dyDescent="0.35">
      <c r="A1334" s="4">
        <v>43213</v>
      </c>
      <c r="B1334" s="6">
        <v>-4.9385570529999999E-3</v>
      </c>
      <c r="C1334" s="6">
        <v>-2.8888360740000002E-3</v>
      </c>
      <c r="D1334" s="6">
        <v>-5.5852806499999993E-4</v>
      </c>
      <c r="E1334" s="6">
        <v>1.98877901E-4</v>
      </c>
      <c r="F1334" s="6">
        <v>2.4582942399999997E-4</v>
      </c>
      <c r="G1334" s="6">
        <v>2.7041236640000001E-4</v>
      </c>
      <c r="H1334" s="6">
        <v>1.7600993E-4</v>
      </c>
      <c r="I1334" s="6">
        <v>6.1262355200000004E-4</v>
      </c>
      <c r="J1334" s="6">
        <v>1.958791568E-3</v>
      </c>
      <c r="K1334" s="6">
        <v>-1.3409764709999999E-3</v>
      </c>
      <c r="L1334" s="6">
        <v>5.989422514E-3</v>
      </c>
      <c r="N1334" s="2">
        <f t="shared" si="240"/>
        <v>-1.1984276735253949E-3</v>
      </c>
      <c r="O1334" s="2">
        <f t="shared" si="241"/>
        <v>-5.4335885611661724E-4</v>
      </c>
      <c r="P1334" s="2">
        <f t="shared" si="242"/>
        <v>2.1431423819081216E-4</v>
      </c>
      <c r="Q1334" s="2">
        <f t="shared" si="243"/>
        <v>2.7032828412984613E-4</v>
      </c>
      <c r="R1334" s="2">
        <f t="shared" si="244"/>
        <v>2.9259055242072691E-4</v>
      </c>
      <c r="S1334" s="2">
        <f t="shared" si="245"/>
        <v>3.1907576860087255E-4</v>
      </c>
      <c r="T1334" s="2">
        <f t="shared" si="246"/>
        <v>1.3100588684383167E-4</v>
      </c>
      <c r="U1334" s="2">
        <f t="shared" si="247"/>
        <v>-1.5363954630361141E-4</v>
      </c>
      <c r="V1334" s="2">
        <f t="shared" si="248"/>
        <v>-3.6237772432494821E-4</v>
      </c>
      <c r="W1334" s="2">
        <f t="shared" si="249"/>
        <v>-9.422384858984805E-4</v>
      </c>
      <c r="X1334" s="2">
        <f t="shared" si="250"/>
        <v>-1.0938121560936263E-3</v>
      </c>
      <c r="Y1334" s="2">
        <f t="shared" si="251"/>
        <v>-1.1984276735253949E-3</v>
      </c>
    </row>
    <row r="1335" spans="1:25" x14ac:dyDescent="0.35">
      <c r="A1335" s="4">
        <v>43214</v>
      </c>
      <c r="B1335" s="6">
        <v>-5.3236849099999996E-4</v>
      </c>
      <c r="C1335" s="6">
        <v>-1.03150623E-4</v>
      </c>
      <c r="D1335" s="6">
        <v>3.8268444899999999E-4</v>
      </c>
      <c r="E1335" s="6">
        <v>2.0856959500000001E-4</v>
      </c>
      <c r="F1335" s="6">
        <v>2.4582942399999997E-4</v>
      </c>
      <c r="G1335" s="6">
        <v>2.7041236640000001E-4</v>
      </c>
      <c r="H1335" s="6">
        <v>-9.5098743900000002E-4</v>
      </c>
      <c r="I1335" s="6">
        <v>-1.5585993400000001E-3</v>
      </c>
      <c r="J1335" s="6">
        <v>-7.0321973779999998E-3</v>
      </c>
      <c r="K1335" s="6">
        <v>-1.8232596449999998E-3</v>
      </c>
      <c r="L1335" s="6">
        <v>-4.2006886369999998E-3</v>
      </c>
      <c r="N1335" s="2">
        <f t="shared" si="240"/>
        <v>-1.6648309579679003E-3</v>
      </c>
      <c r="O1335" s="2">
        <f t="shared" si="241"/>
        <v>-1.044697804105787E-3</v>
      </c>
      <c r="P1335" s="2">
        <f t="shared" si="242"/>
        <v>-1.015781659897182E-4</v>
      </c>
      <c r="Q1335" s="2">
        <f t="shared" si="243"/>
        <v>-3.6702432846619134E-4</v>
      </c>
      <c r="R1335" s="2">
        <f t="shared" si="244"/>
        <v>-5.6167426843570841E-4</v>
      </c>
      <c r="S1335" s="2">
        <f t="shared" si="245"/>
        <v>-7.4205676500379647E-4</v>
      </c>
      <c r="T1335" s="2">
        <f t="shared" si="246"/>
        <v>-1.2520246465379907E-3</v>
      </c>
      <c r="U1335" s="2">
        <f t="shared" si="247"/>
        <v>-1.431548417599978E-3</v>
      </c>
      <c r="V1335" s="2">
        <f t="shared" si="248"/>
        <v>-1.5724874398532645E-3</v>
      </c>
      <c r="W1335" s="2">
        <f t="shared" si="249"/>
        <v>-1.7210822325941185E-3</v>
      </c>
      <c r="X1335" s="2">
        <f t="shared" si="250"/>
        <v>-1.7274587924204347E-3</v>
      </c>
      <c r="Y1335" s="2">
        <f t="shared" si="251"/>
        <v>-1.6648309579679003E-3</v>
      </c>
    </row>
    <row r="1336" spans="1:25" x14ac:dyDescent="0.35">
      <c r="A1336" s="4">
        <v>43215</v>
      </c>
      <c r="B1336" s="6">
        <v>8.1444817999999999E-5</v>
      </c>
      <c r="C1336" s="6">
        <v>7.2219927999999999E-5</v>
      </c>
      <c r="D1336" s="6">
        <v>6.1787873000000005E-5</v>
      </c>
      <c r="E1336" s="6">
        <v>1.4010212299999999E-4</v>
      </c>
      <c r="F1336" s="6">
        <v>2.4582942399999997E-4</v>
      </c>
      <c r="G1336" s="6">
        <v>2.7041236640000001E-4</v>
      </c>
      <c r="H1336" s="6">
        <v>3.4838780799999994E-4</v>
      </c>
      <c r="I1336" s="6">
        <v>-4.9689314550000006E-3</v>
      </c>
      <c r="J1336" s="6">
        <v>-3.1158514659999996E-3</v>
      </c>
      <c r="K1336" s="6">
        <v>-4.6674746639999995E-3</v>
      </c>
      <c r="L1336" s="6">
        <v>6.7751400370000001E-3</v>
      </c>
      <c r="N1336" s="2">
        <f t="shared" si="240"/>
        <v>2.1576098354842126E-4</v>
      </c>
      <c r="O1336" s="2">
        <f t="shared" si="241"/>
        <v>-2.5565752219663929E-4</v>
      </c>
      <c r="P1336" s="2">
        <f t="shared" si="242"/>
        <v>3.635089314056841E-4</v>
      </c>
      <c r="Q1336" s="2">
        <f t="shared" si="243"/>
        <v>6.4738408639535981E-4</v>
      </c>
      <c r="R1336" s="2">
        <f t="shared" si="244"/>
        <v>8.9346183099401862E-4</v>
      </c>
      <c r="S1336" s="2">
        <f t="shared" si="245"/>
        <v>1.1366951684206306E-3</v>
      </c>
      <c r="T1336" s="2">
        <f t="shared" si="246"/>
        <v>8.0832809013041157E-4</v>
      </c>
      <c r="U1336" s="2">
        <f t="shared" si="247"/>
        <v>5.3355580014623975E-4</v>
      </c>
      <c r="V1336" s="2">
        <f t="shared" si="248"/>
        <v>3.1070413838247038E-4</v>
      </c>
      <c r="W1336" s="2">
        <f t="shared" si="249"/>
        <v>2.5010668223694396E-4</v>
      </c>
      <c r="X1336" s="2">
        <f t="shared" si="250"/>
        <v>2.4259653919903815E-4</v>
      </c>
      <c r="Y1336" s="2">
        <f t="shared" si="251"/>
        <v>2.1576098354842126E-4</v>
      </c>
    </row>
    <row r="1337" spans="1:25" x14ac:dyDescent="0.35">
      <c r="A1337" s="4">
        <v>43216</v>
      </c>
      <c r="B1337" s="6">
        <v>2.9238860609999999E-3</v>
      </c>
      <c r="C1337" s="6">
        <v>2.0282655719999999E-3</v>
      </c>
      <c r="D1337" s="6">
        <v>1.0154129639999999E-3</v>
      </c>
      <c r="E1337" s="6">
        <v>2.84734347E-4</v>
      </c>
      <c r="F1337" s="6">
        <v>2.4582942399999997E-4</v>
      </c>
      <c r="G1337" s="6">
        <v>2.7041236640000001E-4</v>
      </c>
      <c r="H1337" s="6">
        <v>1.034673999E-3</v>
      </c>
      <c r="I1337" s="6">
        <v>1.5742484601000001E-2</v>
      </c>
      <c r="J1337" s="6">
        <v>8.6154092749999994E-3</v>
      </c>
      <c r="K1337" s="6">
        <v>1.6106188579999999E-3</v>
      </c>
      <c r="L1337" s="6">
        <v>7.5440001259999999E-3</v>
      </c>
      <c r="N1337" s="2">
        <f t="shared" si="240"/>
        <v>6.7026857349460935E-3</v>
      </c>
      <c r="O1337" s="2">
        <f t="shared" si="241"/>
        <v>5.0163553347317893E-3</v>
      </c>
      <c r="P1337" s="2">
        <f t="shared" si="242"/>
        <v>8.9775264040719682E-4</v>
      </c>
      <c r="Q1337" s="2">
        <f t="shared" si="243"/>
        <v>1.5538966625428131E-3</v>
      </c>
      <c r="R1337" s="2">
        <f t="shared" si="244"/>
        <v>2.1653591205782387E-3</v>
      </c>
      <c r="S1337" s="2">
        <f t="shared" si="245"/>
        <v>2.7553005725908047E-3</v>
      </c>
      <c r="T1337" s="2">
        <f t="shared" si="246"/>
        <v>4.2912816905971117E-3</v>
      </c>
      <c r="U1337" s="2">
        <f t="shared" si="247"/>
        <v>5.252253958725645E-3</v>
      </c>
      <c r="V1337" s="2">
        <f t="shared" si="248"/>
        <v>6.0217087169166465E-3</v>
      </c>
      <c r="W1337" s="2">
        <f t="shared" si="249"/>
        <v>6.4658953941707058E-3</v>
      </c>
      <c r="X1337" s="2">
        <f t="shared" si="250"/>
        <v>6.5609335728771222E-3</v>
      </c>
      <c r="Y1337" s="2">
        <f t="shared" si="251"/>
        <v>6.7026857349460935E-3</v>
      </c>
    </row>
    <row r="1338" spans="1:25" x14ac:dyDescent="0.35">
      <c r="A1338" s="4">
        <v>43217</v>
      </c>
      <c r="B1338" s="6">
        <v>-5.2702153999999999E-5</v>
      </c>
      <c r="C1338" s="6">
        <v>4.8459240100000002E-4</v>
      </c>
      <c r="D1338" s="6">
        <v>1.093374503E-3</v>
      </c>
      <c r="E1338" s="6">
        <v>4.0205771799999999E-4</v>
      </c>
      <c r="F1338" s="6">
        <v>2.4582942399999997E-4</v>
      </c>
      <c r="G1338" s="6">
        <v>2.7041236640000001E-4</v>
      </c>
      <c r="H1338" s="6">
        <v>2.0498995800000001E-4</v>
      </c>
      <c r="I1338" s="6">
        <v>7.1148093600000007E-4</v>
      </c>
      <c r="J1338" s="6">
        <v>2.741327643E-3</v>
      </c>
      <c r="K1338" s="6">
        <v>2.664240972E-3</v>
      </c>
      <c r="L1338" s="6">
        <v>-5.6974452070000002E-3</v>
      </c>
      <c r="N1338" s="2">
        <f t="shared" si="240"/>
        <v>-8.8274512910105438E-4</v>
      </c>
      <c r="O1338" s="2">
        <f t="shared" si="241"/>
        <v>1.7962613252390006E-5</v>
      </c>
      <c r="P1338" s="2">
        <f t="shared" si="242"/>
        <v>2.3999117448973947E-4</v>
      </c>
      <c r="Q1338" s="2">
        <f t="shared" si="243"/>
        <v>3.8102877205341496E-5</v>
      </c>
      <c r="R1338" s="2">
        <f t="shared" si="244"/>
        <v>-1.2460772728709307E-4</v>
      </c>
      <c r="S1338" s="2">
        <f t="shared" si="245"/>
        <v>-2.8995543704139987E-4</v>
      </c>
      <c r="T1338" s="2">
        <f t="shared" si="246"/>
        <v>-4.2569181502513545E-4</v>
      </c>
      <c r="U1338" s="2">
        <f t="shared" si="247"/>
        <v>-5.3796544104485922E-4</v>
      </c>
      <c r="V1338" s="2">
        <f t="shared" si="248"/>
        <v>-6.2322453472257668E-4</v>
      </c>
      <c r="W1338" s="2">
        <f t="shared" si="249"/>
        <v>-7.8357163058478713E-4</v>
      </c>
      <c r="X1338" s="2">
        <f t="shared" si="250"/>
        <v>-8.3069137456828637E-4</v>
      </c>
      <c r="Y1338" s="2">
        <f t="shared" si="251"/>
        <v>-8.8274512910105438E-4</v>
      </c>
    </row>
    <row r="1339" spans="1:25" x14ac:dyDescent="0.35">
      <c r="A1339" s="4">
        <v>43220</v>
      </c>
      <c r="B1339" s="6">
        <v>-1.9579522079999998E-3</v>
      </c>
      <c r="C1339" s="6">
        <v>-1.117412954E-3</v>
      </c>
      <c r="D1339" s="6">
        <v>-1.6612952500000001E-4</v>
      </c>
      <c r="E1339" s="6">
        <v>1.8828198700000001E-4</v>
      </c>
      <c r="F1339" s="6">
        <v>2.4582942399999997E-4</v>
      </c>
      <c r="G1339" s="6">
        <v>2.7041236640000001E-4</v>
      </c>
      <c r="H1339" s="6">
        <v>-8.1480041000000006E-4</v>
      </c>
      <c r="I1339" s="6">
        <v>-3.807754001E-3</v>
      </c>
      <c r="J1339" s="6">
        <v>1.1150417429999998E-3</v>
      </c>
      <c r="K1339" s="6">
        <v>4.9273580160000005E-3</v>
      </c>
      <c r="L1339" s="6">
        <v>6.7487751319999997E-3</v>
      </c>
      <c r="N1339" s="2">
        <f t="shared" si="240"/>
        <v>-4.2791850613007254E-4</v>
      </c>
      <c r="O1339" s="2">
        <f t="shared" si="241"/>
        <v>-4.3509006820715906E-4</v>
      </c>
      <c r="P1339" s="2">
        <f t="shared" si="242"/>
        <v>2.8306390051912174E-4</v>
      </c>
      <c r="Q1339" s="2">
        <f t="shared" si="243"/>
        <v>4.7660859108781877E-4</v>
      </c>
      <c r="R1339" s="2">
        <f t="shared" si="244"/>
        <v>6.8869756167641029E-4</v>
      </c>
      <c r="S1339" s="2">
        <f t="shared" si="245"/>
        <v>9.1031767291770605E-4</v>
      </c>
      <c r="T1339" s="2">
        <f t="shared" si="246"/>
        <v>6.6118229644053614E-4</v>
      </c>
      <c r="U1339" s="2">
        <f t="shared" si="247"/>
        <v>3.1842031649735526E-4</v>
      </c>
      <c r="V1339" s="2">
        <f t="shared" si="248"/>
        <v>4.9552184130012035E-5</v>
      </c>
      <c r="W1339" s="2">
        <f t="shared" si="249"/>
        <v>-2.3940973215787957E-4</v>
      </c>
      <c r="X1339" s="2">
        <f t="shared" si="250"/>
        <v>-3.2082200154814606E-4</v>
      </c>
      <c r="Y1339" s="2">
        <f t="shared" si="251"/>
        <v>-4.2791850613007254E-4</v>
      </c>
    </row>
    <row r="1340" spans="1:25" x14ac:dyDescent="0.35">
      <c r="A1340" s="4">
        <v>43222</v>
      </c>
      <c r="B1340" s="6">
        <v>-3.105252384E-3</v>
      </c>
      <c r="C1340" s="6">
        <v>-1.7843940650000001E-3</v>
      </c>
      <c r="D1340" s="6">
        <v>-2.9218664400000003E-4</v>
      </c>
      <c r="E1340" s="6">
        <v>1.3307288499999999E-4</v>
      </c>
      <c r="F1340" s="6">
        <v>2.4582942399999997E-4</v>
      </c>
      <c r="G1340" s="6">
        <v>2.7041236640000001E-4</v>
      </c>
      <c r="H1340" s="6">
        <v>-1.1638173849999999E-3</v>
      </c>
      <c r="I1340" s="6">
        <v>-1.8212865280000001E-2</v>
      </c>
      <c r="J1340" s="6">
        <v>-1.6203808404E-2</v>
      </c>
      <c r="K1340" s="6">
        <v>-4.6293721249999996E-3</v>
      </c>
      <c r="L1340" s="6">
        <v>8.1512644290000005E-3</v>
      </c>
      <c r="N1340" s="2">
        <f t="shared" si="240"/>
        <v>-4.4139112087118078E-3</v>
      </c>
      <c r="O1340" s="2">
        <f t="shared" si="241"/>
        <v>-3.9307750965936515E-3</v>
      </c>
      <c r="P1340" s="2">
        <f t="shared" si="242"/>
        <v>6.4500754224708996E-5</v>
      </c>
      <c r="Q1340" s="2">
        <f t="shared" si="243"/>
        <v>1.5085845054892155E-4</v>
      </c>
      <c r="R1340" s="2">
        <f t="shared" si="244"/>
        <v>2.5228461474744953E-4</v>
      </c>
      <c r="S1340" s="2">
        <f t="shared" si="245"/>
        <v>3.7350709079533102E-4</v>
      </c>
      <c r="T1340" s="2">
        <f t="shared" si="246"/>
        <v>-1.4459915500751579E-3</v>
      </c>
      <c r="U1340" s="2">
        <f t="shared" si="247"/>
        <v>-2.6544283167979923E-3</v>
      </c>
      <c r="V1340" s="2">
        <f t="shared" si="248"/>
        <v>-3.6199551854428154E-3</v>
      </c>
      <c r="W1340" s="2">
        <f t="shared" si="249"/>
        <v>-4.2270320103139965E-3</v>
      </c>
      <c r="X1340" s="2">
        <f t="shared" si="250"/>
        <v>-4.3297289954359591E-3</v>
      </c>
      <c r="Y1340" s="2">
        <f t="shared" si="251"/>
        <v>-4.4139112087118078E-3</v>
      </c>
    </row>
    <row r="1341" spans="1:25" x14ac:dyDescent="0.35">
      <c r="A1341" s="4">
        <v>43223</v>
      </c>
      <c r="B1341" s="6">
        <v>2.1526512199999999E-4</v>
      </c>
      <c r="C1341" s="6">
        <v>1.394326E-4</v>
      </c>
      <c r="D1341" s="6">
        <v>5.4003897999999994E-5</v>
      </c>
      <c r="E1341" s="6">
        <v>1.18710185E-4</v>
      </c>
      <c r="F1341" s="6">
        <v>2.4582942399999997E-4</v>
      </c>
      <c r="G1341" s="6">
        <v>2.7041236640000001E-4</v>
      </c>
      <c r="H1341" s="6">
        <v>-1.720002366E-3</v>
      </c>
      <c r="I1341" s="6">
        <v>-1.4890518408E-2</v>
      </c>
      <c r="J1341" s="6">
        <v>-1.684424675E-2</v>
      </c>
      <c r="K1341" s="6">
        <v>3.73963541E-4</v>
      </c>
      <c r="L1341" s="6">
        <v>-6.8076055260000001E-3</v>
      </c>
      <c r="N1341" s="2">
        <f t="shared" si="240"/>
        <v>-4.954805041205791E-3</v>
      </c>
      <c r="O1341" s="2">
        <f t="shared" si="241"/>
        <v>-4.0159210856497689E-3</v>
      </c>
      <c r="P1341" s="2">
        <f t="shared" si="242"/>
        <v>-4.3695821895245587E-4</v>
      </c>
      <c r="Q1341" s="2">
        <f t="shared" si="243"/>
        <v>-9.5496197714510815E-4</v>
      </c>
      <c r="R1341" s="2">
        <f t="shared" si="244"/>
        <v>-1.3682237988818296E-3</v>
      </c>
      <c r="S1341" s="2">
        <f t="shared" si="245"/>
        <v>-1.7530529494979795E-3</v>
      </c>
      <c r="T1341" s="2">
        <f t="shared" si="246"/>
        <v>-3.3706221439985407E-3</v>
      </c>
      <c r="U1341" s="2">
        <f t="shared" si="247"/>
        <v>-4.1786845153698286E-3</v>
      </c>
      <c r="V1341" s="2">
        <f t="shared" si="248"/>
        <v>-4.8345758030696098E-3</v>
      </c>
      <c r="W1341" s="2">
        <f t="shared" si="249"/>
        <v>-5.0006362192502379E-3</v>
      </c>
      <c r="X1341" s="2">
        <f t="shared" si="250"/>
        <v>-4.9866396402473293E-3</v>
      </c>
      <c r="Y1341" s="2">
        <f t="shared" si="251"/>
        <v>-4.954805041205791E-3</v>
      </c>
    </row>
    <row r="1342" spans="1:25" x14ac:dyDescent="0.35">
      <c r="A1342" s="4">
        <v>43224</v>
      </c>
      <c r="B1342" s="6">
        <v>9.7759082799999991E-4</v>
      </c>
      <c r="C1342" s="6">
        <v>6.2311980199999993E-4</v>
      </c>
      <c r="D1342" s="6">
        <v>2.2372724799999999E-4</v>
      </c>
      <c r="E1342" s="6">
        <v>2.2084674499999997E-4</v>
      </c>
      <c r="F1342" s="6">
        <v>2.4582942399999997E-4</v>
      </c>
      <c r="G1342" s="6">
        <v>2.7041236640000001E-4</v>
      </c>
      <c r="H1342" s="6">
        <v>9.4164949200000001E-4</v>
      </c>
      <c r="I1342" s="6">
        <v>-2.0424276490000003E-3</v>
      </c>
      <c r="J1342" s="6">
        <v>-8.0900189979999995E-3</v>
      </c>
      <c r="K1342" s="6">
        <v>3.8671422000000004E-5</v>
      </c>
      <c r="L1342" s="6">
        <v>9.8742639489999996E-3</v>
      </c>
      <c r="N1342" s="2">
        <f t="shared" si="240"/>
        <v>1.802090873428567E-3</v>
      </c>
      <c r="O1342" s="2">
        <f t="shared" si="241"/>
        <v>6.9951695653758098E-4</v>
      </c>
      <c r="P1342" s="2">
        <f t="shared" si="242"/>
        <v>6.5184373225686868E-4</v>
      </c>
      <c r="Q1342" s="2">
        <f t="shared" si="243"/>
        <v>1.117919597998975E-3</v>
      </c>
      <c r="R1342" s="2">
        <f t="shared" si="244"/>
        <v>1.5108429999477523E-3</v>
      </c>
      <c r="S1342" s="2">
        <f t="shared" si="245"/>
        <v>1.8957325346390791E-3</v>
      </c>
      <c r="T1342" s="2">
        <f t="shared" si="246"/>
        <v>1.6934617821572516E-3</v>
      </c>
      <c r="U1342" s="2">
        <f t="shared" si="247"/>
        <v>1.6290157119629484E-3</v>
      </c>
      <c r="V1342" s="2">
        <f t="shared" si="248"/>
        <v>1.5729847615048667E-3</v>
      </c>
      <c r="W1342" s="2">
        <f t="shared" si="249"/>
        <v>1.6467614233136611E-3</v>
      </c>
      <c r="X1342" s="2">
        <f t="shared" si="250"/>
        <v>1.6985934314635871E-3</v>
      </c>
      <c r="Y1342" s="2">
        <f t="shared" si="251"/>
        <v>1.802090873428567E-3</v>
      </c>
    </row>
    <row r="1343" spans="1:25" x14ac:dyDescent="0.35">
      <c r="A1343" s="4">
        <v>43227</v>
      </c>
      <c r="B1343" s="6">
        <v>-2.887793549E-3</v>
      </c>
      <c r="C1343" s="6">
        <v>-1.9240202929999999E-3</v>
      </c>
      <c r="D1343" s="6">
        <v>-8.3729118500000001E-4</v>
      </c>
      <c r="E1343" s="6">
        <v>8.4981944999999997E-5</v>
      </c>
      <c r="F1343" s="6">
        <v>2.4582942399999997E-4</v>
      </c>
      <c r="G1343" s="6">
        <v>2.7041236640000001E-4</v>
      </c>
      <c r="H1343" s="6">
        <v>-5.7334971699999997E-4</v>
      </c>
      <c r="I1343" s="6">
        <v>-4.8557454979999996E-3</v>
      </c>
      <c r="J1343" s="6">
        <v>-9.4701545750000005E-3</v>
      </c>
      <c r="K1343" s="6">
        <v>-6.1485182969999996E-3</v>
      </c>
      <c r="L1343" s="6">
        <v>1.2960621647999999E-2</v>
      </c>
      <c r="N1343" s="2">
        <f t="shared" si="240"/>
        <v>-2.9574418961448093E-4</v>
      </c>
      <c r="O1343" s="2">
        <f t="shared" si="241"/>
        <v>-8.9652225909743108E-4</v>
      </c>
      <c r="P1343" s="2">
        <f t="shared" si="242"/>
        <v>2.7585611006944542E-4</v>
      </c>
      <c r="Q1343" s="2">
        <f t="shared" si="243"/>
        <v>6.3440984441918307E-4</v>
      </c>
      <c r="R1343" s="2">
        <f t="shared" si="244"/>
        <v>9.6056153542557721E-4</v>
      </c>
      <c r="S1343" s="2">
        <f t="shared" si="245"/>
        <v>1.299573647966284E-3</v>
      </c>
      <c r="T1343" s="2">
        <f t="shared" si="246"/>
        <v>7.3831342363540626E-4</v>
      </c>
      <c r="U1343" s="2">
        <f t="shared" si="247"/>
        <v>3.5428032140198988E-4</v>
      </c>
      <c r="V1343" s="2">
        <f t="shared" si="248"/>
        <v>5.3249625266650526E-5</v>
      </c>
      <c r="W1343" s="2">
        <f t="shared" si="249"/>
        <v>-2.7548708990952648E-4</v>
      </c>
      <c r="X1343" s="2">
        <f t="shared" si="250"/>
        <v>-3.2362586755727701E-4</v>
      </c>
      <c r="Y1343" s="2">
        <f t="shared" si="251"/>
        <v>-2.9574418961448093E-4</v>
      </c>
    </row>
    <row r="1344" spans="1:25" x14ac:dyDescent="0.35">
      <c r="A1344" s="4">
        <v>43228</v>
      </c>
      <c r="B1344" s="6">
        <v>-7.4615023849999998E-3</v>
      </c>
      <c r="C1344" s="6">
        <v>-4.8791639380000003E-3</v>
      </c>
      <c r="D1344" s="6">
        <v>-1.973352825E-3</v>
      </c>
      <c r="E1344" s="6">
        <v>-4.2038381999999998E-5</v>
      </c>
      <c r="F1344" s="6">
        <v>2.4582942399999997E-4</v>
      </c>
      <c r="G1344" s="6">
        <v>2.7041236640000001E-4</v>
      </c>
      <c r="H1344" s="6">
        <v>-9.234034169999999E-4</v>
      </c>
      <c r="I1344" s="6">
        <v>2.921134801E-3</v>
      </c>
      <c r="J1344" s="6">
        <v>1.5170985940000002E-3</v>
      </c>
      <c r="K1344" s="6">
        <v>-1.7422657239999999E-3</v>
      </c>
      <c r="L1344" s="6">
        <v>4.3390211749999999E-3</v>
      </c>
      <c r="N1344" s="2">
        <f t="shared" si="240"/>
        <v>-2.402492430517913E-3</v>
      </c>
      <c r="O1344" s="2">
        <f t="shared" si="241"/>
        <v>-1.4327192829528749E-3</v>
      </c>
      <c r="P1344" s="2">
        <f t="shared" si="242"/>
        <v>-3.5076443074709635E-4</v>
      </c>
      <c r="Q1344" s="2">
        <f t="shared" si="243"/>
        <v>-6.0088117976487198E-4</v>
      </c>
      <c r="R1344" s="2">
        <f t="shared" si="244"/>
        <v>-8.5169778102334442E-4</v>
      </c>
      <c r="S1344" s="2">
        <f t="shared" si="245"/>
        <v>-1.0784675618722276E-3</v>
      </c>
      <c r="T1344" s="2">
        <f t="shared" si="246"/>
        <v>-1.1790673687901935E-3</v>
      </c>
      <c r="U1344" s="2">
        <f t="shared" si="247"/>
        <v>-1.3472311847164218E-3</v>
      </c>
      <c r="V1344" s="2">
        <f t="shared" si="248"/>
        <v>-1.4560028459649102E-3</v>
      </c>
      <c r="W1344" s="2">
        <f t="shared" si="249"/>
        <v>-2.1389524699228358E-3</v>
      </c>
      <c r="X1344" s="2">
        <f t="shared" si="250"/>
        <v>-2.316224492400733E-3</v>
      </c>
      <c r="Y1344" s="2">
        <f t="shared" si="251"/>
        <v>-2.402492430517913E-3</v>
      </c>
    </row>
    <row r="1345" spans="1:25" x14ac:dyDescent="0.35">
      <c r="A1345" s="4">
        <v>43229</v>
      </c>
      <c r="B1345" s="6">
        <v>-7.3075384580000005E-3</v>
      </c>
      <c r="C1345" s="6">
        <v>-4.7253946899999998E-3</v>
      </c>
      <c r="D1345" s="6">
        <v>-1.83578042E-3</v>
      </c>
      <c r="E1345" s="6">
        <v>4.12876598E-4</v>
      </c>
      <c r="F1345" s="6">
        <v>2.4582942399999997E-4</v>
      </c>
      <c r="G1345" s="6">
        <v>2.7041236640000001E-4</v>
      </c>
      <c r="H1345" s="6">
        <v>1.5780149439999999E-3</v>
      </c>
      <c r="I1345" s="6">
        <v>1.5784743848999999E-2</v>
      </c>
      <c r="J1345" s="6">
        <v>5.518626106E-3</v>
      </c>
      <c r="K1345" s="6">
        <v>-1.528767242E-3</v>
      </c>
      <c r="L1345" s="6">
        <v>2.0016267236999997E-2</v>
      </c>
      <c r="N1345" s="2">
        <f t="shared" si="240"/>
        <v>3.6963855440540704E-3</v>
      </c>
      <c r="O1345" s="2">
        <f t="shared" si="241"/>
        <v>2.8477946125925659E-3</v>
      </c>
      <c r="P1345" s="2">
        <f t="shared" si="242"/>
        <v>8.8091742376102166E-4</v>
      </c>
      <c r="Q1345" s="2">
        <f t="shared" si="243"/>
        <v>1.4351246573332025E-3</v>
      </c>
      <c r="R1345" s="2">
        <f t="shared" si="244"/>
        <v>1.8337505579808569E-3</v>
      </c>
      <c r="S1345" s="2">
        <f t="shared" si="245"/>
        <v>2.2310992796454954E-3</v>
      </c>
      <c r="T1345" s="2">
        <f t="shared" si="246"/>
        <v>3.3197753505697924E-3</v>
      </c>
      <c r="U1345" s="2">
        <f t="shared" si="247"/>
        <v>3.8520917984770702E-3</v>
      </c>
      <c r="V1345" s="2">
        <f t="shared" si="248"/>
        <v>4.3110864837666036E-3</v>
      </c>
      <c r="W1345" s="2">
        <f t="shared" si="249"/>
        <v>3.7906750550054996E-3</v>
      </c>
      <c r="X1345" s="2">
        <f t="shared" si="250"/>
        <v>3.6524822319853167E-3</v>
      </c>
      <c r="Y1345" s="2">
        <f t="shared" si="251"/>
        <v>3.6963855440540704E-3</v>
      </c>
    </row>
    <row r="1346" spans="1:25" x14ac:dyDescent="0.35">
      <c r="A1346" s="4">
        <v>43230</v>
      </c>
      <c r="B1346" s="6">
        <v>1.0213974226000001E-2</v>
      </c>
      <c r="C1346" s="6">
        <v>6.1039930429999997E-3</v>
      </c>
      <c r="D1346" s="6">
        <v>1.5298259059999999E-3</v>
      </c>
      <c r="E1346" s="6">
        <v>4.1879469099999995E-4</v>
      </c>
      <c r="F1346" s="6">
        <v>2.4582942399999997E-4</v>
      </c>
      <c r="G1346" s="6">
        <v>2.7041236640000001E-4</v>
      </c>
      <c r="H1346" s="6">
        <v>2.4212329219999999E-3</v>
      </c>
      <c r="I1346" s="6">
        <v>1.8936696387000001E-2</v>
      </c>
      <c r="J1346" s="6">
        <v>1.1260250018E-2</v>
      </c>
      <c r="K1346" s="6">
        <v>-1.2318262260000001E-3</v>
      </c>
      <c r="L1346" s="6">
        <v>-4.5730011199999997E-3</v>
      </c>
      <c r="N1346" s="2">
        <f t="shared" ref="N1346:N1409" si="252">SUMPRODUCT($B1346:$L1346,$B$2119:$L$2119)</f>
        <v>8.8286725774869134E-3</v>
      </c>
      <c r="O1346" s="2">
        <f t="shared" ref="O1346:O1409" si="253">SUMPRODUCT($B1346:$L1346,$B$2123:$L$2123)</f>
        <v>6.3960252477419577E-3</v>
      </c>
      <c r="P1346" s="2">
        <f t="shared" ref="P1346:P1409" si="254">SUMPRODUCT($B1346:$L1346,$B$2124:$L$2124)</f>
        <v>8.5863577236491243E-4</v>
      </c>
      <c r="Q1346" s="2">
        <f t="shared" ref="Q1346:Q1409" si="255">SUMPRODUCT($B1346:$L1346,$B$2125:$L$2125)</f>
        <v>1.1763833371041209E-3</v>
      </c>
      <c r="R1346" s="2">
        <f t="shared" ref="R1346:R1409" si="256">SUMPRODUCT($B1346:$L1346,$B$2126:$L$2126)</f>
        <v>1.4471859331514642E-3</v>
      </c>
      <c r="S1346" s="2">
        <f t="shared" ref="S1346:S1409" si="257">SUMPRODUCT($B1346:$L1346,$B$2127:$L$2127)</f>
        <v>1.6853727096050903E-3</v>
      </c>
      <c r="T1346" s="2">
        <f t="shared" ref="T1346:T1409" si="258">SUMPRODUCT($B1346:$L1346,$B$2128:$L$2128)</f>
        <v>3.8848324649718531E-3</v>
      </c>
      <c r="U1346" s="2">
        <f t="shared" ref="U1346:U1409" si="259">SUMPRODUCT($B1346:$L1346,$B$2129:$L$2129)</f>
        <v>5.5320886685605508E-3</v>
      </c>
      <c r="V1346" s="2">
        <f t="shared" ref="V1346:V1409" si="260">SUMPRODUCT($B1346:$L1346,$B$2130:$L$2130)</f>
        <v>6.823943755499026E-3</v>
      </c>
      <c r="W1346" s="2">
        <f t="shared" ref="W1346:W1409" si="261">SUMPRODUCT($B1346:$L1346,$B$2131:$L$2131)</f>
        <v>8.2200328592646841E-3</v>
      </c>
      <c r="X1346" s="2">
        <f t="shared" ref="X1346:X1409" si="262">SUMPRODUCT($B1346:$L1346,$B$2132:$L$2132)</f>
        <v>8.5458004050395445E-3</v>
      </c>
      <c r="Y1346" s="2">
        <f t="shared" ref="Y1346:Y1409" si="263">SUMPRODUCT($B1346:$L1346,$B$2133:$L$2133)</f>
        <v>8.8286725774869134E-3</v>
      </c>
    </row>
    <row r="1347" spans="1:25" x14ac:dyDescent="0.35">
      <c r="A1347" s="4">
        <v>43231</v>
      </c>
      <c r="B1347" s="6">
        <v>-2.4578794989999998E-3</v>
      </c>
      <c r="C1347" s="6">
        <v>-1.8755963040000001E-3</v>
      </c>
      <c r="D1347" s="6">
        <v>-1.221930157E-3</v>
      </c>
      <c r="E1347" s="6">
        <v>-2.4097360000000001E-5</v>
      </c>
      <c r="F1347" s="6">
        <v>2.4582942399999997E-4</v>
      </c>
      <c r="G1347" s="6">
        <v>2.7041236640000001E-4</v>
      </c>
      <c r="H1347" s="6">
        <v>-1.034515194E-3</v>
      </c>
      <c r="I1347" s="6">
        <v>-7.4650715339999998E-3</v>
      </c>
      <c r="J1347" s="6">
        <v>-1.1999485903E-2</v>
      </c>
      <c r="K1347" s="6">
        <v>1.6502510099999999E-4</v>
      </c>
      <c r="L1347" s="6">
        <v>1.7874907318999999E-2</v>
      </c>
      <c r="N1347" s="2">
        <f t="shared" si="252"/>
        <v>2.9321315138504866E-4</v>
      </c>
      <c r="O1347" s="2">
        <f t="shared" si="253"/>
        <v>-9.5116159149066532E-4</v>
      </c>
      <c r="P1347" s="2">
        <f t="shared" si="254"/>
        <v>3.3072354272376485E-4</v>
      </c>
      <c r="Q1347" s="2">
        <f t="shared" si="255"/>
        <v>8.8550276537160933E-4</v>
      </c>
      <c r="R1347" s="2">
        <f t="shared" si="256"/>
        <v>1.4034434481187028E-3</v>
      </c>
      <c r="S1347" s="2">
        <f t="shared" si="257"/>
        <v>1.9387452373557539E-3</v>
      </c>
      <c r="T1347" s="2">
        <f t="shared" si="258"/>
        <v>1.3111755111043684E-3</v>
      </c>
      <c r="U1347" s="2">
        <f t="shared" si="259"/>
        <v>8.6983390425571456E-4</v>
      </c>
      <c r="V1347" s="2">
        <f t="shared" si="260"/>
        <v>5.1825015676825901E-4</v>
      </c>
      <c r="W1347" s="2">
        <f t="shared" si="261"/>
        <v>2.7210081302666243E-4</v>
      </c>
      <c r="X1347" s="2">
        <f t="shared" si="262"/>
        <v>2.5071550794170507E-4</v>
      </c>
      <c r="Y1347" s="2">
        <f t="shared" si="263"/>
        <v>2.9321315138504866E-4</v>
      </c>
    </row>
    <row r="1348" spans="1:25" x14ac:dyDescent="0.35">
      <c r="A1348" s="4">
        <v>43234</v>
      </c>
      <c r="B1348" s="6">
        <v>-5.3095538249999996E-3</v>
      </c>
      <c r="C1348" s="6">
        <v>-3.7025840799999998E-3</v>
      </c>
      <c r="D1348" s="6">
        <v>-1.900845964E-3</v>
      </c>
      <c r="E1348" s="6">
        <v>-9.3136551000000005E-5</v>
      </c>
      <c r="F1348" s="6">
        <v>2.4582942399999997E-4</v>
      </c>
      <c r="G1348" s="6">
        <v>2.7041236640000001E-4</v>
      </c>
      <c r="H1348" s="6">
        <v>-1.456654087E-3</v>
      </c>
      <c r="I1348" s="6">
        <v>1.40107561E-4</v>
      </c>
      <c r="J1348" s="6">
        <v>-2.6756149480000001E-2</v>
      </c>
      <c r="K1348" s="6">
        <v>-9.1617239700000008E-4</v>
      </c>
      <c r="L1348" s="6">
        <v>7.2476897989999997E-3</v>
      </c>
      <c r="N1348" s="2">
        <f t="shared" si="252"/>
        <v>-2.1664609618822998E-3</v>
      </c>
      <c r="O1348" s="2">
        <f t="shared" si="253"/>
        <v>-2.2603192416609545E-3</v>
      </c>
      <c r="P1348" s="2">
        <f t="shared" si="254"/>
        <v>-3.6294198971182246E-4</v>
      </c>
      <c r="Q1348" s="2">
        <f t="shared" si="255"/>
        <v>-5.2831614697870766E-4</v>
      </c>
      <c r="R1348" s="2">
        <f t="shared" si="256"/>
        <v>-6.8827233898110965E-4</v>
      </c>
      <c r="S1348" s="2">
        <f t="shared" si="257"/>
        <v>-8.1119542871468941E-4</v>
      </c>
      <c r="T1348" s="2">
        <f t="shared" si="258"/>
        <v>-1.7914332459825911E-3</v>
      </c>
      <c r="U1348" s="2">
        <f t="shared" si="259"/>
        <v>-1.9507030594698961E-3</v>
      </c>
      <c r="V1348" s="2">
        <f t="shared" si="260"/>
        <v>-2.0627126210947663E-3</v>
      </c>
      <c r="W1348" s="2">
        <f t="shared" si="261"/>
        <v>-2.4993458853623668E-3</v>
      </c>
      <c r="X1348" s="2">
        <f t="shared" si="262"/>
        <v>-2.4949870913236472E-3</v>
      </c>
      <c r="Y1348" s="2">
        <f t="shared" si="263"/>
        <v>-2.1664609618822998E-3</v>
      </c>
    </row>
    <row r="1349" spans="1:25" x14ac:dyDescent="0.35">
      <c r="A1349" s="4">
        <v>43235</v>
      </c>
      <c r="B1349" s="6">
        <v>1.993228778E-3</v>
      </c>
      <c r="C1349" s="6">
        <v>8.4582221900000008E-4</v>
      </c>
      <c r="D1349" s="6">
        <v>-4.3625890200000005E-4</v>
      </c>
      <c r="E1349" s="6">
        <v>2.9755696799999996E-4</v>
      </c>
      <c r="F1349" s="6">
        <v>2.4582942399999997E-4</v>
      </c>
      <c r="G1349" s="6">
        <v>2.7041236640000001E-4</v>
      </c>
      <c r="H1349" s="6">
        <v>5.3861331999999993E-5</v>
      </c>
      <c r="I1349" s="6">
        <v>-1.1939152560000001E-3</v>
      </c>
      <c r="J1349" s="6">
        <v>-1.3074516237000001E-2</v>
      </c>
      <c r="K1349" s="6">
        <v>-2.9074947299999997E-3</v>
      </c>
      <c r="L1349" s="6">
        <v>-6.3233522500000001E-4</v>
      </c>
      <c r="N1349" s="2">
        <f t="shared" si="252"/>
        <v>2.2006557316317952E-4</v>
      </c>
      <c r="O1349" s="2">
        <f t="shared" si="253"/>
        <v>-4.5542071393024798E-4</v>
      </c>
      <c r="P1349" s="2">
        <f t="shared" si="254"/>
        <v>1.0377825957973089E-4</v>
      </c>
      <c r="Q1349" s="2">
        <f t="shared" si="255"/>
        <v>-7.9241687174632513E-5</v>
      </c>
      <c r="R1349" s="2">
        <f t="shared" si="256"/>
        <v>-2.5748096022285797E-4</v>
      </c>
      <c r="S1349" s="2">
        <f t="shared" si="257"/>
        <v>-4.2092568683186596E-4</v>
      </c>
      <c r="T1349" s="2">
        <f t="shared" si="258"/>
        <v>-7.1828824829945899E-4</v>
      </c>
      <c r="U1349" s="2">
        <f t="shared" si="259"/>
        <v>-5.6652251994764209E-4</v>
      </c>
      <c r="V1349" s="2">
        <f t="shared" si="260"/>
        <v>-4.5567692928828068E-4</v>
      </c>
      <c r="W1349" s="2">
        <f t="shared" si="261"/>
        <v>-1.3578610768902636E-4</v>
      </c>
      <c r="X1349" s="2">
        <f t="shared" si="262"/>
        <v>-1.9268344029852314E-6</v>
      </c>
      <c r="Y1349" s="2">
        <f t="shared" si="263"/>
        <v>2.2006557316317952E-4</v>
      </c>
    </row>
    <row r="1350" spans="1:25" x14ac:dyDescent="0.35">
      <c r="A1350" s="4">
        <v>43236</v>
      </c>
      <c r="B1350" s="6">
        <v>1.7779668309999999E-3</v>
      </c>
      <c r="C1350" s="6">
        <v>9.0888390799999993E-4</v>
      </c>
      <c r="D1350" s="6">
        <v>5.9501680000000002E-6</v>
      </c>
      <c r="E1350" s="6">
        <v>5.1270331900000001E-4</v>
      </c>
      <c r="F1350" s="6">
        <v>2.4582942399999997E-4</v>
      </c>
      <c r="G1350" s="6">
        <v>2.7041236640000001E-4</v>
      </c>
      <c r="H1350" s="6">
        <v>1.196083512E-3</v>
      </c>
      <c r="I1350" s="6">
        <v>1.6522296025000001E-2</v>
      </c>
      <c r="J1350" s="6">
        <v>1.7421495540000002E-2</v>
      </c>
      <c r="K1350" s="6">
        <v>-7.2223723549999994E-3</v>
      </c>
      <c r="L1350" s="6">
        <v>1.2101972207E-2</v>
      </c>
      <c r="N1350" s="2">
        <f t="shared" si="252"/>
        <v>7.3807189455018006E-3</v>
      </c>
      <c r="O1350" s="2">
        <f t="shared" si="253"/>
        <v>5.3740430848290884E-3</v>
      </c>
      <c r="P1350" s="2">
        <f t="shared" si="254"/>
        <v>1.0667868956646864E-3</v>
      </c>
      <c r="Q1350" s="2">
        <f t="shared" si="255"/>
        <v>1.7529692919914714E-3</v>
      </c>
      <c r="R1350" s="2">
        <f t="shared" si="256"/>
        <v>2.3709054967542098E-3</v>
      </c>
      <c r="S1350" s="2">
        <f t="shared" si="257"/>
        <v>2.9741544872089677E-3</v>
      </c>
      <c r="T1350" s="2">
        <f t="shared" si="258"/>
        <v>4.9651549659317975E-3</v>
      </c>
      <c r="U1350" s="2">
        <f t="shared" si="259"/>
        <v>6.0128831150552432E-3</v>
      </c>
      <c r="V1350" s="2">
        <f t="shared" si="260"/>
        <v>6.8534445495428333E-3</v>
      </c>
      <c r="W1350" s="2">
        <f t="shared" si="261"/>
        <v>7.3002412148908862E-3</v>
      </c>
      <c r="X1350" s="2">
        <f t="shared" si="262"/>
        <v>7.3579523966161133E-3</v>
      </c>
      <c r="Y1350" s="2">
        <f t="shared" si="263"/>
        <v>7.3807189455018006E-3</v>
      </c>
    </row>
    <row r="1351" spans="1:25" x14ac:dyDescent="0.35">
      <c r="A1351" s="4">
        <v>43237</v>
      </c>
      <c r="B1351" s="6">
        <v>-7.5097509350000001E-3</v>
      </c>
      <c r="C1351" s="6">
        <v>-6.0198465069999998E-3</v>
      </c>
      <c r="D1351" s="6">
        <v>-4.4691672769999998E-3</v>
      </c>
      <c r="E1351" s="6">
        <v>-1.2334323499999999E-3</v>
      </c>
      <c r="F1351" s="6">
        <v>2.4582942399999997E-4</v>
      </c>
      <c r="G1351" s="6">
        <v>2.7041236640000001E-4</v>
      </c>
      <c r="H1351" s="6">
        <v>-4.7850909160000003E-3</v>
      </c>
      <c r="I1351" s="6">
        <v>-3.3685256140000001E-2</v>
      </c>
      <c r="J1351" s="6">
        <v>-2.8643517090000001E-2</v>
      </c>
      <c r="K1351" s="6">
        <v>-5.4836259539999994E-3</v>
      </c>
      <c r="L1351" s="6">
        <v>2.9497942149999999E-3</v>
      </c>
      <c r="N1351" s="2">
        <f t="shared" si="252"/>
        <v>-1.1566833095410874E-2</v>
      </c>
      <c r="O1351" s="2">
        <f t="shared" si="253"/>
        <v>-1.0291746577615196E-2</v>
      </c>
      <c r="P1351" s="2">
        <f t="shared" si="254"/>
        <v>-2.1326348040161731E-3</v>
      </c>
      <c r="Q1351" s="2">
        <f t="shared" si="255"/>
        <v>-2.8823133418199968E-3</v>
      </c>
      <c r="R1351" s="2">
        <f t="shared" si="256"/>
        <v>-3.5326565321248614E-3</v>
      </c>
      <c r="S1351" s="2">
        <f t="shared" si="257"/>
        <v>-4.1086891991770147E-3</v>
      </c>
      <c r="T1351" s="2">
        <f t="shared" si="258"/>
        <v>-7.1981947997961562E-3</v>
      </c>
      <c r="U1351" s="2">
        <f t="shared" si="259"/>
        <v>-9.0441154587818894E-3</v>
      </c>
      <c r="V1351" s="2">
        <f t="shared" si="260"/>
        <v>-1.0525444898669259E-2</v>
      </c>
      <c r="W1351" s="2">
        <f t="shared" si="261"/>
        <v>-1.1303162375095113E-2</v>
      </c>
      <c r="X1351" s="2">
        <f t="shared" si="262"/>
        <v>-1.1431110620785553E-2</v>
      </c>
      <c r="Y1351" s="2">
        <f t="shared" si="263"/>
        <v>-1.1566833095410874E-2</v>
      </c>
    </row>
    <row r="1352" spans="1:25" x14ac:dyDescent="0.35">
      <c r="A1352" s="4">
        <v>43238</v>
      </c>
      <c r="B1352" s="6">
        <v>-1.2600767563E-2</v>
      </c>
      <c r="C1352" s="6">
        <v>-8.4066592880000009E-3</v>
      </c>
      <c r="D1352" s="6">
        <v>-4.0548018219999996E-3</v>
      </c>
      <c r="E1352" s="6">
        <v>-7.1598773999999998E-5</v>
      </c>
      <c r="F1352" s="6">
        <v>2.4582942399999997E-4</v>
      </c>
      <c r="G1352" s="6">
        <v>2.7041236640000001E-4</v>
      </c>
      <c r="H1352" s="6">
        <v>-2.8440276790000002E-3</v>
      </c>
      <c r="I1352" s="6">
        <v>-6.4584717290000005E-3</v>
      </c>
      <c r="J1352" s="6">
        <v>-7.6928347630000008E-3</v>
      </c>
      <c r="K1352" s="6">
        <v>-6.3438107010000003E-3</v>
      </c>
      <c r="L1352" s="6">
        <v>8.3898898600000011E-3</v>
      </c>
      <c r="N1352" s="2">
        <f t="shared" si="252"/>
        <v>-6.628603777579482E-3</v>
      </c>
      <c r="O1352" s="2">
        <f t="shared" si="253"/>
        <v>-5.0004618776620189E-3</v>
      </c>
      <c r="P1352" s="2">
        <f t="shared" si="254"/>
        <v>-8.663423130874212E-4</v>
      </c>
      <c r="Q1352" s="2">
        <f t="shared" si="255"/>
        <v>-1.4543085315211833E-3</v>
      </c>
      <c r="R1352" s="2">
        <f t="shared" si="256"/>
        <v>-1.9981427422648391E-3</v>
      </c>
      <c r="S1352" s="2">
        <f t="shared" si="257"/>
        <v>-2.4784235757203169E-3</v>
      </c>
      <c r="T1352" s="2">
        <f t="shared" si="258"/>
        <v>-3.5744888777951645E-3</v>
      </c>
      <c r="U1352" s="2">
        <f t="shared" si="259"/>
        <v>-4.3839882946096285E-3</v>
      </c>
      <c r="V1352" s="2">
        <f t="shared" si="260"/>
        <v>-4.9977397814809157E-3</v>
      </c>
      <c r="W1352" s="2">
        <f t="shared" si="261"/>
        <v>-6.1809424837404991E-3</v>
      </c>
      <c r="X1352" s="2">
        <f t="shared" si="262"/>
        <v>-6.4731282483999186E-3</v>
      </c>
      <c r="Y1352" s="2">
        <f t="shared" si="263"/>
        <v>-6.628603777579482E-3</v>
      </c>
    </row>
    <row r="1353" spans="1:25" x14ac:dyDescent="0.35">
      <c r="A1353" s="4">
        <v>43241</v>
      </c>
      <c r="B1353" s="6">
        <v>2.8069729980000004E-3</v>
      </c>
      <c r="C1353" s="6">
        <v>2.0743170379999998E-3</v>
      </c>
      <c r="D1353" s="6">
        <v>1.32062764E-3</v>
      </c>
      <c r="E1353" s="6">
        <v>4.7850110899999999E-4</v>
      </c>
      <c r="F1353" s="6">
        <v>2.4582942399999997E-4</v>
      </c>
      <c r="G1353" s="6">
        <v>2.7041236640000001E-4</v>
      </c>
      <c r="H1353" s="6">
        <v>6.0787783900000006E-4</v>
      </c>
      <c r="I1353" s="6">
        <v>-1.5244720028000001E-2</v>
      </c>
      <c r="J1353" s="6">
        <v>4.4380555420000002E-3</v>
      </c>
      <c r="K1353" s="6">
        <v>-5.0781267350000006E-3</v>
      </c>
      <c r="L1353" s="6">
        <v>-8.0962742569999999E-3</v>
      </c>
      <c r="N1353" s="2">
        <f t="shared" si="252"/>
        <v>-3.275673094244212E-3</v>
      </c>
      <c r="O1353" s="2">
        <f t="shared" si="253"/>
        <v>-2.2371748967178334E-3</v>
      </c>
      <c r="P1353" s="2">
        <f t="shared" si="254"/>
        <v>2.2714139619396044E-4</v>
      </c>
      <c r="Q1353" s="2">
        <f t="shared" si="255"/>
        <v>-7.1173947238309279E-5</v>
      </c>
      <c r="R1353" s="2">
        <f t="shared" si="256"/>
        <v>-3.3617847153350909E-4</v>
      </c>
      <c r="S1353" s="2">
        <f t="shared" si="257"/>
        <v>-6.0720362246713898E-4</v>
      </c>
      <c r="T1353" s="2">
        <f t="shared" si="258"/>
        <v>-1.5325073145250518E-3</v>
      </c>
      <c r="U1353" s="2">
        <f t="shared" si="259"/>
        <v>-2.3246728617337441E-3</v>
      </c>
      <c r="V1353" s="2">
        <f t="shared" si="260"/>
        <v>-2.9742503143605045E-3</v>
      </c>
      <c r="W1353" s="2">
        <f t="shared" si="261"/>
        <v>-2.9821592804242375E-3</v>
      </c>
      <c r="X1353" s="2">
        <f t="shared" si="262"/>
        <v>-3.0169058883536687E-3</v>
      </c>
      <c r="Y1353" s="2">
        <f t="shared" si="263"/>
        <v>-3.275673094244212E-3</v>
      </c>
    </row>
    <row r="1354" spans="1:25" x14ac:dyDescent="0.35">
      <c r="A1354" s="4">
        <v>43242</v>
      </c>
      <c r="B1354" s="6">
        <v>4.7268835899999997E-3</v>
      </c>
      <c r="C1354" s="6">
        <v>3.5435115869999999E-3</v>
      </c>
      <c r="D1354" s="6">
        <v>2.3243593390000002E-3</v>
      </c>
      <c r="E1354" s="6">
        <v>4.7598414100000002E-4</v>
      </c>
      <c r="F1354" s="6">
        <v>2.4582942399999997E-4</v>
      </c>
      <c r="G1354" s="6">
        <v>2.7041236640000001E-4</v>
      </c>
      <c r="H1354" s="6">
        <v>3.2223757160000002E-3</v>
      </c>
      <c r="I1354" s="6">
        <v>1.1288350397E-2</v>
      </c>
      <c r="J1354" s="6">
        <v>2.4735799414E-2</v>
      </c>
      <c r="K1354" s="6">
        <v>-9.6677681519999996E-3</v>
      </c>
      <c r="L1354" s="6">
        <v>-1.3283979534999999E-2</v>
      </c>
      <c r="N1354" s="2">
        <f t="shared" si="252"/>
        <v>2.998018809488899E-3</v>
      </c>
      <c r="O1354" s="2">
        <f t="shared" si="253"/>
        <v>3.5839636638873894E-3</v>
      </c>
      <c r="P1354" s="2">
        <f t="shared" si="254"/>
        <v>5.7973551669444185E-4</v>
      </c>
      <c r="Q1354" s="2">
        <f t="shared" si="255"/>
        <v>4.6429926088996853E-4</v>
      </c>
      <c r="R1354" s="2">
        <f t="shared" si="256"/>
        <v>2.9959178724598247E-4</v>
      </c>
      <c r="S1354" s="2">
        <f t="shared" si="257"/>
        <v>8.8093407045332361E-5</v>
      </c>
      <c r="T1354" s="2">
        <f t="shared" si="258"/>
        <v>1.4607802254073556E-3</v>
      </c>
      <c r="U1354" s="2">
        <f t="shared" si="259"/>
        <v>2.1435535075145346E-3</v>
      </c>
      <c r="V1354" s="2">
        <f t="shared" si="260"/>
        <v>2.6851290582766084E-3</v>
      </c>
      <c r="W1354" s="2">
        <f t="shared" si="261"/>
        <v>3.1218361488124049E-3</v>
      </c>
      <c r="X1354" s="2">
        <f t="shared" si="262"/>
        <v>3.1465473433686633E-3</v>
      </c>
      <c r="Y1354" s="2">
        <f t="shared" si="263"/>
        <v>2.998018809488899E-3</v>
      </c>
    </row>
    <row r="1355" spans="1:25" x14ac:dyDescent="0.35">
      <c r="A1355" s="4">
        <v>43243</v>
      </c>
      <c r="B1355" s="6">
        <v>-1.208691482E-3</v>
      </c>
      <c r="C1355" s="6">
        <v>-1.578397987E-3</v>
      </c>
      <c r="D1355" s="6">
        <v>-1.9601959350000002E-3</v>
      </c>
      <c r="E1355" s="6">
        <v>1.7416420700000002E-4</v>
      </c>
      <c r="F1355" s="6">
        <v>2.4582942399999997E-4</v>
      </c>
      <c r="G1355" s="6">
        <v>2.7041236640000001E-4</v>
      </c>
      <c r="H1355" s="6">
        <v>-4.5507692840000002E-3</v>
      </c>
      <c r="I1355" s="6">
        <v>-2.2620441562999999E-2</v>
      </c>
      <c r="J1355" s="6">
        <v>-1.7289853569999999E-2</v>
      </c>
      <c r="K1355" s="6">
        <v>1.0235599140000001E-3</v>
      </c>
      <c r="L1355" s="6">
        <v>-2.6569921179999999E-3</v>
      </c>
      <c r="N1355" s="2">
        <f t="shared" si="252"/>
        <v>-6.5926548230390509E-3</v>
      </c>
      <c r="O1355" s="2">
        <f t="shared" si="253"/>
        <v>-6.0292448602460094E-3</v>
      </c>
      <c r="P1355" s="2">
        <f t="shared" si="254"/>
        <v>-8.212513408221118E-4</v>
      </c>
      <c r="Q1355" s="2">
        <f t="shared" si="255"/>
        <v>-1.563152352652363E-3</v>
      </c>
      <c r="R1355" s="2">
        <f t="shared" si="256"/>
        <v>-2.0980885742851291E-3</v>
      </c>
      <c r="S1355" s="2">
        <f t="shared" si="257"/>
        <v>-2.5595637433146082E-3</v>
      </c>
      <c r="T1355" s="2">
        <f t="shared" si="258"/>
        <v>-4.4231661407843252E-3</v>
      </c>
      <c r="U1355" s="2">
        <f t="shared" si="259"/>
        <v>-5.498477359844745E-3</v>
      </c>
      <c r="V1355" s="2">
        <f t="shared" si="260"/>
        <v>-6.3739473856829548E-3</v>
      </c>
      <c r="W1355" s="2">
        <f t="shared" si="261"/>
        <v>-6.5324086712698001E-3</v>
      </c>
      <c r="X1355" s="2">
        <f t="shared" si="262"/>
        <v>-6.5296641352726647E-3</v>
      </c>
      <c r="Y1355" s="2">
        <f t="shared" si="263"/>
        <v>-6.5926548230390509E-3</v>
      </c>
    </row>
    <row r="1356" spans="1:25" x14ac:dyDescent="0.35">
      <c r="A1356" s="4">
        <v>43244</v>
      </c>
      <c r="B1356" s="6">
        <v>-3.93892528E-3</v>
      </c>
      <c r="C1356" s="6">
        <v>-2.8073253339999998E-3</v>
      </c>
      <c r="D1356" s="6">
        <v>-1.6378363279999999E-3</v>
      </c>
      <c r="E1356" s="6">
        <v>-1.0249261000000001E-4</v>
      </c>
      <c r="F1356" s="6">
        <v>2.4582942399999997E-4</v>
      </c>
      <c r="G1356" s="6">
        <v>2.7041236640000001E-4</v>
      </c>
      <c r="H1356" s="6">
        <v>-1.99972813E-3</v>
      </c>
      <c r="I1356" s="6">
        <v>-9.2123774640000006E-3</v>
      </c>
      <c r="J1356" s="6">
        <v>2.3458736210000002E-3</v>
      </c>
      <c r="K1356" s="6">
        <v>-4.7882451509999998E-3</v>
      </c>
      <c r="L1356" s="6">
        <v>1.5413031020000002E-3</v>
      </c>
      <c r="N1356" s="2">
        <f t="shared" si="252"/>
        <v>-3.7074282999145398E-3</v>
      </c>
      <c r="O1356" s="2">
        <f t="shared" si="253"/>
        <v>-2.921730371262483E-3</v>
      </c>
      <c r="P1356" s="2">
        <f t="shared" si="254"/>
        <v>-5.3078514465780535E-4</v>
      </c>
      <c r="Q1356" s="2">
        <f t="shared" si="255"/>
        <v>-8.3330940088261949E-4</v>
      </c>
      <c r="R1356" s="2">
        <f t="shared" si="256"/>
        <v>-1.0705906082083899E-3</v>
      </c>
      <c r="S1356" s="2">
        <f t="shared" si="257"/>
        <v>-1.2767689618109191E-3</v>
      </c>
      <c r="T1356" s="2">
        <f t="shared" si="258"/>
        <v>-1.881818910154099E-3</v>
      </c>
      <c r="U1356" s="2">
        <f t="shared" si="259"/>
        <v>-2.480263499944243E-3</v>
      </c>
      <c r="V1356" s="2">
        <f t="shared" si="260"/>
        <v>-2.9539749376888444E-3</v>
      </c>
      <c r="W1356" s="2">
        <f t="shared" si="261"/>
        <v>-3.359596536263445E-3</v>
      </c>
      <c r="X1356" s="2">
        <f t="shared" si="262"/>
        <v>-3.4908247344986321E-3</v>
      </c>
      <c r="Y1356" s="2">
        <f t="shared" si="263"/>
        <v>-3.7074282999145398E-3</v>
      </c>
    </row>
    <row r="1357" spans="1:25" x14ac:dyDescent="0.35">
      <c r="A1357" s="4">
        <v>43245</v>
      </c>
      <c r="B1357" s="6">
        <v>-7.3435994169999998E-3</v>
      </c>
      <c r="C1357" s="6">
        <v>-4.3373898510000002E-3</v>
      </c>
      <c r="D1357" s="6">
        <v>-1.2376852639999999E-3</v>
      </c>
      <c r="E1357" s="6">
        <v>7.4919391000000002E-5</v>
      </c>
      <c r="F1357" s="6">
        <v>2.4582942399999997E-4</v>
      </c>
      <c r="G1357" s="6">
        <v>2.7041236640000001E-4</v>
      </c>
      <c r="H1357" s="6">
        <v>-2.9599857140000002E-3</v>
      </c>
      <c r="I1357" s="6">
        <v>-1.5284756518000001E-2</v>
      </c>
      <c r="J1357" s="6">
        <v>-9.3305760559999999E-3</v>
      </c>
      <c r="K1357" s="6">
        <v>-1.2492135839999999E-3</v>
      </c>
      <c r="L1357" s="6">
        <v>7.1931858240000006E-3</v>
      </c>
      <c r="N1357" s="2">
        <f t="shared" si="252"/>
        <v>-5.9694819686815807E-3</v>
      </c>
      <c r="O1357" s="2">
        <f t="shared" si="253"/>
        <v>-4.5808629750724427E-3</v>
      </c>
      <c r="P1357" s="2">
        <f t="shared" si="254"/>
        <v>-3.3782371004968979E-4</v>
      </c>
      <c r="Q1357" s="2">
        <f t="shared" si="255"/>
        <v>-5.1171053619312621E-4</v>
      </c>
      <c r="R1357" s="2">
        <f t="shared" si="256"/>
        <v>-5.9260455597036008E-4</v>
      </c>
      <c r="S1357" s="2">
        <f t="shared" si="257"/>
        <v>-6.3119244684530667E-4</v>
      </c>
      <c r="T1357" s="2">
        <f t="shared" si="258"/>
        <v>-2.2750464488115662E-3</v>
      </c>
      <c r="U1357" s="2">
        <f t="shared" si="259"/>
        <v>-3.5305195481084824E-3</v>
      </c>
      <c r="V1357" s="2">
        <f t="shared" si="260"/>
        <v>-4.5179699937722582E-3</v>
      </c>
      <c r="W1357" s="2">
        <f t="shared" si="261"/>
        <v>-5.5180465012686997E-3</v>
      </c>
      <c r="X1357" s="2">
        <f t="shared" si="262"/>
        <v>-5.7575939201082015E-3</v>
      </c>
      <c r="Y1357" s="2">
        <f t="shared" si="263"/>
        <v>-5.9694819686815807E-3</v>
      </c>
    </row>
    <row r="1358" spans="1:25" x14ac:dyDescent="0.35">
      <c r="A1358" s="4">
        <v>43248</v>
      </c>
      <c r="B1358" s="6">
        <v>-4.4663744889999997E-3</v>
      </c>
      <c r="C1358" s="6">
        <v>-2.0035700429999999E-3</v>
      </c>
      <c r="D1358" s="6">
        <v>5.20304428E-4</v>
      </c>
      <c r="E1358" s="6">
        <v>-1.06396431E-4</v>
      </c>
      <c r="F1358" s="6">
        <v>2.4582942399999997E-4</v>
      </c>
      <c r="G1358" s="6">
        <v>2.7041236640000001E-4</v>
      </c>
      <c r="H1358" s="6">
        <v>-3.4298198949999996E-3</v>
      </c>
      <c r="I1358" s="6">
        <v>-4.4891318702999998E-2</v>
      </c>
      <c r="J1358" s="6">
        <v>-4.6973532077000002E-2</v>
      </c>
      <c r="K1358" s="6">
        <v>-9.942763399E-3</v>
      </c>
      <c r="L1358" s="6">
        <v>0</v>
      </c>
      <c r="N1358" s="2">
        <f t="shared" si="252"/>
        <v>-1.3406856669162434E-2</v>
      </c>
      <c r="O1358" s="2">
        <f t="shared" si="253"/>
        <v>-1.0950996399323227E-2</v>
      </c>
      <c r="P1358" s="2">
        <f t="shared" si="254"/>
        <v>-7.7131325104627571E-4</v>
      </c>
      <c r="Q1358" s="2">
        <f t="shared" si="255"/>
        <v>-1.2207479220666089E-3</v>
      </c>
      <c r="R1358" s="2">
        <f t="shared" si="256"/>
        <v>-1.5359592228800635E-3</v>
      </c>
      <c r="S1358" s="2">
        <f t="shared" si="257"/>
        <v>-1.8051237692798263E-3</v>
      </c>
      <c r="T1358" s="2">
        <f t="shared" si="258"/>
        <v>-6.7194322177209923E-3</v>
      </c>
      <c r="U1358" s="2">
        <f t="shared" si="259"/>
        <v>-9.6089348913876368E-3</v>
      </c>
      <c r="V1358" s="2">
        <f t="shared" si="260"/>
        <v>-1.1926642942571841E-2</v>
      </c>
      <c r="W1358" s="2">
        <f t="shared" si="261"/>
        <v>-1.3169934735769502E-2</v>
      </c>
      <c r="X1358" s="2">
        <f t="shared" si="262"/>
        <v>-1.3335497396917566E-2</v>
      </c>
      <c r="Y1358" s="2">
        <f t="shared" si="263"/>
        <v>-1.3406856669162434E-2</v>
      </c>
    </row>
    <row r="1359" spans="1:25" x14ac:dyDescent="0.35">
      <c r="A1359" s="4">
        <v>43249</v>
      </c>
      <c r="B1359" s="6">
        <v>-7.1203146589999995E-3</v>
      </c>
      <c r="C1359" s="6">
        <v>-4.2932227639999997E-3</v>
      </c>
      <c r="D1359" s="6">
        <v>-1.410467394E-3</v>
      </c>
      <c r="E1359" s="6">
        <v>1.5007589899999999E-4</v>
      </c>
      <c r="F1359" s="6">
        <v>2.4582942399999997E-4</v>
      </c>
      <c r="G1359" s="6">
        <v>2.7041236640000001E-4</v>
      </c>
      <c r="H1359" s="6">
        <v>-2.8929742689999998E-3</v>
      </c>
      <c r="I1359" s="6">
        <v>9.5033112230000008E-3</v>
      </c>
      <c r="J1359" s="6">
        <v>9.4892090579999991E-3</v>
      </c>
      <c r="K1359" s="6">
        <v>8.6511129730000007E-3</v>
      </c>
      <c r="L1359" s="6">
        <v>5.8718370099999995E-3</v>
      </c>
      <c r="N1359" s="2">
        <f t="shared" si="252"/>
        <v>-1.8461040216662746E-4</v>
      </c>
      <c r="O1359" s="2">
        <f t="shared" si="253"/>
        <v>4.9374000201677835E-4</v>
      </c>
      <c r="P1359" s="2">
        <f t="shared" si="254"/>
        <v>-1.4160096624580421E-4</v>
      </c>
      <c r="Q1359" s="2">
        <f t="shared" si="255"/>
        <v>-2.2669527460044423E-4</v>
      </c>
      <c r="R1359" s="2">
        <f t="shared" si="256"/>
        <v>-2.0165363225547333E-4</v>
      </c>
      <c r="S1359" s="2">
        <f t="shared" si="257"/>
        <v>-1.3979624220048815E-4</v>
      </c>
      <c r="T1359" s="2">
        <f t="shared" si="258"/>
        <v>4.698557987171144E-4</v>
      </c>
      <c r="U1359" s="2">
        <f t="shared" si="259"/>
        <v>6.1715118583240667E-4</v>
      </c>
      <c r="V1359" s="2">
        <f t="shared" si="260"/>
        <v>7.6489372698442372E-4</v>
      </c>
      <c r="W1359" s="2">
        <f t="shared" si="261"/>
        <v>1.3271228680289729E-4</v>
      </c>
      <c r="X1359" s="2">
        <f t="shared" si="262"/>
        <v>-6.7796589246667044E-5</v>
      </c>
      <c r="Y1359" s="2">
        <f t="shared" si="263"/>
        <v>-1.8461040216662746E-4</v>
      </c>
    </row>
    <row r="1360" spans="1:25" x14ac:dyDescent="0.35">
      <c r="A1360" s="4">
        <v>43250</v>
      </c>
      <c r="B1360" s="6">
        <v>2.693942306E-3</v>
      </c>
      <c r="C1360" s="6">
        <v>2.1652942750000001E-3</v>
      </c>
      <c r="D1360" s="6">
        <v>1.629319747E-3</v>
      </c>
      <c r="E1360" s="6">
        <v>1.0047528099999999E-4</v>
      </c>
      <c r="F1360" s="6">
        <v>2.4582942399999997E-4</v>
      </c>
      <c r="G1360" s="6">
        <v>2.7041236640000001E-4</v>
      </c>
      <c r="H1360" s="6">
        <v>2.5838111769999998E-3</v>
      </c>
      <c r="I1360" s="6">
        <v>8.960462047E-3</v>
      </c>
      <c r="J1360" s="6">
        <v>1.9079357655E-2</v>
      </c>
      <c r="K1360" s="6">
        <v>4.7740278360000003E-3</v>
      </c>
      <c r="L1360" s="6">
        <v>9.8422513789999996E-3</v>
      </c>
      <c r="N1360" s="2">
        <f t="shared" si="252"/>
        <v>5.9472422784938583E-3</v>
      </c>
      <c r="O1360" s="2">
        <f t="shared" si="253"/>
        <v>4.682494066276301E-3</v>
      </c>
      <c r="P1360" s="2">
        <f t="shared" si="254"/>
        <v>1.1113955060773938E-3</v>
      </c>
      <c r="Q1360" s="2">
        <f t="shared" si="255"/>
        <v>2.0480978427917041E-3</v>
      </c>
      <c r="R1360" s="2">
        <f t="shared" si="256"/>
        <v>2.8556619928789811E-3</v>
      </c>
      <c r="S1360" s="2">
        <f t="shared" si="257"/>
        <v>3.6129846746308534E-3</v>
      </c>
      <c r="T1360" s="2">
        <f t="shared" si="258"/>
        <v>4.9689662425324455E-3</v>
      </c>
      <c r="U1360" s="2">
        <f t="shared" si="259"/>
        <v>5.4559542071084266E-3</v>
      </c>
      <c r="V1360" s="2">
        <f t="shared" si="260"/>
        <v>5.8454673942938198E-3</v>
      </c>
      <c r="W1360" s="2">
        <f t="shared" si="261"/>
        <v>6.0810690329718784E-3</v>
      </c>
      <c r="X1360" s="2">
        <f t="shared" si="262"/>
        <v>6.0739829567887762E-3</v>
      </c>
      <c r="Y1360" s="2">
        <f t="shared" si="263"/>
        <v>5.9472422784938583E-3</v>
      </c>
    </row>
    <row r="1361" spans="1:25" x14ac:dyDescent="0.35">
      <c r="A1361" s="4">
        <v>43252</v>
      </c>
      <c r="B1361" s="6">
        <v>1.974656105E-3</v>
      </c>
      <c r="C1361" s="6">
        <v>2.0113575460000001E-3</v>
      </c>
      <c r="D1361" s="6">
        <v>2.0486072539999999E-3</v>
      </c>
      <c r="E1361" s="6">
        <v>5.5815140300000002E-4</v>
      </c>
      <c r="F1361" s="6">
        <v>2.4582942399999997E-4</v>
      </c>
      <c r="G1361" s="6">
        <v>2.7041236640000001E-4</v>
      </c>
      <c r="H1361" s="6">
        <v>3.5596271709999999E-3</v>
      </c>
      <c r="I1361" s="6">
        <v>6.3337737470000001E-3</v>
      </c>
      <c r="J1361" s="6">
        <v>2.6480018868999998E-2</v>
      </c>
      <c r="K1361" s="6">
        <v>-1.102022935E-3</v>
      </c>
      <c r="L1361" s="6">
        <v>1.5173579786000001E-2</v>
      </c>
      <c r="N1361" s="2">
        <f t="shared" si="252"/>
        <v>6.2920938922976614E-3</v>
      </c>
      <c r="O1361" s="2">
        <f t="shared" si="253"/>
        <v>5.0778886586921E-3</v>
      </c>
      <c r="P1361" s="2">
        <f t="shared" si="254"/>
        <v>1.737248340789385E-3</v>
      </c>
      <c r="Q1361" s="2">
        <f t="shared" si="255"/>
        <v>2.9048411960391845E-3</v>
      </c>
      <c r="R1361" s="2">
        <f t="shared" si="256"/>
        <v>3.8998348147861418E-3</v>
      </c>
      <c r="S1361" s="2">
        <f t="shared" si="257"/>
        <v>4.8353214977561627E-3</v>
      </c>
      <c r="T1361" s="2">
        <f t="shared" si="258"/>
        <v>6.220993191512811E-3</v>
      </c>
      <c r="U1361" s="2">
        <f t="shared" si="259"/>
        <v>6.4505227291913386E-3</v>
      </c>
      <c r="V1361" s="2">
        <f t="shared" si="260"/>
        <v>6.6369649050908863E-3</v>
      </c>
      <c r="W1361" s="2">
        <f t="shared" si="261"/>
        <v>6.6808918523211108E-3</v>
      </c>
      <c r="X1361" s="2">
        <f t="shared" si="262"/>
        <v>6.5895141518542656E-3</v>
      </c>
      <c r="Y1361" s="2">
        <f t="shared" si="263"/>
        <v>6.2920938922976614E-3</v>
      </c>
    </row>
    <row r="1362" spans="1:25" x14ac:dyDescent="0.35">
      <c r="A1362" s="4">
        <v>43255</v>
      </c>
      <c r="B1362" s="6">
        <v>-2.9421714869999997E-3</v>
      </c>
      <c r="C1362" s="6">
        <v>-8.3003354799999996E-4</v>
      </c>
      <c r="D1362" s="6">
        <v>1.31349419E-3</v>
      </c>
      <c r="E1362" s="6">
        <v>4.4307517900000001E-4</v>
      </c>
      <c r="F1362" s="6">
        <v>2.4582942399999997E-4</v>
      </c>
      <c r="G1362" s="6">
        <v>2.7041236640000001E-4</v>
      </c>
      <c r="H1362" s="6">
        <v>2.3042327770000002E-3</v>
      </c>
      <c r="I1362" s="6">
        <v>1.7559740936E-2</v>
      </c>
      <c r="J1362" s="6">
        <v>1.5065796418999999E-2</v>
      </c>
      <c r="K1362" s="6">
        <v>-4.9736171999999997E-5</v>
      </c>
      <c r="L1362" s="6">
        <v>-1.07587452E-3</v>
      </c>
      <c r="N1362" s="2">
        <f t="shared" si="252"/>
        <v>2.5304508978852753E-3</v>
      </c>
      <c r="O1362" s="2">
        <f t="shared" si="253"/>
        <v>3.4334322897909024E-3</v>
      </c>
      <c r="P1362" s="2">
        <f t="shared" si="254"/>
        <v>7.0059345874122915E-4</v>
      </c>
      <c r="Q1362" s="2">
        <f t="shared" si="255"/>
        <v>8.4120165840628519E-4</v>
      </c>
      <c r="R1362" s="2">
        <f t="shared" si="256"/>
        <v>9.1005395754651644E-4</v>
      </c>
      <c r="S1362" s="2">
        <f t="shared" si="257"/>
        <v>9.4789546386417096E-4</v>
      </c>
      <c r="T1362" s="2">
        <f t="shared" si="258"/>
        <v>2.0622028733963938E-3</v>
      </c>
      <c r="U1362" s="2">
        <f t="shared" si="259"/>
        <v>2.6176662759826732E-3</v>
      </c>
      <c r="V1362" s="2">
        <f t="shared" si="260"/>
        <v>3.0890753416720875E-3</v>
      </c>
      <c r="W1362" s="2">
        <f t="shared" si="261"/>
        <v>2.7200966800918955E-3</v>
      </c>
      <c r="X1362" s="2">
        <f t="shared" si="262"/>
        <v>2.5812477750530513E-3</v>
      </c>
      <c r="Y1362" s="2">
        <f t="shared" si="263"/>
        <v>2.5304508978852753E-3</v>
      </c>
    </row>
    <row r="1363" spans="1:25" x14ac:dyDescent="0.35">
      <c r="A1363" s="4">
        <v>43256</v>
      </c>
      <c r="B1363" s="6">
        <v>-1.3411926541000001E-2</v>
      </c>
      <c r="C1363" s="6">
        <v>-8.8836701140000002E-3</v>
      </c>
      <c r="D1363" s="6">
        <v>-4.3076486379999999E-3</v>
      </c>
      <c r="E1363" s="6">
        <v>-6.2527924600000006E-4</v>
      </c>
      <c r="F1363" s="6">
        <v>2.4582942399999997E-4</v>
      </c>
      <c r="G1363" s="6">
        <v>2.7041236640000001E-4</v>
      </c>
      <c r="H1363" s="6">
        <v>-3.4626859740000001E-3</v>
      </c>
      <c r="I1363" s="6">
        <v>-2.4865623034999999E-2</v>
      </c>
      <c r="J1363" s="6">
        <v>-2.4092552599000002E-2</v>
      </c>
      <c r="K1363" s="6">
        <v>-7.5512308099999991E-4</v>
      </c>
      <c r="L1363" s="6">
        <v>1.7834970482000001E-2</v>
      </c>
      <c r="N1363" s="2">
        <f t="shared" si="252"/>
        <v>-9.5835003858102431E-3</v>
      </c>
      <c r="O1363" s="2">
        <f t="shared" si="253"/>
        <v>-8.2297838146293389E-3</v>
      </c>
      <c r="P1363" s="2">
        <f t="shared" si="254"/>
        <v>-1.0543967395415391E-3</v>
      </c>
      <c r="Q1363" s="2">
        <f t="shared" si="255"/>
        <v>-1.2506689740172047E-3</v>
      </c>
      <c r="R1363" s="2">
        <f t="shared" si="256"/>
        <v>-1.4438927439323389E-3</v>
      </c>
      <c r="S1363" s="2">
        <f t="shared" si="257"/>
        <v>-1.5733892039981514E-3</v>
      </c>
      <c r="T1363" s="2">
        <f t="shared" si="258"/>
        <v>-4.2709670448113643E-3</v>
      </c>
      <c r="U1363" s="2">
        <f t="shared" si="259"/>
        <v>-6.1208847456967084E-3</v>
      </c>
      <c r="V1363" s="2">
        <f t="shared" si="260"/>
        <v>-7.5754521170355712E-3</v>
      </c>
      <c r="W1363" s="2">
        <f t="shared" si="261"/>
        <v>-9.0600789117462437E-3</v>
      </c>
      <c r="X1363" s="2">
        <f t="shared" si="262"/>
        <v>-9.3847090762242437E-3</v>
      </c>
      <c r="Y1363" s="2">
        <f t="shared" si="263"/>
        <v>-9.5835003858102431E-3</v>
      </c>
    </row>
    <row r="1364" spans="1:25" x14ac:dyDescent="0.35">
      <c r="A1364" s="4">
        <v>43257</v>
      </c>
      <c r="B1364" s="6">
        <v>-4.3479563780000003E-3</v>
      </c>
      <c r="C1364" s="6">
        <v>-3.3263367150000002E-3</v>
      </c>
      <c r="D1364" s="6">
        <v>-2.3033803319999998E-3</v>
      </c>
      <c r="E1364" s="6">
        <v>-1.30883527E-4</v>
      </c>
      <c r="F1364" s="6">
        <v>2.4582942399999997E-4</v>
      </c>
      <c r="G1364" s="6">
        <v>2.7041236640000001E-4</v>
      </c>
      <c r="H1364" s="6">
        <v>-5.0474368700000006E-4</v>
      </c>
      <c r="I1364" s="6">
        <v>-6.8435311730000005E-3</v>
      </c>
      <c r="J1364" s="6">
        <v>-2.3195310785999998E-2</v>
      </c>
      <c r="K1364" s="6">
        <v>-6.7152663710000008E-3</v>
      </c>
      <c r="L1364" s="6">
        <v>1.7016605385000001E-2</v>
      </c>
      <c r="N1364" s="2">
        <f t="shared" si="252"/>
        <v>-1.1364246706778943E-3</v>
      </c>
      <c r="O1364" s="2">
        <f t="shared" si="253"/>
        <v>-2.1992779702336104E-3</v>
      </c>
      <c r="P1364" s="2">
        <f t="shared" si="254"/>
        <v>1.0692122491931934E-5</v>
      </c>
      <c r="Q1364" s="2">
        <f t="shared" si="255"/>
        <v>3.0135172065995862E-4</v>
      </c>
      <c r="R1364" s="2">
        <f t="shared" si="256"/>
        <v>5.1015080183561181E-4</v>
      </c>
      <c r="S1364" s="2">
        <f t="shared" si="257"/>
        <v>7.4438460358773346E-4</v>
      </c>
      <c r="T1364" s="2">
        <f t="shared" si="258"/>
        <v>-2.6728633189233852E-4</v>
      </c>
      <c r="U1364" s="2">
        <f t="shared" si="259"/>
        <v>-6.7843684399968148E-4</v>
      </c>
      <c r="V1364" s="2">
        <f t="shared" si="260"/>
        <v>-1.0016259482843004E-3</v>
      </c>
      <c r="W1364" s="2">
        <f t="shared" si="261"/>
        <v>-1.3338976573546361E-3</v>
      </c>
      <c r="X1364" s="2">
        <f t="shared" si="262"/>
        <v>-1.3343063735478957E-3</v>
      </c>
      <c r="Y1364" s="2">
        <f t="shared" si="263"/>
        <v>-1.1364246706778943E-3</v>
      </c>
    </row>
    <row r="1365" spans="1:25" x14ac:dyDescent="0.35">
      <c r="A1365" s="4">
        <v>43258</v>
      </c>
      <c r="B1365" s="6">
        <v>-7.2770043650000008E-3</v>
      </c>
      <c r="C1365" s="6">
        <v>-8.8447041950000006E-3</v>
      </c>
      <c r="D1365" s="6">
        <v>-1.0411238089999999E-2</v>
      </c>
      <c r="E1365" s="6">
        <v>-2.5720847279999998E-3</v>
      </c>
      <c r="F1365" s="6">
        <v>2.4582942399999997E-4</v>
      </c>
      <c r="G1365" s="6">
        <v>2.7041236640000001E-4</v>
      </c>
      <c r="H1365" s="6">
        <v>-6.0465639120000003E-3</v>
      </c>
      <c r="I1365" s="6">
        <v>-2.976672033E-2</v>
      </c>
      <c r="J1365" s="6">
        <v>-3.3719475017999996E-2</v>
      </c>
      <c r="K1365" s="6">
        <v>-1.5216054304E-2</v>
      </c>
      <c r="L1365" s="6">
        <v>2.4901579632000001E-2</v>
      </c>
      <c r="N1365" s="2">
        <f t="shared" si="252"/>
        <v>-6.6163042663331222E-3</v>
      </c>
      <c r="O1365" s="2">
        <f t="shared" si="253"/>
        <v>-9.4953962966338908E-3</v>
      </c>
      <c r="P1365" s="2">
        <f t="shared" si="254"/>
        <v>-3.1041602833445712E-3</v>
      </c>
      <c r="Q1365" s="2">
        <f t="shared" si="255"/>
        <v>-3.3481940605349248E-3</v>
      </c>
      <c r="R1365" s="2">
        <f t="shared" si="256"/>
        <v>-3.6258226421366289E-3</v>
      </c>
      <c r="S1365" s="2">
        <f t="shared" si="257"/>
        <v>-3.7968254994406921E-3</v>
      </c>
      <c r="T1365" s="2">
        <f t="shared" si="258"/>
        <v>-5.5545385816056624E-3</v>
      </c>
      <c r="U1365" s="2">
        <f t="shared" si="259"/>
        <v>-6.369796442515922E-3</v>
      </c>
      <c r="V1365" s="2">
        <f t="shared" si="260"/>
        <v>-7.0462256341273771E-3</v>
      </c>
      <c r="W1365" s="2">
        <f t="shared" si="261"/>
        <v>-6.8678625038638089E-3</v>
      </c>
      <c r="X1365" s="2">
        <f t="shared" si="262"/>
        <v>-6.7392522758954083E-3</v>
      </c>
      <c r="Y1365" s="2">
        <f t="shared" si="263"/>
        <v>-6.6163042663331222E-3</v>
      </c>
    </row>
    <row r="1366" spans="1:25" x14ac:dyDescent="0.35">
      <c r="A1366" s="4">
        <v>43259</v>
      </c>
      <c r="B1366" s="6">
        <v>9.8188446060000004E-3</v>
      </c>
      <c r="C1366" s="6">
        <v>7.2931759840000002E-3</v>
      </c>
      <c r="D1366" s="6">
        <v>4.761392572E-3</v>
      </c>
      <c r="E1366" s="6">
        <v>1.3505368970000002E-3</v>
      </c>
      <c r="F1366" s="6">
        <v>2.4582942399999997E-4</v>
      </c>
      <c r="G1366" s="6">
        <v>2.7041236640000001E-4</v>
      </c>
      <c r="H1366" s="6">
        <v>6.1283386000000005E-5</v>
      </c>
      <c r="I1366" s="6">
        <v>-1.2313771454E-2</v>
      </c>
      <c r="J1366" s="6">
        <v>1.2991412119000002E-2</v>
      </c>
      <c r="K1366" s="6">
        <v>-8.6322947750000004E-3</v>
      </c>
      <c r="L1366" s="6">
        <v>-5.0402273994999996E-2</v>
      </c>
      <c r="N1366" s="2">
        <f t="shared" si="252"/>
        <v>-7.124273355428621E-3</v>
      </c>
      <c r="O1366" s="2">
        <f t="shared" si="253"/>
        <v>-3.0307888266329201E-3</v>
      </c>
      <c r="P1366" s="2">
        <f t="shared" si="254"/>
        <v>-2.9938748610388037E-4</v>
      </c>
      <c r="Q1366" s="2">
        <f t="shared" si="255"/>
        <v>-2.1925133716596944E-3</v>
      </c>
      <c r="R1366" s="2">
        <f t="shared" si="256"/>
        <v>-3.7883462930002106E-3</v>
      </c>
      <c r="S1366" s="2">
        <f t="shared" si="257"/>
        <v>-5.3841360576973646E-3</v>
      </c>
      <c r="T1366" s="2">
        <f t="shared" si="258"/>
        <v>-6.3919677489216557E-3</v>
      </c>
      <c r="U1366" s="2">
        <f t="shared" si="259"/>
        <v>-6.9297563280241717E-3</v>
      </c>
      <c r="V1366" s="2">
        <f t="shared" si="260"/>
        <v>-7.3907756976836648E-3</v>
      </c>
      <c r="W1366" s="2">
        <f t="shared" si="261"/>
        <v>-6.9247828663502172E-3</v>
      </c>
      <c r="X1366" s="2">
        <f t="shared" si="262"/>
        <v>-6.8571437819413897E-3</v>
      </c>
      <c r="Y1366" s="2">
        <f t="shared" si="263"/>
        <v>-7.124273355428621E-3</v>
      </c>
    </row>
    <row r="1367" spans="1:25" x14ac:dyDescent="0.35">
      <c r="A1367" s="4">
        <v>43262</v>
      </c>
      <c r="B1367" s="6">
        <v>-3.5402389589999999E-3</v>
      </c>
      <c r="C1367" s="6">
        <v>-4.7815821000000004E-4</v>
      </c>
      <c r="D1367" s="6">
        <v>2.6067864750000001E-3</v>
      </c>
      <c r="E1367" s="6">
        <v>8.2010205399999996E-4</v>
      </c>
      <c r="F1367" s="6">
        <v>2.4582942399999997E-4</v>
      </c>
      <c r="G1367" s="6">
        <v>2.7041236640000001E-4</v>
      </c>
      <c r="H1367" s="6">
        <v>1.729750092E-3</v>
      </c>
      <c r="I1367" s="6">
        <v>-8.6959418619999996E-3</v>
      </c>
      <c r="J1367" s="6">
        <v>-1.1283988013999999E-2</v>
      </c>
      <c r="K1367" s="6">
        <v>-1.8152207900000001E-3</v>
      </c>
      <c r="L1367" s="6">
        <v>2.4979487960000001E-3</v>
      </c>
      <c r="N1367" s="2">
        <f t="shared" si="252"/>
        <v>-3.46557932211016E-3</v>
      </c>
      <c r="O1367" s="2">
        <f t="shared" si="253"/>
        <v>-1.6567970567359321E-3</v>
      </c>
      <c r="P1367" s="2">
        <f t="shared" si="254"/>
        <v>1.0010435074394302E-3</v>
      </c>
      <c r="Q1367" s="2">
        <f t="shared" si="255"/>
        <v>1.1718642964015965E-3</v>
      </c>
      <c r="R1367" s="2">
        <f t="shared" si="256"/>
        <v>1.2969731676405044E-3</v>
      </c>
      <c r="S1367" s="2">
        <f t="shared" si="257"/>
        <v>1.4017274738074453E-3</v>
      </c>
      <c r="T1367" s="2">
        <f t="shared" si="258"/>
        <v>-2.2662447034168328E-4</v>
      </c>
      <c r="U1367" s="2">
        <f t="shared" si="259"/>
        <v>-1.3339810773333161E-3</v>
      </c>
      <c r="V1367" s="2">
        <f t="shared" si="260"/>
        <v>-2.201237140138027E-3</v>
      </c>
      <c r="W1367" s="2">
        <f t="shared" si="261"/>
        <v>-3.1710401302265006E-3</v>
      </c>
      <c r="X1367" s="2">
        <f t="shared" si="262"/>
        <v>-3.3768438882432646E-3</v>
      </c>
      <c r="Y1367" s="2">
        <f t="shared" si="263"/>
        <v>-3.46557932211016E-3</v>
      </c>
    </row>
    <row r="1368" spans="1:25" x14ac:dyDescent="0.35">
      <c r="A1368" s="4">
        <v>43263</v>
      </c>
      <c r="B1368" s="6">
        <v>-1.35931541E-4</v>
      </c>
      <c r="C1368" s="6">
        <v>2.6683286099999997E-4</v>
      </c>
      <c r="D1368" s="6">
        <v>6.7011658200000007E-4</v>
      </c>
      <c r="E1368" s="6">
        <v>4.4538302000000002E-4</v>
      </c>
      <c r="F1368" s="6">
        <v>2.4582942399999997E-4</v>
      </c>
      <c r="G1368" s="6">
        <v>2.7041236640000001E-4</v>
      </c>
      <c r="H1368" s="6">
        <v>1.3013687909999999E-3</v>
      </c>
      <c r="I1368" s="6">
        <v>6.1730571970000005E-3</v>
      </c>
      <c r="J1368" s="6">
        <v>2.8913233770000001E-3</v>
      </c>
      <c r="K1368" s="6">
        <v>-1.4305081580000001E-3</v>
      </c>
      <c r="L1368" s="6">
        <v>-5.0770839369999998E-3</v>
      </c>
      <c r="N1368" s="2">
        <f t="shared" si="252"/>
        <v>3.4015034512607486E-4</v>
      </c>
      <c r="O1368" s="2">
        <f t="shared" si="253"/>
        <v>9.2917121504216909E-4</v>
      </c>
      <c r="P1368" s="2">
        <f t="shared" si="254"/>
        <v>3.3004607649603473E-4</v>
      </c>
      <c r="Q1368" s="2">
        <f t="shared" si="255"/>
        <v>1.2212487795900371E-4</v>
      </c>
      <c r="R1368" s="2">
        <f t="shared" si="256"/>
        <v>-1.040860000812721E-4</v>
      </c>
      <c r="S1368" s="2">
        <f t="shared" si="257"/>
        <v>-3.3892098661208027E-4</v>
      </c>
      <c r="T1368" s="2">
        <f t="shared" si="258"/>
        <v>-7.3839945419062179E-5</v>
      </c>
      <c r="U1368" s="2">
        <f t="shared" si="259"/>
        <v>1.6466565261401278E-4</v>
      </c>
      <c r="V1368" s="2">
        <f t="shared" si="260"/>
        <v>3.620087258496957E-4</v>
      </c>
      <c r="W1368" s="2">
        <f t="shared" si="261"/>
        <v>3.2272766942127674E-4</v>
      </c>
      <c r="X1368" s="2">
        <f t="shared" si="262"/>
        <v>3.0862087491622964E-4</v>
      </c>
      <c r="Y1368" s="2">
        <f t="shared" si="263"/>
        <v>3.4015034512607486E-4</v>
      </c>
    </row>
    <row r="1369" spans="1:25" x14ac:dyDescent="0.35">
      <c r="A1369" s="4">
        <v>43264</v>
      </c>
      <c r="B1369" s="6">
        <v>-2.4915937339999999E-3</v>
      </c>
      <c r="C1369" s="6">
        <v>-2.4288861119999999E-3</v>
      </c>
      <c r="D1369" s="6">
        <v>-2.366148262E-3</v>
      </c>
      <c r="E1369" s="6">
        <v>-7.2873071000000006E-5</v>
      </c>
      <c r="F1369" s="6">
        <v>2.4582942399999997E-4</v>
      </c>
      <c r="G1369" s="6">
        <v>2.7041236640000001E-4</v>
      </c>
      <c r="H1369" s="6">
        <v>-3.6845689999999998E-5</v>
      </c>
      <c r="I1369" s="6">
        <v>-8.6866546270000008E-3</v>
      </c>
      <c r="J1369" s="6">
        <v>-3.9806390180000002E-3</v>
      </c>
      <c r="K1369" s="6">
        <v>-3.9512368679999995E-3</v>
      </c>
      <c r="L1369" s="6">
        <v>1.4047171310000001E-3</v>
      </c>
      <c r="N1369" s="2">
        <f t="shared" si="252"/>
        <v>-3.0878491280652192E-3</v>
      </c>
      <c r="O1369" s="2">
        <f t="shared" si="253"/>
        <v>-2.9038603088123076E-3</v>
      </c>
      <c r="P1369" s="2">
        <f t="shared" si="254"/>
        <v>-4.3212738836805162E-4</v>
      </c>
      <c r="Q1369" s="2">
        <f t="shared" si="255"/>
        <v>-8.2454301995111287E-4</v>
      </c>
      <c r="R1369" s="2">
        <f t="shared" si="256"/>
        <v>-1.2547581453900404E-3</v>
      </c>
      <c r="S1369" s="2">
        <f t="shared" si="257"/>
        <v>-1.6623723515814138E-3</v>
      </c>
      <c r="T1369" s="2">
        <f t="shared" si="258"/>
        <v>-2.2485885520391706E-3</v>
      </c>
      <c r="U1369" s="2">
        <f t="shared" si="259"/>
        <v>-2.6056990311287692E-3</v>
      </c>
      <c r="V1369" s="2">
        <f t="shared" si="260"/>
        <v>-2.8945809669392729E-3</v>
      </c>
      <c r="W1369" s="2">
        <f t="shared" si="261"/>
        <v>-2.9909484483257912E-3</v>
      </c>
      <c r="X1369" s="2">
        <f t="shared" si="262"/>
        <v>-3.0161331594430424E-3</v>
      </c>
      <c r="Y1369" s="2">
        <f t="shared" si="263"/>
        <v>-3.0878491280652192E-3</v>
      </c>
    </row>
    <row r="1370" spans="1:25" x14ac:dyDescent="0.35">
      <c r="A1370" s="4">
        <v>43265</v>
      </c>
      <c r="B1370" s="6">
        <v>-1.1584858865E-2</v>
      </c>
      <c r="C1370" s="6">
        <v>-9.2999145950000001E-3</v>
      </c>
      <c r="D1370" s="6">
        <v>-7.0141532630000007E-3</v>
      </c>
      <c r="E1370" s="6">
        <v>-1.2618922749999999E-3</v>
      </c>
      <c r="F1370" s="6">
        <v>2.4582942399999997E-4</v>
      </c>
      <c r="G1370" s="6">
        <v>2.7041236640000001E-4</v>
      </c>
      <c r="H1370" s="6">
        <v>-2.5611825249999996E-3</v>
      </c>
      <c r="I1370" s="6">
        <v>-9.7189295830000001E-3</v>
      </c>
      <c r="J1370" s="6">
        <v>-1.0157339175E-2</v>
      </c>
      <c r="K1370" s="6">
        <v>-4.2771197590000002E-3</v>
      </c>
      <c r="L1370" s="6">
        <v>1.7017440352999999E-2</v>
      </c>
      <c r="N1370" s="2">
        <f t="shared" si="252"/>
        <v>-5.2338740943224417E-3</v>
      </c>
      <c r="O1370" s="2">
        <f t="shared" si="253"/>
        <v>-5.4999797560897172E-3</v>
      </c>
      <c r="P1370" s="2">
        <f t="shared" si="254"/>
        <v>-1.6683085990887533E-3</v>
      </c>
      <c r="Q1370" s="2">
        <f t="shared" si="255"/>
        <v>-1.9785236219743828E-3</v>
      </c>
      <c r="R1370" s="2">
        <f t="shared" si="256"/>
        <v>-2.3690692422648888E-3</v>
      </c>
      <c r="S1370" s="2">
        <f t="shared" si="257"/>
        <v>-2.6974869920126749E-3</v>
      </c>
      <c r="T1370" s="2">
        <f t="shared" si="258"/>
        <v>-3.4353281230668684E-3</v>
      </c>
      <c r="U1370" s="2">
        <f t="shared" si="259"/>
        <v>-3.9455004763478043E-3</v>
      </c>
      <c r="V1370" s="2">
        <f t="shared" si="260"/>
        <v>-4.3364599562029597E-3</v>
      </c>
      <c r="W1370" s="2">
        <f t="shared" si="261"/>
        <v>-4.9855982277778842E-3</v>
      </c>
      <c r="X1370" s="2">
        <f t="shared" si="262"/>
        <v>-5.1457333113037532E-3</v>
      </c>
      <c r="Y1370" s="2">
        <f t="shared" si="263"/>
        <v>-5.2338740943224417E-3</v>
      </c>
    </row>
    <row r="1371" spans="1:25" x14ac:dyDescent="0.35">
      <c r="A1371" s="4">
        <v>43266</v>
      </c>
      <c r="B1371" s="6">
        <v>1.2144617977E-2</v>
      </c>
      <c r="C1371" s="6">
        <v>1.0197104921E-2</v>
      </c>
      <c r="D1371" s="6">
        <v>8.2578628990000007E-3</v>
      </c>
      <c r="E1371" s="6">
        <v>1.528827684E-3</v>
      </c>
      <c r="F1371" s="6">
        <v>2.4582942399999997E-4</v>
      </c>
      <c r="G1371" s="6">
        <v>2.7041236640000001E-4</v>
      </c>
      <c r="H1371" s="6">
        <v>4.4988104100000001E-4</v>
      </c>
      <c r="I1371" s="6">
        <v>-9.2893999670000012E-3</v>
      </c>
      <c r="J1371" s="6">
        <v>-9.2823608320000001E-3</v>
      </c>
      <c r="K1371" s="6">
        <v>-5.8012744869999997E-3</v>
      </c>
      <c r="L1371" s="6">
        <v>-1.7658483995000002E-2</v>
      </c>
      <c r="N1371" s="2">
        <f t="shared" si="252"/>
        <v>7.1497623298803856E-4</v>
      </c>
      <c r="O1371" s="2">
        <f t="shared" si="253"/>
        <v>1.6910074183017485E-3</v>
      </c>
      <c r="P1371" s="2">
        <f t="shared" si="254"/>
        <v>1.6502057907661688E-3</v>
      </c>
      <c r="Q1371" s="2">
        <f t="shared" si="255"/>
        <v>1.869951193163334E-3</v>
      </c>
      <c r="R1371" s="2">
        <f t="shared" si="256"/>
        <v>2.2884150418744603E-3</v>
      </c>
      <c r="S1371" s="2">
        <f t="shared" si="257"/>
        <v>2.6668540986356198E-3</v>
      </c>
      <c r="T1371" s="2">
        <f t="shared" si="258"/>
        <v>1.4020039421740304E-3</v>
      </c>
      <c r="U1371" s="2">
        <f t="shared" si="259"/>
        <v>7.4554168603063395E-4</v>
      </c>
      <c r="V1371" s="2">
        <f t="shared" si="260"/>
        <v>1.9412839491466174E-4</v>
      </c>
      <c r="W1371" s="2">
        <f t="shared" si="261"/>
        <v>4.9637258074665229E-4</v>
      </c>
      <c r="X1371" s="2">
        <f t="shared" si="262"/>
        <v>6.3446681563261286E-4</v>
      </c>
      <c r="Y1371" s="2">
        <f t="shared" si="263"/>
        <v>7.1497623298803856E-4</v>
      </c>
    </row>
    <row r="1372" spans="1:25" x14ac:dyDescent="0.35">
      <c r="A1372" s="4">
        <v>43269</v>
      </c>
      <c r="B1372" s="6">
        <v>-5.4347547300000003E-4</v>
      </c>
      <c r="C1372" s="6">
        <v>9.7287602200000003E-4</v>
      </c>
      <c r="D1372" s="6">
        <v>2.4900012720000001E-3</v>
      </c>
      <c r="E1372" s="6">
        <v>9.2944961899999996E-4</v>
      </c>
      <c r="F1372" s="6">
        <v>2.4582942399999997E-4</v>
      </c>
      <c r="G1372" s="6">
        <v>2.7041236640000001E-4</v>
      </c>
      <c r="H1372" s="6">
        <v>5.5567619099999995E-4</v>
      </c>
      <c r="I1372" s="6">
        <v>-1.3327024482E-2</v>
      </c>
      <c r="J1372" s="6">
        <v>-9.5453437679999999E-3</v>
      </c>
      <c r="K1372" s="6">
        <v>-7.6155748950000003E-3</v>
      </c>
      <c r="L1372" s="6">
        <v>3.3742940459999997E-3</v>
      </c>
      <c r="N1372" s="2">
        <f t="shared" si="252"/>
        <v>-2.7105771997073458E-3</v>
      </c>
      <c r="O1372" s="2">
        <f t="shared" si="253"/>
        <v>-1.6979290206012194E-3</v>
      </c>
      <c r="P1372" s="2">
        <f t="shared" si="254"/>
        <v>1.0122154085728597E-3</v>
      </c>
      <c r="Q1372" s="2">
        <f t="shared" si="255"/>
        <v>1.2244522852549729E-3</v>
      </c>
      <c r="R1372" s="2">
        <f t="shared" si="256"/>
        <v>1.4524269425770927E-3</v>
      </c>
      <c r="S1372" s="2">
        <f t="shared" si="257"/>
        <v>1.6730674203780166E-3</v>
      </c>
      <c r="T1372" s="2">
        <f t="shared" si="258"/>
        <v>1.3180667617415859E-4</v>
      </c>
      <c r="U1372" s="2">
        <f t="shared" si="259"/>
        <v>-9.7701149002263213E-4</v>
      </c>
      <c r="V1372" s="2">
        <f t="shared" si="260"/>
        <v>-1.8608922748783413E-3</v>
      </c>
      <c r="W1372" s="2">
        <f t="shared" si="261"/>
        <v>-2.4680511501871489E-3</v>
      </c>
      <c r="X1372" s="2">
        <f t="shared" si="262"/>
        <v>-2.5922673113252339E-3</v>
      </c>
      <c r="Y1372" s="2">
        <f t="shared" si="263"/>
        <v>-2.7105771997073458E-3</v>
      </c>
    </row>
    <row r="1373" spans="1:25" x14ac:dyDescent="0.35">
      <c r="A1373" s="4">
        <v>43270</v>
      </c>
      <c r="B1373" s="6">
        <v>1.0545120875000001E-2</v>
      </c>
      <c r="C1373" s="6">
        <v>7.3444797719999996E-3</v>
      </c>
      <c r="D1373" s="6">
        <v>4.1518952699999999E-3</v>
      </c>
      <c r="E1373" s="6">
        <v>9.1763035699999999E-4</v>
      </c>
      <c r="F1373" s="6">
        <v>2.4582942399999997E-4</v>
      </c>
      <c r="G1373" s="6">
        <v>2.7041236640000001E-4</v>
      </c>
      <c r="H1373" s="6">
        <v>2.0128104290000003E-3</v>
      </c>
      <c r="I1373" s="6">
        <v>2.2625594537999998E-2</v>
      </c>
      <c r="J1373" s="6">
        <v>1.7907672959E-2</v>
      </c>
      <c r="K1373" s="6">
        <v>-2.3586598220000001E-3</v>
      </c>
      <c r="L1373" s="6">
        <v>-6.2901162009999997E-3</v>
      </c>
      <c r="N1373" s="2">
        <f t="shared" si="252"/>
        <v>9.716809834316515E-3</v>
      </c>
      <c r="O1373" s="2">
        <f t="shared" si="253"/>
        <v>8.0075572893065824E-3</v>
      </c>
      <c r="P1373" s="2">
        <f t="shared" si="254"/>
        <v>1.478356096568417E-3</v>
      </c>
      <c r="Q1373" s="2">
        <f t="shared" si="255"/>
        <v>2.0312833805442025E-3</v>
      </c>
      <c r="R1373" s="2">
        <f t="shared" si="256"/>
        <v>2.6146690178450553E-3</v>
      </c>
      <c r="S1373" s="2">
        <f t="shared" si="257"/>
        <v>3.152350090914401E-3</v>
      </c>
      <c r="T1373" s="2">
        <f t="shared" si="258"/>
        <v>5.453249156674494E-3</v>
      </c>
      <c r="U1373" s="2">
        <f t="shared" si="259"/>
        <v>6.9737128840200073E-3</v>
      </c>
      <c r="V1373" s="2">
        <f t="shared" si="260"/>
        <v>8.1746855768242387E-3</v>
      </c>
      <c r="W1373" s="2">
        <f t="shared" si="261"/>
        <v>9.2672349325594629E-3</v>
      </c>
      <c r="X1373" s="2">
        <f t="shared" si="262"/>
        <v>9.5150314846186058E-3</v>
      </c>
      <c r="Y1373" s="2">
        <f t="shared" si="263"/>
        <v>9.716809834316515E-3</v>
      </c>
    </row>
    <row r="1374" spans="1:25" x14ac:dyDescent="0.35">
      <c r="A1374" s="4">
        <v>43271</v>
      </c>
      <c r="B1374" s="6">
        <v>-2.1016085769999999E-3</v>
      </c>
      <c r="C1374" s="6">
        <v>-1.5514733650000001E-3</v>
      </c>
      <c r="D1374" s="6">
        <v>-9.9922935600000001E-4</v>
      </c>
      <c r="E1374" s="6">
        <v>1.7281650900000001E-4</v>
      </c>
      <c r="F1374" s="6">
        <v>2.4582942399999997E-4</v>
      </c>
      <c r="G1374" s="6">
        <v>2.7041236640000001E-4</v>
      </c>
      <c r="H1374" s="6">
        <v>1.3475851589999999E-3</v>
      </c>
      <c r="I1374" s="6">
        <v>1.0211873938E-2</v>
      </c>
      <c r="J1374" s="6">
        <v>8.0778373150000009E-3</v>
      </c>
      <c r="K1374" s="6">
        <v>1.9470180889999999E-3</v>
      </c>
      <c r="L1374" s="6">
        <v>1.237333147E-2</v>
      </c>
      <c r="N1374" s="2">
        <f t="shared" si="252"/>
        <v>3.8006785336855134E-3</v>
      </c>
      <c r="O1374" s="2">
        <f t="shared" si="253"/>
        <v>2.6937587871330351E-3</v>
      </c>
      <c r="P1374" s="2">
        <f t="shared" si="254"/>
        <v>6.3420211168755682E-4</v>
      </c>
      <c r="Q1374" s="2">
        <f t="shared" si="255"/>
        <v>1.1044764013954014E-3</v>
      </c>
      <c r="R1374" s="2">
        <f t="shared" si="256"/>
        <v>1.4633904936188367E-3</v>
      </c>
      <c r="S1374" s="2">
        <f t="shared" si="257"/>
        <v>1.813132629936225E-3</v>
      </c>
      <c r="T1374" s="2">
        <f t="shared" si="258"/>
        <v>2.8665455980213033E-3</v>
      </c>
      <c r="U1374" s="2">
        <f t="shared" si="259"/>
        <v>3.3951442897800078E-3</v>
      </c>
      <c r="V1374" s="2">
        <f t="shared" si="260"/>
        <v>3.8291294385884526E-3</v>
      </c>
      <c r="W1374" s="2">
        <f t="shared" si="261"/>
        <v>3.8217243817294045E-3</v>
      </c>
      <c r="X1374" s="2">
        <f t="shared" si="262"/>
        <v>3.7921061177647658E-3</v>
      </c>
      <c r="Y1374" s="2">
        <f t="shared" si="263"/>
        <v>3.8006785336855134E-3</v>
      </c>
    </row>
    <row r="1375" spans="1:25" x14ac:dyDescent="0.35">
      <c r="A1375" s="4">
        <v>43272</v>
      </c>
      <c r="B1375" s="6">
        <v>-5.7679675259999993E-3</v>
      </c>
      <c r="C1375" s="6">
        <v>-2.7615286540000001E-3</v>
      </c>
      <c r="D1375" s="6">
        <v>2.5310596399999999E-4</v>
      </c>
      <c r="E1375" s="6">
        <v>2.3964268199999999E-4</v>
      </c>
      <c r="F1375" s="6">
        <v>2.4582942399999997E-4</v>
      </c>
      <c r="G1375" s="6">
        <v>2.7041236640000001E-4</v>
      </c>
      <c r="H1375" s="6">
        <v>-5.8756681199999999E-4</v>
      </c>
      <c r="I1375" s="6">
        <v>-2.8402844513E-2</v>
      </c>
      <c r="J1375" s="6">
        <v>-1.7398370734999998E-2</v>
      </c>
      <c r="K1375" s="6">
        <v>9.8597616399999995E-4</v>
      </c>
      <c r="L1375" s="6">
        <v>-1.1048560512E-2</v>
      </c>
      <c r="N1375" s="2">
        <f t="shared" si="252"/>
        <v>-1.1797890531556486E-2</v>
      </c>
      <c r="O1375" s="2">
        <f t="shared" si="253"/>
        <v>-8.1763808059036359E-3</v>
      </c>
      <c r="P1375" s="2">
        <f t="shared" si="254"/>
        <v>-5.831359236374735E-4</v>
      </c>
      <c r="Q1375" s="2">
        <f t="shared" si="255"/>
        <v>-1.5070079913222889E-3</v>
      </c>
      <c r="R1375" s="2">
        <f t="shared" si="256"/>
        <v>-2.3718646317943998E-3</v>
      </c>
      <c r="S1375" s="2">
        <f t="shared" si="257"/>
        <v>-3.2148498470472046E-3</v>
      </c>
      <c r="T1375" s="2">
        <f t="shared" si="258"/>
        <v>-6.3963175947099448E-3</v>
      </c>
      <c r="U1375" s="2">
        <f t="shared" si="259"/>
        <v>-8.4467954229745183E-3</v>
      </c>
      <c r="V1375" s="2">
        <f t="shared" si="260"/>
        <v>-1.0079263801749573E-2</v>
      </c>
      <c r="W1375" s="2">
        <f t="shared" si="261"/>
        <v>-1.1250077218976926E-2</v>
      </c>
      <c r="X1375" s="2">
        <f t="shared" si="262"/>
        <v>-1.1511816027958094E-2</v>
      </c>
      <c r="Y1375" s="2">
        <f t="shared" si="263"/>
        <v>-1.1797890531556486E-2</v>
      </c>
    </row>
    <row r="1376" spans="1:25" x14ac:dyDescent="0.35">
      <c r="A1376" s="4">
        <v>43273</v>
      </c>
      <c r="B1376" s="6">
        <v>-1.4366333170000001E-3</v>
      </c>
      <c r="C1376" s="6">
        <v>-8.7962120500000008E-4</v>
      </c>
      <c r="D1376" s="6">
        <v>-3.2445289199999999E-4</v>
      </c>
      <c r="E1376" s="6">
        <v>2.6942689600000002E-4</v>
      </c>
      <c r="F1376" s="6">
        <v>2.4582942399999997E-4</v>
      </c>
      <c r="G1376" s="6">
        <v>2.7041236640000001E-4</v>
      </c>
      <c r="H1376" s="6">
        <v>4.6305009999999999E-4</v>
      </c>
      <c r="I1376" s="6">
        <v>8.0735042079999996E-3</v>
      </c>
      <c r="J1376" s="6">
        <v>7.5109987320000002E-3</v>
      </c>
      <c r="K1376" s="6">
        <v>1.501415347E-3</v>
      </c>
      <c r="L1376" s="6">
        <v>8.5404160269999998E-3</v>
      </c>
      <c r="N1376" s="2">
        <f t="shared" si="252"/>
        <v>2.9227253710389228E-3</v>
      </c>
      <c r="O1376" s="2">
        <f t="shared" si="253"/>
        <v>2.2324242605770367E-3</v>
      </c>
      <c r="P1376" s="2">
        <f t="shared" si="254"/>
        <v>5.6161995157267771E-4</v>
      </c>
      <c r="Q1376" s="2">
        <f t="shared" si="255"/>
        <v>9.1214942480641434E-4</v>
      </c>
      <c r="R1376" s="2">
        <f t="shared" si="256"/>
        <v>1.2198036333954192E-3</v>
      </c>
      <c r="S1376" s="2">
        <f t="shared" si="257"/>
        <v>1.5242112158613237E-3</v>
      </c>
      <c r="T1376" s="2">
        <f t="shared" si="258"/>
        <v>2.3370875641894376E-3</v>
      </c>
      <c r="U1376" s="2">
        <f t="shared" si="259"/>
        <v>2.7104192273770403E-3</v>
      </c>
      <c r="V1376" s="2">
        <f t="shared" si="260"/>
        <v>3.0185760071283667E-3</v>
      </c>
      <c r="W1376" s="2">
        <f t="shared" si="261"/>
        <v>2.974547008528187E-3</v>
      </c>
      <c r="X1376" s="2">
        <f t="shared" si="262"/>
        <v>2.937519715062612E-3</v>
      </c>
      <c r="Y1376" s="2">
        <f t="shared" si="263"/>
        <v>2.9227253710389228E-3</v>
      </c>
    </row>
    <row r="1377" spans="1:25" x14ac:dyDescent="0.35">
      <c r="A1377" s="4">
        <v>43276</v>
      </c>
      <c r="B1377" s="6">
        <v>3.2943654970000002E-3</v>
      </c>
      <c r="C1377" s="6">
        <v>2.9636467479999999E-3</v>
      </c>
      <c r="D1377" s="6">
        <v>2.6343891730000002E-3</v>
      </c>
      <c r="E1377" s="6">
        <v>4.4516197299999998E-4</v>
      </c>
      <c r="F1377" s="6">
        <v>2.4582942399999997E-4</v>
      </c>
      <c r="G1377" s="6">
        <v>2.7041236640000001E-4</v>
      </c>
      <c r="H1377" s="6">
        <v>1.9625654700000002E-4</v>
      </c>
      <c r="I1377" s="6">
        <v>4.4212503709999997E-3</v>
      </c>
      <c r="J1377" s="6">
        <v>3.962994113E-3</v>
      </c>
      <c r="K1377" s="6">
        <v>-3.1988541400000003E-4</v>
      </c>
      <c r="L1377" s="6">
        <v>-1.865437922E-2</v>
      </c>
      <c r="N1377" s="2">
        <f t="shared" si="252"/>
        <v>-8.7329687722092434E-4</v>
      </c>
      <c r="O1377" s="2">
        <f t="shared" si="253"/>
        <v>6.3826765227508711E-4</v>
      </c>
      <c r="P1377" s="2">
        <f t="shared" si="254"/>
        <v>3.8275224189001072E-5</v>
      </c>
      <c r="Q1377" s="2">
        <f t="shared" si="255"/>
        <v>-4.8248181128342075E-4</v>
      </c>
      <c r="R1377" s="2">
        <f t="shared" si="256"/>
        <v>-8.9326801811548742E-4</v>
      </c>
      <c r="S1377" s="2">
        <f t="shared" si="257"/>
        <v>-1.3149563804978931E-3</v>
      </c>
      <c r="T1377" s="2">
        <f t="shared" si="258"/>
        <v>-1.2994255404186849E-3</v>
      </c>
      <c r="U1377" s="2">
        <f t="shared" si="259"/>
        <v>-1.1490747569144833E-3</v>
      </c>
      <c r="V1377" s="2">
        <f t="shared" si="260"/>
        <v>-1.0304535321636267E-3</v>
      </c>
      <c r="W1377" s="2">
        <f t="shared" si="261"/>
        <v>-9.191920395246302E-4</v>
      </c>
      <c r="X1377" s="2">
        <f t="shared" si="262"/>
        <v>-8.9371692573461236E-4</v>
      </c>
      <c r="Y1377" s="2">
        <f t="shared" si="263"/>
        <v>-8.7329687722092434E-4</v>
      </c>
    </row>
    <row r="1378" spans="1:25" x14ac:dyDescent="0.35">
      <c r="A1378" s="4">
        <v>43277</v>
      </c>
      <c r="B1378" s="6">
        <v>2.2358928489999998E-3</v>
      </c>
      <c r="C1378" s="6">
        <v>1.8072305629999999E-3</v>
      </c>
      <c r="D1378" s="6">
        <v>1.38018172E-3</v>
      </c>
      <c r="E1378" s="6">
        <v>5.9996566799999998E-4</v>
      </c>
      <c r="F1378" s="6">
        <v>2.4582942399999997E-4</v>
      </c>
      <c r="G1378" s="6">
        <v>2.7041236640000001E-4</v>
      </c>
      <c r="H1378" s="6">
        <v>1.2615362739999999E-3</v>
      </c>
      <c r="I1378" s="6">
        <v>6.3650612510000003E-3</v>
      </c>
      <c r="J1378" s="6">
        <v>1.0816679399999999E-2</v>
      </c>
      <c r="K1378" s="6">
        <v>3.8159735990000001E-3</v>
      </c>
      <c r="L1378" s="6">
        <v>9.7592713080000004E-3</v>
      </c>
      <c r="N1378" s="2">
        <f t="shared" si="252"/>
        <v>4.8694840201981109E-3</v>
      </c>
      <c r="O1378" s="2">
        <f t="shared" si="253"/>
        <v>3.6658092476456682E-3</v>
      </c>
      <c r="P1378" s="2">
        <f t="shared" si="254"/>
        <v>1.2280559959496763E-3</v>
      </c>
      <c r="Q1378" s="2">
        <f t="shared" si="255"/>
        <v>1.9232557494710881E-3</v>
      </c>
      <c r="R1378" s="2">
        <f t="shared" si="256"/>
        <v>2.5683375338806519E-3</v>
      </c>
      <c r="S1378" s="2">
        <f t="shared" si="257"/>
        <v>3.1911261614096307E-3</v>
      </c>
      <c r="T1378" s="2">
        <f t="shared" si="258"/>
        <v>4.1144037196500739E-3</v>
      </c>
      <c r="U1378" s="2">
        <f t="shared" si="259"/>
        <v>4.4559053844045755E-3</v>
      </c>
      <c r="V1378" s="2">
        <f t="shared" si="260"/>
        <v>4.7285203669647806E-3</v>
      </c>
      <c r="W1378" s="2">
        <f t="shared" si="261"/>
        <v>4.9063377338271E-3</v>
      </c>
      <c r="X1378" s="2">
        <f t="shared" si="262"/>
        <v>4.9171243641520836E-3</v>
      </c>
      <c r="Y1378" s="2">
        <f t="shared" si="263"/>
        <v>4.8694840201981109E-3</v>
      </c>
    </row>
    <row r="1379" spans="1:25" x14ac:dyDescent="0.35">
      <c r="A1379" s="4">
        <v>43278</v>
      </c>
      <c r="B1379" s="6">
        <v>-4.802148337E-3</v>
      </c>
      <c r="C1379" s="6">
        <v>-3.8011956540000003E-3</v>
      </c>
      <c r="D1379" s="6">
        <v>-2.803157911E-3</v>
      </c>
      <c r="E1379" s="6">
        <v>6.3111128000000003E-5</v>
      </c>
      <c r="F1379" s="6">
        <v>2.4582942399999997E-4</v>
      </c>
      <c r="G1379" s="6">
        <v>2.7041236640000001E-4</v>
      </c>
      <c r="H1379" s="6">
        <v>3.7043925999999996E-4</v>
      </c>
      <c r="I1379" s="6">
        <v>-1.1142000814999999E-2</v>
      </c>
      <c r="J1379" s="6">
        <v>-1.0395947701999999E-2</v>
      </c>
      <c r="K1379" s="6">
        <v>3.5445471069999999E-3</v>
      </c>
      <c r="L1379" s="6">
        <v>1.0665493253000001E-2</v>
      </c>
      <c r="N1379" s="2">
        <f t="shared" si="252"/>
        <v>-3.1312155538998384E-3</v>
      </c>
      <c r="O1379" s="2">
        <f t="shared" si="253"/>
        <v>-3.255620390800182E-3</v>
      </c>
      <c r="P1379" s="2">
        <f t="shared" si="254"/>
        <v>-4.1820598972953568E-5</v>
      </c>
      <c r="Q1379" s="2">
        <f t="shared" si="255"/>
        <v>-1.6030993629217202E-4</v>
      </c>
      <c r="R1379" s="2">
        <f t="shared" si="256"/>
        <v>-3.7526961088159175E-4</v>
      </c>
      <c r="S1379" s="2">
        <f t="shared" si="257"/>
        <v>-5.6620698369603509E-4</v>
      </c>
      <c r="T1379" s="2">
        <f t="shared" si="258"/>
        <v>-1.5249208104111621E-3</v>
      </c>
      <c r="U1379" s="2">
        <f t="shared" si="259"/>
        <v>-2.1410901785846102E-3</v>
      </c>
      <c r="V1379" s="2">
        <f t="shared" si="260"/>
        <v>-2.6307151022064439E-3</v>
      </c>
      <c r="W1379" s="2">
        <f t="shared" si="261"/>
        <v>-3.0045454701027774E-3</v>
      </c>
      <c r="X1379" s="2">
        <f t="shared" si="262"/>
        <v>-3.0788256586212772E-3</v>
      </c>
      <c r="Y1379" s="2">
        <f t="shared" si="263"/>
        <v>-3.1312155538998384E-3</v>
      </c>
    </row>
    <row r="1380" spans="1:25" x14ac:dyDescent="0.35">
      <c r="A1380" s="4">
        <v>43279</v>
      </c>
      <c r="B1380" s="6">
        <v>6.782459827E-3</v>
      </c>
      <c r="C1380" s="6">
        <v>5.0894110329999997E-3</v>
      </c>
      <c r="D1380" s="6">
        <v>3.4046768430000002E-3</v>
      </c>
      <c r="E1380" s="6">
        <v>1.0615941660000001E-3</v>
      </c>
      <c r="F1380" s="6">
        <v>2.4582942399999997E-4</v>
      </c>
      <c r="G1380" s="6">
        <v>2.7041236640000001E-4</v>
      </c>
      <c r="H1380" s="6">
        <v>1.895376131E-3</v>
      </c>
      <c r="I1380" s="6">
        <v>1.6393377614999999E-2</v>
      </c>
      <c r="J1380" s="6">
        <v>3.4034570549999997E-3</v>
      </c>
      <c r="K1380" s="6">
        <v>7.775201850000001E-4</v>
      </c>
      <c r="L1380" s="6">
        <v>7.8231363040000002E-3</v>
      </c>
      <c r="N1380" s="2">
        <f t="shared" si="252"/>
        <v>8.8023530077720267E-3</v>
      </c>
      <c r="O1380" s="2">
        <f t="shared" si="253"/>
        <v>6.6775877141870563E-3</v>
      </c>
      <c r="P1380" s="2">
        <f t="shared" si="254"/>
        <v>1.8831892865816004E-3</v>
      </c>
      <c r="Q1380" s="2">
        <f t="shared" si="255"/>
        <v>2.8103012100743822E-3</v>
      </c>
      <c r="R1380" s="2">
        <f t="shared" si="256"/>
        <v>3.7087276730578041E-3</v>
      </c>
      <c r="S1380" s="2">
        <f t="shared" si="257"/>
        <v>4.5720102073288152E-3</v>
      </c>
      <c r="T1380" s="2">
        <f t="shared" si="258"/>
        <v>5.9875331985471533E-3</v>
      </c>
      <c r="U1380" s="2">
        <f t="shared" si="259"/>
        <v>6.9681494345737371E-3</v>
      </c>
      <c r="V1380" s="2">
        <f t="shared" si="260"/>
        <v>7.7464056456705331E-3</v>
      </c>
      <c r="W1380" s="2">
        <f t="shared" si="261"/>
        <v>8.3641652527156624E-3</v>
      </c>
      <c r="X1380" s="2">
        <f t="shared" si="262"/>
        <v>8.5414816971652093E-3</v>
      </c>
      <c r="Y1380" s="2">
        <f t="shared" si="263"/>
        <v>8.8023530077720267E-3</v>
      </c>
    </row>
    <row r="1381" spans="1:25" x14ac:dyDescent="0.35">
      <c r="A1381" s="4">
        <v>43280</v>
      </c>
      <c r="B1381" s="6">
        <v>3.1981937609999998E-3</v>
      </c>
      <c r="C1381" s="6">
        <v>2.2065748980000001E-3</v>
      </c>
      <c r="D1381" s="6">
        <v>1.216504003E-3</v>
      </c>
      <c r="E1381" s="6">
        <v>2.6236070400000001E-4</v>
      </c>
      <c r="F1381" s="6">
        <v>2.4582942399999997E-4</v>
      </c>
      <c r="G1381" s="6">
        <v>2.7041236640000001E-4</v>
      </c>
      <c r="H1381" s="6">
        <v>1.229864329E-3</v>
      </c>
      <c r="I1381" s="6">
        <v>1.3878198358000001E-2</v>
      </c>
      <c r="J1381" s="6">
        <v>9.0807114999999997E-3</v>
      </c>
      <c r="K1381" s="6">
        <v>6.7790668480000003E-3</v>
      </c>
      <c r="L1381" s="6">
        <v>6.9001104020000002E-3</v>
      </c>
      <c r="N1381" s="2">
        <f t="shared" si="252"/>
        <v>6.3595489750236829E-3</v>
      </c>
      <c r="O1381" s="2">
        <f t="shared" si="253"/>
        <v>4.7899150661628821E-3</v>
      </c>
      <c r="P1381" s="2">
        <f t="shared" si="254"/>
        <v>9.2730224832302151E-4</v>
      </c>
      <c r="Q1381" s="2">
        <f t="shared" si="255"/>
        <v>1.5887812020714247E-3</v>
      </c>
      <c r="R1381" s="2">
        <f t="shared" si="256"/>
        <v>2.1993635937694895E-3</v>
      </c>
      <c r="S1381" s="2">
        <f t="shared" si="257"/>
        <v>2.784422656569112E-3</v>
      </c>
      <c r="T1381" s="2">
        <f t="shared" si="258"/>
        <v>4.1973004164855008E-3</v>
      </c>
      <c r="U1381" s="2">
        <f t="shared" si="259"/>
        <v>5.0495678774562479E-3</v>
      </c>
      <c r="V1381" s="2">
        <f t="shared" si="260"/>
        <v>5.7306772495384567E-3</v>
      </c>
      <c r="W1381" s="2">
        <f t="shared" si="261"/>
        <v>6.1565673830203524E-3</v>
      </c>
      <c r="X1381" s="2">
        <f t="shared" si="262"/>
        <v>6.24803937252702E-3</v>
      </c>
      <c r="Y1381" s="2">
        <f t="shared" si="263"/>
        <v>6.3595489750236829E-3</v>
      </c>
    </row>
    <row r="1382" spans="1:25" x14ac:dyDescent="0.35">
      <c r="A1382" s="4">
        <v>43283</v>
      </c>
      <c r="B1382" s="6">
        <v>3.5787158720000001E-3</v>
      </c>
      <c r="C1382" s="6">
        <v>2.3772269089999999E-3</v>
      </c>
      <c r="D1382" s="6">
        <v>1.175239283E-3</v>
      </c>
      <c r="E1382" s="6">
        <v>4.0026017999999998E-4</v>
      </c>
      <c r="F1382" s="6">
        <v>2.4582942399999997E-4</v>
      </c>
      <c r="G1382" s="6">
        <v>2.7041236640000001E-4</v>
      </c>
      <c r="H1382" s="6">
        <v>1.15231645E-3</v>
      </c>
      <c r="I1382" s="6">
        <v>1.061398239E-3</v>
      </c>
      <c r="J1382" s="6">
        <v>-3.698851305E-3</v>
      </c>
      <c r="K1382" s="6">
        <v>3.557278776E-3</v>
      </c>
      <c r="L1382" s="6">
        <v>6.6365993640000003E-3</v>
      </c>
      <c r="N1382" s="2">
        <f t="shared" si="252"/>
        <v>3.3472472668579622E-3</v>
      </c>
      <c r="O1382" s="2">
        <f t="shared" si="253"/>
        <v>2.0407206297074253E-3</v>
      </c>
      <c r="P1382" s="2">
        <f t="shared" si="254"/>
        <v>8.9016685402053763E-4</v>
      </c>
      <c r="Q1382" s="2">
        <f t="shared" si="255"/>
        <v>1.3930838051523517E-3</v>
      </c>
      <c r="R1382" s="2">
        <f t="shared" si="256"/>
        <v>1.8471789940814596E-3</v>
      </c>
      <c r="S1382" s="2">
        <f t="shared" si="257"/>
        <v>2.2853023388379988E-3</v>
      </c>
      <c r="T1382" s="2">
        <f t="shared" si="258"/>
        <v>2.4783030501552327E-3</v>
      </c>
      <c r="U1382" s="2">
        <f t="shared" si="259"/>
        <v>2.6621947312509891E-3</v>
      </c>
      <c r="V1382" s="2">
        <f t="shared" si="260"/>
        <v>2.7993735134731156E-3</v>
      </c>
      <c r="W1382" s="2">
        <f t="shared" si="261"/>
        <v>3.1214020743080967E-3</v>
      </c>
      <c r="X1382" s="2">
        <f t="shared" si="262"/>
        <v>3.2275975050088833E-3</v>
      </c>
      <c r="Y1382" s="2">
        <f t="shared" si="263"/>
        <v>3.3472472668579622E-3</v>
      </c>
    </row>
    <row r="1383" spans="1:25" x14ac:dyDescent="0.35">
      <c r="A1383" s="4">
        <v>43284</v>
      </c>
      <c r="B1383" s="6">
        <v>1.3561720539999999E-3</v>
      </c>
      <c r="C1383" s="6">
        <v>9.6744396299999996E-4</v>
      </c>
      <c r="D1383" s="6">
        <v>5.7762096599999998E-4</v>
      </c>
      <c r="E1383" s="6">
        <v>-1.0362593499999999E-4</v>
      </c>
      <c r="F1383" s="6">
        <v>2.4582942399999997E-4</v>
      </c>
      <c r="G1383" s="6">
        <v>2.7041236640000001E-4</v>
      </c>
      <c r="H1383" s="6">
        <v>6.2949579500000007E-4</v>
      </c>
      <c r="I1383" s="6">
        <v>1.1367558422999999E-2</v>
      </c>
      <c r="J1383" s="6">
        <v>1.3216531954999999E-2</v>
      </c>
      <c r="K1383" s="6">
        <v>5.452976866E-3</v>
      </c>
      <c r="L1383" s="6">
        <v>-9.3903224880000011E-3</v>
      </c>
      <c r="N1383" s="2">
        <f t="shared" si="252"/>
        <v>1.7117069226500223E-3</v>
      </c>
      <c r="O1383" s="2">
        <f t="shared" si="253"/>
        <v>2.1222187837039745E-3</v>
      </c>
      <c r="P1383" s="2">
        <f t="shared" si="254"/>
        <v>-1.4759026770338419E-4</v>
      </c>
      <c r="Q1383" s="2">
        <f t="shared" si="255"/>
        <v>-3.542678491878675E-4</v>
      </c>
      <c r="R1383" s="2">
        <f t="shared" si="256"/>
        <v>-5.4647667508775648E-4</v>
      </c>
      <c r="S1383" s="2">
        <f t="shared" si="257"/>
        <v>-7.533916503112692E-4</v>
      </c>
      <c r="T1383" s="2">
        <f t="shared" si="258"/>
        <v>2.8199997511333362E-4</v>
      </c>
      <c r="U1383" s="2">
        <f t="shared" si="259"/>
        <v>9.3629379871153738E-4</v>
      </c>
      <c r="V1383" s="2">
        <f t="shared" si="260"/>
        <v>1.4628624425191339E-3</v>
      </c>
      <c r="W1383" s="2">
        <f t="shared" si="261"/>
        <v>1.7033483133528466E-3</v>
      </c>
      <c r="X1383" s="2">
        <f t="shared" si="262"/>
        <v>1.7227735054257572E-3</v>
      </c>
      <c r="Y1383" s="2">
        <f t="shared" si="263"/>
        <v>1.7117069226500223E-3</v>
      </c>
    </row>
    <row r="1384" spans="1:25" x14ac:dyDescent="0.35">
      <c r="A1384" s="4">
        <v>43285</v>
      </c>
      <c r="B1384" s="6">
        <v>4.8449419919999997E-3</v>
      </c>
      <c r="C1384" s="6">
        <v>3.0599251389999997E-3</v>
      </c>
      <c r="D1384" s="6">
        <v>1.2684877319999999E-3</v>
      </c>
      <c r="E1384" s="6">
        <v>1.8021457000000002E-4</v>
      </c>
      <c r="F1384" s="6">
        <v>2.4582942399999997E-4</v>
      </c>
      <c r="G1384" s="6">
        <v>2.7041236640000001E-4</v>
      </c>
      <c r="H1384" s="6">
        <v>1.4806068350000001E-3</v>
      </c>
      <c r="I1384" s="6">
        <v>1.4597432391E-2</v>
      </c>
      <c r="J1384" s="6">
        <v>1.2015023696E-2</v>
      </c>
      <c r="K1384" s="6">
        <v>-2.2197247730000001E-3</v>
      </c>
      <c r="L1384" s="6">
        <v>1.7124954110000002E-3</v>
      </c>
      <c r="N1384" s="2">
        <f t="shared" si="252"/>
        <v>6.3751975174490228E-3</v>
      </c>
      <c r="O1384" s="2">
        <f t="shared" si="253"/>
        <v>4.8607240917332957E-3</v>
      </c>
      <c r="P1384" s="2">
        <f t="shared" si="254"/>
        <v>6.9841781064697316E-4</v>
      </c>
      <c r="Q1384" s="2">
        <f t="shared" si="255"/>
        <v>1.1871860586137306E-3</v>
      </c>
      <c r="R1384" s="2">
        <f t="shared" si="256"/>
        <v>1.6320748182822487E-3</v>
      </c>
      <c r="S1384" s="2">
        <f t="shared" si="257"/>
        <v>2.0481254974617563E-3</v>
      </c>
      <c r="T1384" s="2">
        <f t="shared" si="258"/>
        <v>3.6559381631294206E-3</v>
      </c>
      <c r="U1384" s="2">
        <f t="shared" si="259"/>
        <v>4.6710907611841523E-3</v>
      </c>
      <c r="V1384" s="2">
        <f t="shared" si="260"/>
        <v>5.4763438376919642E-3</v>
      </c>
      <c r="W1384" s="2">
        <f t="shared" si="261"/>
        <v>6.1253886704560013E-3</v>
      </c>
      <c r="X1384" s="2">
        <f t="shared" si="262"/>
        <v>6.263381340063409E-3</v>
      </c>
      <c r="Y1384" s="2">
        <f t="shared" si="263"/>
        <v>6.3751975174490228E-3</v>
      </c>
    </row>
    <row r="1385" spans="1:25" x14ac:dyDescent="0.35">
      <c r="A1385" s="4">
        <v>43286</v>
      </c>
      <c r="B1385" s="6">
        <v>-1.362616783E-3</v>
      </c>
      <c r="C1385" s="6">
        <v>-1.2609624959999998E-3</v>
      </c>
      <c r="D1385" s="6">
        <v>-1.15857814E-3</v>
      </c>
      <c r="E1385" s="6">
        <v>-1.2705979900000001E-4</v>
      </c>
      <c r="F1385" s="6">
        <v>2.4582942399999997E-4</v>
      </c>
      <c r="G1385" s="6">
        <v>2.7041236640000001E-4</v>
      </c>
      <c r="H1385" s="6">
        <v>2.26878812E-4</v>
      </c>
      <c r="I1385" s="6">
        <v>-2.5427092880000004E-3</v>
      </c>
      <c r="J1385" s="6">
        <v>-1.7099331570000001E-3</v>
      </c>
      <c r="K1385" s="6">
        <v>4.3838945620000005E-3</v>
      </c>
      <c r="L1385" s="6">
        <v>1.5075899355E-2</v>
      </c>
      <c r="N1385" s="2">
        <f t="shared" si="252"/>
        <v>1.69712435336531E-3</v>
      </c>
      <c r="O1385" s="2">
        <f t="shared" si="253"/>
        <v>3.9951325338320005E-4</v>
      </c>
      <c r="P1385" s="2">
        <f t="shared" si="254"/>
        <v>3.7144129026672827E-4</v>
      </c>
      <c r="Q1385" s="2">
        <f t="shared" si="255"/>
        <v>9.3054012602658532E-4</v>
      </c>
      <c r="R1385" s="2">
        <f t="shared" si="256"/>
        <v>1.4037475498720879E-3</v>
      </c>
      <c r="S1385" s="2">
        <f t="shared" si="257"/>
        <v>1.8769106639779124E-3</v>
      </c>
      <c r="T1385" s="2">
        <f t="shared" si="258"/>
        <v>1.9352176823054219E-3</v>
      </c>
      <c r="U1385" s="2">
        <f t="shared" si="259"/>
        <v>1.8430391431985217E-3</v>
      </c>
      <c r="V1385" s="2">
        <f t="shared" si="260"/>
        <v>1.7693226295003217E-3</v>
      </c>
      <c r="W1385" s="2">
        <f t="shared" si="261"/>
        <v>1.7244440325191797E-3</v>
      </c>
      <c r="X1385" s="2">
        <f t="shared" si="262"/>
        <v>1.7135636259364374E-3</v>
      </c>
      <c r="Y1385" s="2">
        <f t="shared" si="263"/>
        <v>1.69712435336531E-3</v>
      </c>
    </row>
    <row r="1386" spans="1:25" x14ac:dyDescent="0.35">
      <c r="A1386" s="4">
        <v>43287</v>
      </c>
      <c r="B1386" s="6">
        <v>5.1476200320000002E-3</v>
      </c>
      <c r="C1386" s="6">
        <v>3.431637757E-3</v>
      </c>
      <c r="D1386" s="6">
        <v>1.7036849560000001E-3</v>
      </c>
      <c r="E1386" s="6">
        <v>9.4248181000000002E-4</v>
      </c>
      <c r="F1386" s="6">
        <v>2.4582942399999997E-4</v>
      </c>
      <c r="G1386" s="6">
        <v>2.7041236640000001E-4</v>
      </c>
      <c r="H1386" s="6">
        <v>-6.7746599199999997E-4</v>
      </c>
      <c r="I1386" s="6">
        <v>6.1342887869999998E-3</v>
      </c>
      <c r="J1386" s="6">
        <v>8.6940724590000001E-3</v>
      </c>
      <c r="K1386" s="6">
        <v>2.219606055E-3</v>
      </c>
      <c r="L1386" s="6">
        <v>-4.832564567E-3</v>
      </c>
      <c r="N1386" s="2">
        <f t="shared" si="252"/>
        <v>3.3448523092120533E-3</v>
      </c>
      <c r="O1386" s="2">
        <f t="shared" si="253"/>
        <v>2.7486139258829983E-3</v>
      </c>
      <c r="P1386" s="2">
        <f t="shared" si="254"/>
        <v>7.8659607068359448E-4</v>
      </c>
      <c r="Q1386" s="2">
        <f t="shared" si="255"/>
        <v>7.5131518675718915E-4</v>
      </c>
      <c r="R1386" s="2">
        <f t="shared" si="256"/>
        <v>8.3473537590803687E-4</v>
      </c>
      <c r="S1386" s="2">
        <f t="shared" si="257"/>
        <v>9.2518128777947838E-4</v>
      </c>
      <c r="T1386" s="2">
        <f t="shared" si="258"/>
        <v>1.7644451617845308E-3</v>
      </c>
      <c r="U1386" s="2">
        <f t="shared" si="259"/>
        <v>2.2803760539346846E-3</v>
      </c>
      <c r="V1386" s="2">
        <f t="shared" si="260"/>
        <v>2.6815685460309675E-3</v>
      </c>
      <c r="W1386" s="2">
        <f t="shared" si="261"/>
        <v>3.2009780458544194E-3</v>
      </c>
      <c r="X1386" s="2">
        <f t="shared" si="262"/>
        <v>3.3114204037116256E-3</v>
      </c>
      <c r="Y1386" s="2">
        <f t="shared" si="263"/>
        <v>3.3448523092120533E-3</v>
      </c>
    </row>
    <row r="1387" spans="1:25" x14ac:dyDescent="0.35">
      <c r="A1387" s="4">
        <v>43290</v>
      </c>
      <c r="B1387" s="6">
        <v>8.1830055099999996E-4</v>
      </c>
      <c r="C1387" s="6">
        <v>7.87565068E-4</v>
      </c>
      <c r="D1387" s="6">
        <v>7.5650867799999992E-4</v>
      </c>
      <c r="E1387" s="6">
        <v>2.6322611300000001E-4</v>
      </c>
      <c r="F1387" s="6">
        <v>2.4582942399999997E-4</v>
      </c>
      <c r="G1387" s="6">
        <v>2.7041236640000001E-4</v>
      </c>
      <c r="H1387" s="6">
        <v>5.2322236400000001E-4</v>
      </c>
      <c r="I1387" s="6">
        <v>0</v>
      </c>
      <c r="J1387" s="6">
        <v>0</v>
      </c>
      <c r="K1387" s="6">
        <v>0</v>
      </c>
      <c r="L1387" s="6">
        <v>0</v>
      </c>
      <c r="N1387" s="2">
        <f t="shared" si="252"/>
        <v>4.4804245560414366E-4</v>
      </c>
      <c r="O1387" s="2">
        <f t="shared" si="253"/>
        <v>4.7249584349174007E-4</v>
      </c>
      <c r="P1387" s="2">
        <f t="shared" si="254"/>
        <v>3.5313386417951565E-4</v>
      </c>
      <c r="Q1387" s="2">
        <f t="shared" si="255"/>
        <v>4.3011128826989922E-4</v>
      </c>
      <c r="R1387" s="2">
        <f t="shared" si="256"/>
        <v>5.0082214172012625E-4</v>
      </c>
      <c r="S1387" s="2">
        <f t="shared" si="257"/>
        <v>5.6468151433173609E-4</v>
      </c>
      <c r="T1387" s="2">
        <f t="shared" si="258"/>
        <v>5.1247489163510284E-4</v>
      </c>
      <c r="U1387" s="2">
        <f t="shared" si="259"/>
        <v>4.7581100320357665E-4</v>
      </c>
      <c r="V1387" s="2">
        <f t="shared" si="260"/>
        <v>4.4578197357729573E-4</v>
      </c>
      <c r="W1387" s="2">
        <f t="shared" si="261"/>
        <v>4.4458993290137064E-4</v>
      </c>
      <c r="X1387" s="2">
        <f t="shared" si="262"/>
        <v>4.4677023126001329E-4</v>
      </c>
      <c r="Y1387" s="2">
        <f t="shared" si="263"/>
        <v>4.4804245560414366E-4</v>
      </c>
    </row>
    <row r="1388" spans="1:25" x14ac:dyDescent="0.35">
      <c r="A1388" s="4">
        <v>43291</v>
      </c>
      <c r="B1388" s="6">
        <v>6.333050164E-3</v>
      </c>
      <c r="C1388" s="6">
        <v>4.5176241449999995E-3</v>
      </c>
      <c r="D1388" s="6">
        <v>2.6831352969999998E-3</v>
      </c>
      <c r="E1388" s="6">
        <v>5.1723599199999994E-4</v>
      </c>
      <c r="F1388" s="6">
        <v>2.4582942399999997E-4</v>
      </c>
      <c r="G1388" s="6">
        <v>2.7041236640000001E-4</v>
      </c>
      <c r="H1388" s="6">
        <v>-8.9030451399999997E-4</v>
      </c>
      <c r="I1388" s="6">
        <v>-1.9731933139999999E-3</v>
      </c>
      <c r="J1388" s="6">
        <v>2.4378007050000002E-3</v>
      </c>
      <c r="K1388" s="6">
        <v>-2.3539790139999999E-3</v>
      </c>
      <c r="L1388" s="6">
        <v>-4.9319598759999996E-3</v>
      </c>
      <c r="N1388" s="2">
        <f t="shared" si="252"/>
        <v>2.0184271737487634E-3</v>
      </c>
      <c r="O1388" s="2">
        <f t="shared" si="253"/>
        <v>1.5771434624536943E-3</v>
      </c>
      <c r="P1388" s="2">
        <f t="shared" si="254"/>
        <v>5.7324785548930226E-4</v>
      </c>
      <c r="Q1388" s="2">
        <f t="shared" si="255"/>
        <v>7.5162353179664717E-4</v>
      </c>
      <c r="R1388" s="2">
        <f t="shared" si="256"/>
        <v>1.0492379167723422E-3</v>
      </c>
      <c r="S1388" s="2">
        <f t="shared" si="257"/>
        <v>1.3411048393984449E-3</v>
      </c>
      <c r="T1388" s="2">
        <f t="shared" si="258"/>
        <v>1.4238207084720136E-3</v>
      </c>
      <c r="U1388" s="2">
        <f t="shared" si="259"/>
        <v>1.4569629863762661E-3</v>
      </c>
      <c r="V1388" s="2">
        <f t="shared" si="260"/>
        <v>1.4657393390715829E-3</v>
      </c>
      <c r="W1388" s="2">
        <f t="shared" si="261"/>
        <v>1.8987240367352141E-3</v>
      </c>
      <c r="X1388" s="2">
        <f t="shared" si="262"/>
        <v>2.0080689621160492E-3</v>
      </c>
      <c r="Y1388" s="2">
        <f t="shared" si="263"/>
        <v>2.0184271737487634E-3</v>
      </c>
    </row>
    <row r="1389" spans="1:25" x14ac:dyDescent="0.35">
      <c r="A1389" s="4">
        <v>43292</v>
      </c>
      <c r="B1389" s="6">
        <v>-4.255977908E-3</v>
      </c>
      <c r="C1389" s="6">
        <v>-3.2234945570000003E-3</v>
      </c>
      <c r="D1389" s="6">
        <v>-2.176371838E-3</v>
      </c>
      <c r="E1389" s="6">
        <v>-4.7056622E-5</v>
      </c>
      <c r="F1389" s="6">
        <v>2.4582942399999997E-4</v>
      </c>
      <c r="G1389" s="6">
        <v>2.7041236640000001E-4</v>
      </c>
      <c r="H1389" s="6">
        <v>3.9475776300000002E-4</v>
      </c>
      <c r="I1389" s="6">
        <v>-6.1957688229999997E-3</v>
      </c>
      <c r="J1389" s="6">
        <v>-5.3514023369999998E-3</v>
      </c>
      <c r="K1389" s="6">
        <v>3.2065452620000001E-3</v>
      </c>
      <c r="L1389" s="6">
        <v>1.5717042367999999E-2</v>
      </c>
      <c r="N1389" s="2">
        <f t="shared" si="252"/>
        <v>-6.0526152398735151E-4</v>
      </c>
      <c r="O1389" s="2">
        <f t="shared" si="253"/>
        <v>-1.3306556821535234E-3</v>
      </c>
      <c r="P1389" s="2">
        <f t="shared" si="254"/>
        <v>2.2632025638151212E-4</v>
      </c>
      <c r="Q1389" s="2">
        <f t="shared" si="255"/>
        <v>5.4158553269516101E-4</v>
      </c>
      <c r="R1389" s="2">
        <f t="shared" si="256"/>
        <v>7.4689721990628616E-4</v>
      </c>
      <c r="S1389" s="2">
        <f t="shared" si="257"/>
        <v>9.6327935755669588E-4</v>
      </c>
      <c r="T1389" s="2">
        <f t="shared" si="258"/>
        <v>5.4510982209933501E-4</v>
      </c>
      <c r="U1389" s="2">
        <f t="shared" si="259"/>
        <v>1.5967602879360734E-4</v>
      </c>
      <c r="V1389" s="2">
        <f t="shared" si="260"/>
        <v>-1.4247567199968938E-4</v>
      </c>
      <c r="W1389" s="2">
        <f t="shared" si="261"/>
        <v>-4.7315645377495399E-4</v>
      </c>
      <c r="X1389" s="2">
        <f t="shared" si="262"/>
        <v>-5.5012249666085231E-4</v>
      </c>
      <c r="Y1389" s="2">
        <f t="shared" si="263"/>
        <v>-6.0526152398735151E-4</v>
      </c>
    </row>
    <row r="1390" spans="1:25" x14ac:dyDescent="0.35">
      <c r="A1390" s="4">
        <v>43293</v>
      </c>
      <c r="B1390" s="6">
        <v>-3.4888134539999998E-3</v>
      </c>
      <c r="C1390" s="6">
        <v>-2.3838881480000001E-3</v>
      </c>
      <c r="D1390" s="6">
        <v>-1.265631785E-3</v>
      </c>
      <c r="E1390" s="6">
        <v>-1.2722163000000001E-4</v>
      </c>
      <c r="F1390" s="6">
        <v>2.4582942399999997E-4</v>
      </c>
      <c r="G1390" s="6">
        <v>2.7041236640000001E-4</v>
      </c>
      <c r="H1390" s="6">
        <v>7.5397543200000005E-4</v>
      </c>
      <c r="I1390" s="6">
        <v>1.9592720556999999E-2</v>
      </c>
      <c r="J1390" s="6">
        <v>9.2121305949999996E-3</v>
      </c>
      <c r="K1390" s="6">
        <v>-5.4462289269999993E-3</v>
      </c>
      <c r="L1390" s="6">
        <v>1.1724325597000001E-2</v>
      </c>
      <c r="N1390" s="2">
        <f t="shared" si="252"/>
        <v>4.9509023594601371E-3</v>
      </c>
      <c r="O1390" s="2">
        <f t="shared" si="253"/>
        <v>3.8309144482093702E-3</v>
      </c>
      <c r="P1390" s="2">
        <f t="shared" si="254"/>
        <v>2.9838581211216828E-4</v>
      </c>
      <c r="Q1390" s="2">
        <f t="shared" si="255"/>
        <v>7.7736231587969347E-4</v>
      </c>
      <c r="R1390" s="2">
        <f t="shared" si="256"/>
        <v>1.1629333673017083E-3</v>
      </c>
      <c r="S1390" s="2">
        <f t="shared" si="257"/>
        <v>1.5409978502714684E-3</v>
      </c>
      <c r="T1390" s="2">
        <f t="shared" si="258"/>
        <v>3.1469920564838969E-3</v>
      </c>
      <c r="U1390" s="2">
        <f t="shared" si="259"/>
        <v>4.1167490480459989E-3</v>
      </c>
      <c r="V1390" s="2">
        <f t="shared" si="260"/>
        <v>4.9139351117486584E-3</v>
      </c>
      <c r="W1390" s="2">
        <f t="shared" si="261"/>
        <v>4.8768121031031696E-3</v>
      </c>
      <c r="X1390" s="2">
        <f t="shared" si="262"/>
        <v>4.8441716719586775E-3</v>
      </c>
      <c r="Y1390" s="2">
        <f t="shared" si="263"/>
        <v>4.9509023594601371E-3</v>
      </c>
    </row>
    <row r="1391" spans="1:25" x14ac:dyDescent="0.35">
      <c r="A1391" s="4">
        <v>43294</v>
      </c>
      <c r="B1391" s="6">
        <v>3.1490364799999998E-3</v>
      </c>
      <c r="C1391" s="6">
        <v>2.650554082E-3</v>
      </c>
      <c r="D1391" s="6">
        <v>2.1471806439999999E-3</v>
      </c>
      <c r="E1391" s="6">
        <v>5.8811777300000004E-4</v>
      </c>
      <c r="F1391" s="6">
        <v>2.4582942399999997E-4</v>
      </c>
      <c r="G1391" s="6">
        <v>2.7041236640000001E-4</v>
      </c>
      <c r="H1391" s="6">
        <v>-2.7510539299999999E-4</v>
      </c>
      <c r="I1391" s="6">
        <v>9.7306456869999999E-3</v>
      </c>
      <c r="J1391" s="6">
        <v>1.2030094413E-2</v>
      </c>
      <c r="K1391" s="6">
        <v>1.3760098509999999E-3</v>
      </c>
      <c r="L1391" s="6">
        <v>-7.6530359680000003E-3</v>
      </c>
      <c r="N1391" s="2">
        <f t="shared" si="252"/>
        <v>2.6305100811776115E-3</v>
      </c>
      <c r="O1391" s="2">
        <f t="shared" si="253"/>
        <v>2.8740761941051227E-3</v>
      </c>
      <c r="P1391" s="2">
        <f t="shared" si="254"/>
        <v>5.1885962465069422E-4</v>
      </c>
      <c r="Q1391" s="2">
        <f t="shared" si="255"/>
        <v>4.8678739376772288E-4</v>
      </c>
      <c r="R1391" s="2">
        <f t="shared" si="256"/>
        <v>5.5342012372125741E-4</v>
      </c>
      <c r="S1391" s="2">
        <f t="shared" si="257"/>
        <v>6.1225850799785241E-4</v>
      </c>
      <c r="T1391" s="2">
        <f t="shared" si="258"/>
        <v>1.4952572269797918E-3</v>
      </c>
      <c r="U1391" s="2">
        <f t="shared" si="259"/>
        <v>1.9911183534280395E-3</v>
      </c>
      <c r="V1391" s="2">
        <f t="shared" si="260"/>
        <v>2.3881384880547795E-3</v>
      </c>
      <c r="W1391" s="2">
        <f t="shared" si="261"/>
        <v>2.6184217325759289E-3</v>
      </c>
      <c r="X1391" s="2">
        <f t="shared" si="262"/>
        <v>2.6436500618784659E-3</v>
      </c>
      <c r="Y1391" s="2">
        <f t="shared" si="263"/>
        <v>2.6305100811776115E-3</v>
      </c>
    </row>
    <row r="1392" spans="1:25" x14ac:dyDescent="0.35">
      <c r="A1392" s="4">
        <v>43297</v>
      </c>
      <c r="B1392" s="6">
        <v>-2.7584604470000003E-3</v>
      </c>
      <c r="C1392" s="6">
        <v>-8.9466015100000008E-4</v>
      </c>
      <c r="D1392" s="6">
        <v>9.8930949800000003E-4</v>
      </c>
      <c r="E1392" s="6">
        <v>4.7079704899999998E-4</v>
      </c>
      <c r="F1392" s="6">
        <v>2.4582942399999997E-4</v>
      </c>
      <c r="G1392" s="6">
        <v>2.7041236640000001E-4</v>
      </c>
      <c r="H1392" s="6">
        <v>6.9560319100000004E-4</v>
      </c>
      <c r="I1392" s="6">
        <v>7.6023884299999999E-4</v>
      </c>
      <c r="J1392" s="6">
        <v>2.9054527770000001E-3</v>
      </c>
      <c r="K1392" s="6">
        <v>-3.3817302719999997E-3</v>
      </c>
      <c r="L1392" s="6">
        <v>4.7921835199999999E-3</v>
      </c>
      <c r="N1392" s="2">
        <f t="shared" si="252"/>
        <v>-2.004014757316611E-4</v>
      </c>
      <c r="O1392" s="2">
        <f t="shared" si="253"/>
        <v>4.4923392860956506E-4</v>
      </c>
      <c r="P1392" s="2">
        <f t="shared" si="254"/>
        <v>6.4715045754338868E-4</v>
      </c>
      <c r="Q1392" s="2">
        <f t="shared" si="255"/>
        <v>8.7980431484333595E-4</v>
      </c>
      <c r="R1392" s="2">
        <f t="shared" si="256"/>
        <v>1.0877472792811041E-3</v>
      </c>
      <c r="S1392" s="2">
        <f t="shared" si="257"/>
        <v>1.2860239517873402E-3</v>
      </c>
      <c r="T1392" s="2">
        <f t="shared" si="258"/>
        <v>1.0989068064497188E-3</v>
      </c>
      <c r="U1392" s="2">
        <f t="shared" si="259"/>
        <v>7.8965786657998445E-4</v>
      </c>
      <c r="V1392" s="2">
        <f t="shared" si="260"/>
        <v>5.5753260489077366E-4</v>
      </c>
      <c r="W1392" s="2">
        <f t="shared" si="261"/>
        <v>4.9921230213974374E-5</v>
      </c>
      <c r="X1392" s="2">
        <f t="shared" si="262"/>
        <v>-9.1745605256514243E-5</v>
      </c>
      <c r="Y1392" s="2">
        <f t="shared" si="263"/>
        <v>-2.004014757316611E-4</v>
      </c>
    </row>
    <row r="1393" spans="1:25" x14ac:dyDescent="0.35">
      <c r="A1393" s="4">
        <v>43298</v>
      </c>
      <c r="B1393" s="6">
        <v>1.5157329750000001E-3</v>
      </c>
      <c r="C1393" s="6">
        <v>1.4800462670000001E-3</v>
      </c>
      <c r="D1393" s="6">
        <v>1.4435613280000001E-3</v>
      </c>
      <c r="E1393" s="6">
        <v>5.9830576800000001E-4</v>
      </c>
      <c r="F1393" s="6">
        <v>2.4582942399999997E-4</v>
      </c>
      <c r="G1393" s="6">
        <v>2.7041236640000001E-4</v>
      </c>
      <c r="H1393" s="6">
        <v>1.0613125669999999E-3</v>
      </c>
      <c r="I1393" s="6">
        <v>1.9278150846E-2</v>
      </c>
      <c r="J1393" s="6">
        <v>9.6609838579999989E-3</v>
      </c>
      <c r="K1393" s="6">
        <v>3.8512411369999999E-3</v>
      </c>
      <c r="L1393" s="6">
        <v>9.5154878999999996E-4</v>
      </c>
      <c r="N1393" s="2">
        <f t="shared" si="252"/>
        <v>5.4667904832132177E-3</v>
      </c>
      <c r="O1393" s="2">
        <f t="shared" si="253"/>
        <v>4.8150176410460734E-3</v>
      </c>
      <c r="P1393" s="2">
        <f t="shared" si="254"/>
        <v>8.9585758463729096E-4</v>
      </c>
      <c r="Q1393" s="2">
        <f t="shared" si="255"/>
        <v>1.1959145059987459E-3</v>
      </c>
      <c r="R1393" s="2">
        <f t="shared" si="256"/>
        <v>1.4904212150005243E-3</v>
      </c>
      <c r="S1393" s="2">
        <f t="shared" si="257"/>
        <v>1.7679886197443022E-3</v>
      </c>
      <c r="T1393" s="2">
        <f t="shared" si="258"/>
        <v>3.2613017511679433E-3</v>
      </c>
      <c r="U1393" s="2">
        <f t="shared" si="259"/>
        <v>4.2466743735774725E-3</v>
      </c>
      <c r="V1393" s="2">
        <f t="shared" si="260"/>
        <v>5.0451398336641244E-3</v>
      </c>
      <c r="W1393" s="2">
        <f t="shared" si="261"/>
        <v>5.2791499084102684E-3</v>
      </c>
      <c r="X1393" s="2">
        <f t="shared" si="262"/>
        <v>5.3240596881958917E-3</v>
      </c>
      <c r="Y1393" s="2">
        <f t="shared" si="263"/>
        <v>5.4667904832132177E-3</v>
      </c>
    </row>
    <row r="1394" spans="1:25" x14ac:dyDescent="0.35">
      <c r="A1394" s="4">
        <v>43299</v>
      </c>
      <c r="B1394" s="6">
        <v>-3.8120549999999997E-6</v>
      </c>
      <c r="C1394" s="6">
        <v>1.8781843999999997E-5</v>
      </c>
      <c r="D1394" s="6">
        <v>4.1882945000000002E-5</v>
      </c>
      <c r="E1394" s="6">
        <v>9.7114899000000005E-5</v>
      </c>
      <c r="F1394" s="6">
        <v>2.4582942399999997E-4</v>
      </c>
      <c r="G1394" s="6">
        <v>2.7041236640000001E-4</v>
      </c>
      <c r="H1394" s="6">
        <v>-3.8726643800000003E-4</v>
      </c>
      <c r="I1394" s="6">
        <v>-9.8255094370000001E-3</v>
      </c>
      <c r="J1394" s="6">
        <v>-6.4122956389999998E-3</v>
      </c>
      <c r="K1394" s="6">
        <v>6.9838580000000004E-5</v>
      </c>
      <c r="L1394" s="6">
        <v>-1.790517696E-3</v>
      </c>
      <c r="N1394" s="2">
        <f t="shared" si="252"/>
        <v>-2.6601254530118057E-3</v>
      </c>
      <c r="O1394" s="2">
        <f t="shared" si="253"/>
        <v>-2.176451586697855E-3</v>
      </c>
      <c r="P1394" s="2">
        <f t="shared" si="254"/>
        <v>-8.435564595390289E-5</v>
      </c>
      <c r="Q1394" s="2">
        <f t="shared" si="255"/>
        <v>-2.6912223177477234E-4</v>
      </c>
      <c r="R1394" s="2">
        <f t="shared" si="256"/>
        <v>-4.2909334968996553E-4</v>
      </c>
      <c r="S1394" s="2">
        <f t="shared" si="257"/>
        <v>-5.8008784624398848E-4</v>
      </c>
      <c r="T1394" s="2">
        <f t="shared" si="258"/>
        <v>-1.4744193624022825E-3</v>
      </c>
      <c r="U1394" s="2">
        <f t="shared" si="259"/>
        <v>-2.020055784786731E-3</v>
      </c>
      <c r="V1394" s="2">
        <f t="shared" si="260"/>
        <v>-2.4621665097481712E-3</v>
      </c>
      <c r="W1394" s="2">
        <f t="shared" si="261"/>
        <v>-2.5924148594660239E-3</v>
      </c>
      <c r="X1394" s="2">
        <f t="shared" si="262"/>
        <v>-2.609058125680584E-3</v>
      </c>
      <c r="Y1394" s="2">
        <f t="shared" si="263"/>
        <v>-2.6601254530118057E-3</v>
      </c>
    </row>
    <row r="1395" spans="1:25" x14ac:dyDescent="0.35">
      <c r="A1395" s="4">
        <v>43300</v>
      </c>
      <c r="B1395" s="6">
        <v>2.1064444360000003E-3</v>
      </c>
      <c r="C1395" s="6">
        <v>1.6162400539999999E-3</v>
      </c>
      <c r="D1395" s="6">
        <v>1.1150582699999999E-3</v>
      </c>
      <c r="E1395" s="6">
        <v>2.7475874899999999E-4</v>
      </c>
      <c r="F1395" s="6">
        <v>2.4582942399999997E-4</v>
      </c>
      <c r="G1395" s="6">
        <v>2.7041236640000001E-4</v>
      </c>
      <c r="H1395" s="6">
        <v>7.203363009999999E-4</v>
      </c>
      <c r="I1395" s="6">
        <v>1.605555551E-3</v>
      </c>
      <c r="J1395" s="6">
        <v>2.7057737819999998E-3</v>
      </c>
      <c r="K1395" s="6">
        <v>1.080094601E-3</v>
      </c>
      <c r="L1395" s="6">
        <v>-2.0868873910000001E-3</v>
      </c>
      <c r="N1395" s="2">
        <f t="shared" si="252"/>
        <v>1.1416690725932436E-3</v>
      </c>
      <c r="O1395" s="2">
        <f t="shared" si="253"/>
        <v>1.08275757158567E-3</v>
      </c>
      <c r="P1395" s="2">
        <f t="shared" si="254"/>
        <v>3.9308696016131191E-4</v>
      </c>
      <c r="Q1395" s="2">
        <f t="shared" si="255"/>
        <v>4.7015711408549227E-4</v>
      </c>
      <c r="R1395" s="2">
        <f t="shared" si="256"/>
        <v>5.4609263672385417E-4</v>
      </c>
      <c r="S1395" s="2">
        <f t="shared" si="257"/>
        <v>6.0994346479538171E-4</v>
      </c>
      <c r="T1395" s="2">
        <f t="shared" si="258"/>
        <v>7.8177032275654154E-4</v>
      </c>
      <c r="U1395" s="2">
        <f t="shared" si="259"/>
        <v>8.8723923116829865E-4</v>
      </c>
      <c r="V1395" s="2">
        <f t="shared" si="260"/>
        <v>9.6782003096926262E-4</v>
      </c>
      <c r="W1395" s="2">
        <f t="shared" si="261"/>
        <v>1.10760661669862E-3</v>
      </c>
      <c r="X1395" s="2">
        <f t="shared" si="262"/>
        <v>1.1375378194544751E-3</v>
      </c>
      <c r="Y1395" s="2">
        <f t="shared" si="263"/>
        <v>1.1416690725932436E-3</v>
      </c>
    </row>
    <row r="1396" spans="1:25" x14ac:dyDescent="0.35">
      <c r="A1396" s="4">
        <v>43301</v>
      </c>
      <c r="B1396" s="6">
        <v>1.1540508162E-2</v>
      </c>
      <c r="C1396" s="6">
        <v>6.8205414709999997E-3</v>
      </c>
      <c r="D1396" s="6">
        <v>1.9901005189999999E-3</v>
      </c>
      <c r="E1396" s="6">
        <v>4.435571E-4</v>
      </c>
      <c r="F1396" s="6">
        <v>2.4582942399999997E-4</v>
      </c>
      <c r="G1396" s="6">
        <v>2.7041236640000001E-4</v>
      </c>
      <c r="H1396" s="6">
        <v>1.2760311250000001E-3</v>
      </c>
      <c r="I1396" s="6">
        <v>1.3995279715E-2</v>
      </c>
      <c r="J1396" s="6">
        <v>1.6553969447000001E-2</v>
      </c>
      <c r="K1396" s="6">
        <v>2.302025783E-3</v>
      </c>
      <c r="L1396" s="6">
        <v>-1.8776451842999999E-2</v>
      </c>
      <c r="N1396" s="2">
        <f t="shared" si="252"/>
        <v>5.8007779758512236E-3</v>
      </c>
      <c r="O1396" s="2">
        <f t="shared" si="253"/>
        <v>4.6625098618224229E-3</v>
      </c>
      <c r="P1396" s="2">
        <f t="shared" si="254"/>
        <v>3.1045518832771536E-4</v>
      </c>
      <c r="Q1396" s="2">
        <f t="shared" si="255"/>
        <v>-5.3959939301671724E-6</v>
      </c>
      <c r="R1396" s="2">
        <f t="shared" si="256"/>
        <v>-2.5241433598178608E-4</v>
      </c>
      <c r="S1396" s="2">
        <f t="shared" si="257"/>
        <v>-5.2053122766745072E-4</v>
      </c>
      <c r="T1396" s="2">
        <f t="shared" si="258"/>
        <v>1.3646886418434813E-3</v>
      </c>
      <c r="U1396" s="2">
        <f t="shared" si="259"/>
        <v>2.7806459588906171E-3</v>
      </c>
      <c r="V1396" s="2">
        <f t="shared" si="260"/>
        <v>3.881125974827585E-3</v>
      </c>
      <c r="W1396" s="2">
        <f t="shared" si="261"/>
        <v>5.3193825812335909E-3</v>
      </c>
      <c r="X1396" s="2">
        <f t="shared" si="262"/>
        <v>5.6429870048656091E-3</v>
      </c>
      <c r="Y1396" s="2">
        <f t="shared" si="263"/>
        <v>5.8007779758512236E-3</v>
      </c>
    </row>
    <row r="1397" spans="1:25" x14ac:dyDescent="0.35">
      <c r="A1397" s="4">
        <v>43304</v>
      </c>
      <c r="B1397" s="6">
        <v>-2.570986408E-3</v>
      </c>
      <c r="C1397" s="6">
        <v>-1.5639058880000001E-3</v>
      </c>
      <c r="D1397" s="6">
        <v>-5.2343005299999997E-4</v>
      </c>
      <c r="E1397" s="6">
        <v>1.21263684E-4</v>
      </c>
      <c r="F1397" s="6">
        <v>2.4582942399999997E-4</v>
      </c>
      <c r="G1397" s="6">
        <v>2.7041236640000001E-4</v>
      </c>
      <c r="H1397" s="6">
        <v>3.2516387200000004E-4</v>
      </c>
      <c r="I1397" s="6">
        <v>-7.3203583650000006E-3</v>
      </c>
      <c r="J1397" s="6">
        <v>-8.912074104999999E-3</v>
      </c>
      <c r="K1397" s="6">
        <v>-8.5373718799999993E-4</v>
      </c>
      <c r="L1397" s="6">
        <v>4.3555701399999999E-3</v>
      </c>
      <c r="N1397" s="2">
        <f t="shared" si="252"/>
        <v>-2.3235976030357777E-3</v>
      </c>
      <c r="O1397" s="2">
        <f t="shared" si="253"/>
        <v>-1.9624891766531834E-3</v>
      </c>
      <c r="P1397" s="2">
        <f t="shared" si="254"/>
        <v>1.0232830994337685E-4</v>
      </c>
      <c r="Q1397" s="2">
        <f t="shared" si="255"/>
        <v>8.054908848428063E-5</v>
      </c>
      <c r="R1397" s="2">
        <f t="shared" si="256"/>
        <v>1.7696280859067328E-5</v>
      </c>
      <c r="S1397" s="2">
        <f t="shared" si="257"/>
        <v>-3.8884423769055534E-5</v>
      </c>
      <c r="T1397" s="2">
        <f t="shared" si="258"/>
        <v>-9.1951691259354847E-4</v>
      </c>
      <c r="U1397" s="2">
        <f t="shared" si="259"/>
        <v>-1.4551504542220173E-3</v>
      </c>
      <c r="V1397" s="2">
        <f t="shared" si="260"/>
        <v>-1.8792025889628758E-3</v>
      </c>
      <c r="W1397" s="2">
        <f t="shared" si="261"/>
        <v>-2.2408433282024771E-3</v>
      </c>
      <c r="X1397" s="2">
        <f t="shared" si="262"/>
        <v>-2.3052904013474785E-3</v>
      </c>
      <c r="Y1397" s="2">
        <f t="shared" si="263"/>
        <v>-2.3235976030357777E-3</v>
      </c>
    </row>
    <row r="1398" spans="1:25" x14ac:dyDescent="0.35">
      <c r="A1398" s="4">
        <v>43305</v>
      </c>
      <c r="B1398" s="6">
        <v>1.8189909909999999E-3</v>
      </c>
      <c r="C1398" s="6">
        <v>1.4533429600000001E-3</v>
      </c>
      <c r="D1398" s="6">
        <v>1.076343879E-3</v>
      </c>
      <c r="E1398" s="6">
        <v>3.7035504599999998E-4</v>
      </c>
      <c r="F1398" s="6">
        <v>2.4582942399999997E-4</v>
      </c>
      <c r="G1398" s="6">
        <v>2.7041236640000001E-4</v>
      </c>
      <c r="H1398" s="6">
        <v>8.2106683499999999E-4</v>
      </c>
      <c r="I1398" s="6">
        <v>1.4857918572999999E-2</v>
      </c>
      <c r="J1398" s="6">
        <v>7.1838276879999993E-3</v>
      </c>
      <c r="K1398" s="6">
        <v>-1.044864144E-3</v>
      </c>
      <c r="L1398" s="6">
        <v>-3.2335643980000001E-3</v>
      </c>
      <c r="N1398" s="2">
        <f t="shared" si="252"/>
        <v>3.7274584538846958E-3</v>
      </c>
      <c r="O1398" s="2">
        <f t="shared" si="253"/>
        <v>3.4035833655369891E-3</v>
      </c>
      <c r="P1398" s="2">
        <f t="shared" si="254"/>
        <v>4.6358907649783371E-4</v>
      </c>
      <c r="Q1398" s="2">
        <f t="shared" si="255"/>
        <v>5.2811334638722465E-4</v>
      </c>
      <c r="R1398" s="2">
        <f t="shared" si="256"/>
        <v>5.9922951020210653E-4</v>
      </c>
      <c r="S1398" s="2">
        <f t="shared" si="257"/>
        <v>6.5774840010115034E-4</v>
      </c>
      <c r="T1398" s="2">
        <f t="shared" si="258"/>
        <v>1.792784600476061E-3</v>
      </c>
      <c r="U1398" s="2">
        <f t="shared" si="259"/>
        <v>2.6086592983029164E-3</v>
      </c>
      <c r="V1398" s="2">
        <f t="shared" si="260"/>
        <v>3.2663840958007473E-3</v>
      </c>
      <c r="W1398" s="2">
        <f t="shared" si="261"/>
        <v>3.5398480441364358E-3</v>
      </c>
      <c r="X1398" s="2">
        <f t="shared" si="262"/>
        <v>3.5996089023516819E-3</v>
      </c>
      <c r="Y1398" s="2">
        <f t="shared" si="263"/>
        <v>3.7274584538846958E-3</v>
      </c>
    </row>
    <row r="1399" spans="1:25" x14ac:dyDescent="0.35">
      <c r="A1399" s="4">
        <v>43306</v>
      </c>
      <c r="B1399" s="6">
        <v>5.6635498829999999E-3</v>
      </c>
      <c r="C1399" s="6">
        <v>3.9058181460000004E-3</v>
      </c>
      <c r="D1399" s="6">
        <v>2.09217563E-3</v>
      </c>
      <c r="E1399" s="6">
        <v>6.3333294900000002E-4</v>
      </c>
      <c r="F1399" s="6">
        <v>2.4582942399999997E-4</v>
      </c>
      <c r="G1399" s="6">
        <v>2.7041236640000001E-4</v>
      </c>
      <c r="H1399" s="6">
        <v>8.2215563500000004E-4</v>
      </c>
      <c r="I1399" s="6">
        <v>1.3430108883000001E-2</v>
      </c>
      <c r="J1399" s="6">
        <v>3.1467301770000001E-3</v>
      </c>
      <c r="K1399" s="6">
        <v>7.2054817399999996E-4</v>
      </c>
      <c r="L1399" s="6">
        <v>-2.0410508029999998E-3</v>
      </c>
      <c r="N1399" s="2">
        <f t="shared" si="252"/>
        <v>5.5672203442017698E-3</v>
      </c>
      <c r="O1399" s="2">
        <f t="shared" si="253"/>
        <v>4.3732747184941001E-3</v>
      </c>
      <c r="P1399" s="2">
        <f t="shared" si="254"/>
        <v>8.9601635462697635E-4</v>
      </c>
      <c r="Q1399" s="2">
        <f t="shared" si="255"/>
        <v>1.1799747360951014E-3</v>
      </c>
      <c r="R1399" s="2">
        <f t="shared" si="256"/>
        <v>1.4905536444429872E-3</v>
      </c>
      <c r="S1399" s="2">
        <f t="shared" si="257"/>
        <v>1.7849233901794089E-3</v>
      </c>
      <c r="T1399" s="2">
        <f t="shared" si="258"/>
        <v>2.9267526836282897E-3</v>
      </c>
      <c r="U1399" s="2">
        <f t="shared" si="259"/>
        <v>3.8325725732000133E-3</v>
      </c>
      <c r="V1399" s="2">
        <f t="shared" si="260"/>
        <v>4.5491575568407886E-3</v>
      </c>
      <c r="W1399" s="2">
        <f t="shared" si="261"/>
        <v>5.1733870399346821E-3</v>
      </c>
      <c r="X1399" s="2">
        <f t="shared" si="262"/>
        <v>5.3434243842220433E-3</v>
      </c>
      <c r="Y1399" s="2">
        <f t="shared" si="263"/>
        <v>5.5672203442017698E-3</v>
      </c>
    </row>
    <row r="1400" spans="1:25" x14ac:dyDescent="0.35">
      <c r="A1400" s="4">
        <v>43307</v>
      </c>
      <c r="B1400" s="6">
        <v>-3.451477361E-3</v>
      </c>
      <c r="C1400" s="6">
        <v>-1.9096660719999999E-3</v>
      </c>
      <c r="D1400" s="6">
        <v>-3.1314250199999998E-4</v>
      </c>
      <c r="E1400" s="6">
        <v>2.9025782799999998E-4</v>
      </c>
      <c r="F1400" s="6">
        <v>2.4582942399999997E-4</v>
      </c>
      <c r="G1400" s="6">
        <v>2.7041236640000001E-4</v>
      </c>
      <c r="H1400" s="6">
        <v>-8.2535587900000001E-4</v>
      </c>
      <c r="I1400" s="6">
        <v>-1.0131137585E-2</v>
      </c>
      <c r="J1400" s="6">
        <v>-9.8165244829999995E-3</v>
      </c>
      <c r="K1400" s="6">
        <v>-2.6989487569999996E-3</v>
      </c>
      <c r="L1400" s="6">
        <v>1.119117438E-3</v>
      </c>
      <c r="N1400" s="2">
        <f t="shared" si="252"/>
        <v>-4.0589152328297448E-3</v>
      </c>
      <c r="O1400" s="2">
        <f t="shared" si="253"/>
        <v>-3.0217616335364746E-3</v>
      </c>
      <c r="P1400" s="2">
        <f t="shared" si="254"/>
        <v>-3.1600738993851629E-5</v>
      </c>
      <c r="Q1400" s="2">
        <f t="shared" si="255"/>
        <v>-2.7799056748256472E-4</v>
      </c>
      <c r="R1400" s="2">
        <f t="shared" si="256"/>
        <v>-4.9018496859641061E-4</v>
      </c>
      <c r="S1400" s="2">
        <f t="shared" si="257"/>
        <v>-6.8190786292624374E-4</v>
      </c>
      <c r="T1400" s="2">
        <f t="shared" si="258"/>
        <v>-1.9215379042951631E-3</v>
      </c>
      <c r="U1400" s="2">
        <f t="shared" si="259"/>
        <v>-2.7095988378467929E-3</v>
      </c>
      <c r="V1400" s="2">
        <f t="shared" si="260"/>
        <v>-3.3328639431926873E-3</v>
      </c>
      <c r="W1400" s="2">
        <f t="shared" si="261"/>
        <v>-3.8796802951743554E-3</v>
      </c>
      <c r="X1400" s="2">
        <f t="shared" si="262"/>
        <v>-3.9904745863375713E-3</v>
      </c>
      <c r="Y1400" s="2">
        <f t="shared" si="263"/>
        <v>-4.0589152328297448E-3</v>
      </c>
    </row>
    <row r="1401" spans="1:25" x14ac:dyDescent="0.35">
      <c r="A1401" s="4">
        <v>43308</v>
      </c>
      <c r="B1401" s="6">
        <v>2.4196176870000001E-3</v>
      </c>
      <c r="C1401" s="6">
        <v>1.6730782940000001E-3</v>
      </c>
      <c r="D1401" s="6">
        <v>9.0247434400000004E-4</v>
      </c>
      <c r="E1401" s="6">
        <v>2.6143720599999999E-4</v>
      </c>
      <c r="F1401" s="6">
        <v>2.4582942399999997E-4</v>
      </c>
      <c r="G1401" s="6">
        <v>2.7041236640000001E-4</v>
      </c>
      <c r="H1401" s="6">
        <v>8.1759426999999989E-5</v>
      </c>
      <c r="I1401" s="6">
        <v>5.8026324169999999E-3</v>
      </c>
      <c r="J1401" s="6">
        <v>-2.5343661290000001E-3</v>
      </c>
      <c r="K1401" s="6">
        <v>-9.0829482799999997E-4</v>
      </c>
      <c r="L1401" s="6">
        <v>-1.2308368778000001E-2</v>
      </c>
      <c r="N1401" s="2">
        <f t="shared" si="252"/>
        <v>-2.0575996815519991E-5</v>
      </c>
      <c r="O1401" s="2">
        <f t="shared" si="253"/>
        <v>5.1114167055518723E-4</v>
      </c>
      <c r="P1401" s="2">
        <f t="shared" si="254"/>
        <v>-1.1668924089696758E-4</v>
      </c>
      <c r="Q1401" s="2">
        <f t="shared" si="255"/>
        <v>-5.8323232165228796E-4</v>
      </c>
      <c r="R1401" s="2">
        <f t="shared" si="256"/>
        <v>-9.8550952820655345E-4</v>
      </c>
      <c r="S1401" s="2">
        <f t="shared" si="257"/>
        <v>-1.3854806237565374E-3</v>
      </c>
      <c r="T1401" s="2">
        <f t="shared" si="258"/>
        <v>-1.2274139350264841E-3</v>
      </c>
      <c r="U1401" s="2">
        <f t="shared" si="259"/>
        <v>-8.380136561202821E-4</v>
      </c>
      <c r="V1401" s="2">
        <f t="shared" si="260"/>
        <v>-5.2987323320538961E-4</v>
      </c>
      <c r="W1401" s="2">
        <f t="shared" si="261"/>
        <v>-2.6363773539953743E-4</v>
      </c>
      <c r="X1401" s="2">
        <f t="shared" si="262"/>
        <v>-1.7392822542189844E-4</v>
      </c>
      <c r="Y1401" s="2">
        <f t="shared" si="263"/>
        <v>-2.0575996815519991E-5</v>
      </c>
    </row>
    <row r="1402" spans="1:25" x14ac:dyDescent="0.35">
      <c r="A1402" s="4">
        <v>43311</v>
      </c>
      <c r="B1402" s="6">
        <v>-3.5415408199999997E-4</v>
      </c>
      <c r="C1402" s="6">
        <v>-8.6856059000000005E-5</v>
      </c>
      <c r="D1402" s="6">
        <v>1.8947628099999999E-4</v>
      </c>
      <c r="E1402" s="6">
        <v>2.2786356000000001E-4</v>
      </c>
      <c r="F1402" s="6">
        <v>2.4582942399999997E-4</v>
      </c>
      <c r="G1402" s="6">
        <v>2.7041236640000001E-4</v>
      </c>
      <c r="H1402" s="6">
        <v>5.5201705400000003E-4</v>
      </c>
      <c r="I1402" s="6">
        <v>5.1272066620000004E-3</v>
      </c>
      <c r="J1402" s="6">
        <v>-2.3290716719999997E-3</v>
      </c>
      <c r="K1402" s="6">
        <v>3.5898607399999997E-4</v>
      </c>
      <c r="L1402" s="6">
        <v>1.7156741040000002E-3</v>
      </c>
      <c r="N1402" s="2">
        <f t="shared" si="252"/>
        <v>1.1934600545134733E-3</v>
      </c>
      <c r="O1402" s="2">
        <f t="shared" si="253"/>
        <v>1.0035235176841281E-3</v>
      </c>
      <c r="P1402" s="2">
        <f t="shared" si="254"/>
        <v>3.1089677487389634E-4</v>
      </c>
      <c r="Q1402" s="2">
        <f t="shared" si="255"/>
        <v>3.8161164207815233E-4</v>
      </c>
      <c r="R1402" s="2">
        <f t="shared" si="256"/>
        <v>4.3020720303464682E-4</v>
      </c>
      <c r="S1402" s="2">
        <f t="shared" si="257"/>
        <v>4.7625583658660498E-4</v>
      </c>
      <c r="T1402" s="2">
        <f t="shared" si="258"/>
        <v>6.7655252551261343E-4</v>
      </c>
      <c r="U1402" s="2">
        <f t="shared" si="259"/>
        <v>9.0469614284286793E-4</v>
      </c>
      <c r="V1402" s="2">
        <f t="shared" si="260"/>
        <v>1.0923500482997541E-3</v>
      </c>
      <c r="W1402" s="2">
        <f t="shared" si="261"/>
        <v>1.0811202810122465E-3</v>
      </c>
      <c r="X1402" s="2">
        <f t="shared" si="262"/>
        <v>1.0950089987795076E-3</v>
      </c>
      <c r="Y1402" s="2">
        <f t="shared" si="263"/>
        <v>1.1934600545134733E-3</v>
      </c>
    </row>
    <row r="1403" spans="1:25" x14ac:dyDescent="0.35">
      <c r="A1403" s="4">
        <v>43312</v>
      </c>
      <c r="B1403" s="6">
        <v>-8.9246772999999999E-4</v>
      </c>
      <c r="C1403" s="6">
        <v>-4.71960014E-4</v>
      </c>
      <c r="D1403" s="6">
        <v>-3.7475372E-5</v>
      </c>
      <c r="E1403" s="6">
        <v>3.0603279599999999E-4</v>
      </c>
      <c r="F1403" s="6">
        <v>2.4582942399999997E-4</v>
      </c>
      <c r="G1403" s="6">
        <v>2.7041236640000001E-4</v>
      </c>
      <c r="H1403" s="6">
        <v>-1.4951878800000001E-4</v>
      </c>
      <c r="I1403" s="6">
        <v>-1.3144219806E-2</v>
      </c>
      <c r="J1403" s="6">
        <v>-8.6763833840000013E-3</v>
      </c>
      <c r="K1403" s="6">
        <v>4.0732628050000001E-3</v>
      </c>
      <c r="L1403" s="6">
        <v>8.7431563219999998E-3</v>
      </c>
      <c r="N1403" s="2">
        <f t="shared" si="252"/>
        <v>-1.7764355761400862E-3</v>
      </c>
      <c r="O1403" s="2">
        <f t="shared" si="253"/>
        <v>-1.9469053067634511E-3</v>
      </c>
      <c r="P1403" s="2">
        <f t="shared" si="254"/>
        <v>4.6381073759286129E-4</v>
      </c>
      <c r="Q1403" s="2">
        <f t="shared" si="255"/>
        <v>6.9848131093878149E-4</v>
      </c>
      <c r="R1403" s="2">
        <f t="shared" si="256"/>
        <v>9.1289404549120426E-4</v>
      </c>
      <c r="S1403" s="2">
        <f t="shared" si="257"/>
        <v>1.1350292124382058E-3</v>
      </c>
      <c r="T1403" s="2">
        <f t="shared" si="258"/>
        <v>5.8318655290302834E-5</v>
      </c>
      <c r="U1403" s="2">
        <f t="shared" si="259"/>
        <v>-7.2939835962928796E-4</v>
      </c>
      <c r="V1403" s="2">
        <f t="shared" si="260"/>
        <v>-1.3637369352544591E-3</v>
      </c>
      <c r="W1403" s="2">
        <f t="shared" si="261"/>
        <v>-1.6438815246264322E-3</v>
      </c>
      <c r="X1403" s="2">
        <f t="shared" si="262"/>
        <v>-1.6934075924736737E-3</v>
      </c>
      <c r="Y1403" s="2">
        <f t="shared" si="263"/>
        <v>-1.7764355761400862E-3</v>
      </c>
    </row>
    <row r="1404" spans="1:25" x14ac:dyDescent="0.35">
      <c r="A1404" s="4">
        <v>43313</v>
      </c>
      <c r="B1404" s="6">
        <v>7.8538645899999991E-4</v>
      </c>
      <c r="C1404" s="6">
        <v>8.8042802200000007E-4</v>
      </c>
      <c r="D1404" s="6">
        <v>9.78544441E-4</v>
      </c>
      <c r="E1404" s="6">
        <v>3.1618347999999997E-4</v>
      </c>
      <c r="F1404" s="6">
        <v>2.4582942399999997E-4</v>
      </c>
      <c r="G1404" s="6">
        <v>2.7041236640000001E-4</v>
      </c>
      <c r="H1404" s="6">
        <v>1.1364748739999999E-3</v>
      </c>
      <c r="I1404" s="6">
        <v>1.025240585E-3</v>
      </c>
      <c r="J1404" s="6">
        <v>1.0307590593E-2</v>
      </c>
      <c r="K1404" s="6">
        <v>-2.590000186E-3</v>
      </c>
      <c r="L1404" s="6">
        <v>5.5156029709999997E-3</v>
      </c>
      <c r="N1404" s="2">
        <f t="shared" si="252"/>
        <v>2.0664512783310184E-3</v>
      </c>
      <c r="O1404" s="2">
        <f t="shared" si="253"/>
        <v>1.730426517864017E-3</v>
      </c>
      <c r="P1404" s="2">
        <f t="shared" si="254"/>
        <v>7.2041354699311556E-4</v>
      </c>
      <c r="Q1404" s="2">
        <f t="shared" si="255"/>
        <v>1.1490266759478893E-3</v>
      </c>
      <c r="R1404" s="2">
        <f t="shared" si="256"/>
        <v>1.5296802353356369E-3</v>
      </c>
      <c r="S1404" s="2">
        <f t="shared" si="257"/>
        <v>1.8899990752501389E-3</v>
      </c>
      <c r="T1404" s="2">
        <f t="shared" si="258"/>
        <v>2.3019447121171103E-3</v>
      </c>
      <c r="U1404" s="2">
        <f t="shared" si="259"/>
        <v>2.2892018155756593E-3</v>
      </c>
      <c r="V1404" s="2">
        <f t="shared" si="260"/>
        <v>2.2798312759370679E-3</v>
      </c>
      <c r="W1404" s="2">
        <f t="shared" si="261"/>
        <v>2.2543676871944422E-3</v>
      </c>
      <c r="X1404" s="2">
        <f t="shared" si="262"/>
        <v>2.2067212543797868E-3</v>
      </c>
      <c r="Y1404" s="2">
        <f t="shared" si="263"/>
        <v>2.0664512783310184E-3</v>
      </c>
    </row>
    <row r="1405" spans="1:25" x14ac:dyDescent="0.35">
      <c r="A1405" s="4">
        <v>43314</v>
      </c>
      <c r="B1405" s="6">
        <v>-1.28242232E-4</v>
      </c>
      <c r="C1405" s="6">
        <v>7.4346856000000004E-5</v>
      </c>
      <c r="D1405" s="6">
        <v>2.8345036800000003E-4</v>
      </c>
      <c r="E1405" s="6">
        <v>1.8688778E-4</v>
      </c>
      <c r="F1405" s="6">
        <v>2.4582942399999997E-4</v>
      </c>
      <c r="G1405" s="6">
        <v>2.7041236640000001E-4</v>
      </c>
      <c r="H1405" s="6">
        <v>4.58645361E-4</v>
      </c>
      <c r="I1405" s="6">
        <v>4.2248805670000002E-3</v>
      </c>
      <c r="J1405" s="6">
        <v>1.9632039489999998E-3</v>
      </c>
      <c r="K1405" s="6">
        <v>7.9577078100000003E-4</v>
      </c>
      <c r="L1405" s="6">
        <v>4.7674498950000003E-3</v>
      </c>
      <c r="N1405" s="2">
        <f t="shared" si="252"/>
        <v>1.8654656180365631E-3</v>
      </c>
      <c r="O1405" s="2">
        <f t="shared" si="253"/>
        <v>1.420543566137892E-3</v>
      </c>
      <c r="P1405" s="2">
        <f t="shared" si="254"/>
        <v>4.3060108875257703E-4</v>
      </c>
      <c r="Q1405" s="2">
        <f t="shared" si="255"/>
        <v>6.9661270145255998E-4</v>
      </c>
      <c r="R1405" s="2">
        <f t="shared" si="256"/>
        <v>9.3504045593504302E-4</v>
      </c>
      <c r="S1405" s="2">
        <f t="shared" si="257"/>
        <v>1.1669829864221196E-3</v>
      </c>
      <c r="T1405" s="2">
        <f t="shared" si="258"/>
        <v>1.5160110235067884E-3</v>
      </c>
      <c r="U1405" s="2">
        <f t="shared" si="259"/>
        <v>1.6998876219821981E-3</v>
      </c>
      <c r="V1405" s="2">
        <f t="shared" si="260"/>
        <v>1.8509988945426951E-3</v>
      </c>
      <c r="W1405" s="2">
        <f t="shared" si="261"/>
        <v>1.8450417989699492E-3</v>
      </c>
      <c r="X1405" s="2">
        <f t="shared" si="262"/>
        <v>1.8406326007204257E-3</v>
      </c>
      <c r="Y1405" s="2">
        <f t="shared" si="263"/>
        <v>1.8654656180365631E-3</v>
      </c>
    </row>
    <row r="1406" spans="1:25" x14ac:dyDescent="0.35">
      <c r="A1406" s="4">
        <v>43315</v>
      </c>
      <c r="B1406" s="6">
        <v>6.5357898920000001E-3</v>
      </c>
      <c r="C1406" s="6">
        <v>4.272067874E-3</v>
      </c>
      <c r="D1406" s="6">
        <v>1.9365170960000001E-3</v>
      </c>
      <c r="E1406" s="6">
        <v>2.8415915799999999E-4</v>
      </c>
      <c r="F1406" s="6">
        <v>2.4582942399999997E-4</v>
      </c>
      <c r="G1406" s="6">
        <v>2.7041236640000001E-4</v>
      </c>
      <c r="H1406" s="6">
        <v>7.1897752600000005E-4</v>
      </c>
      <c r="I1406" s="6">
        <v>2.2581174581999999E-2</v>
      </c>
      <c r="J1406" s="6">
        <v>1.3180565662999999E-2</v>
      </c>
      <c r="K1406" s="6">
        <v>1.6925745270000001E-3</v>
      </c>
      <c r="L1406" s="6">
        <v>-8.2602628519999992E-3</v>
      </c>
      <c r="N1406" s="2">
        <f t="shared" si="252"/>
        <v>7.0439623185013624E-3</v>
      </c>
      <c r="O1406" s="2">
        <f t="shared" si="253"/>
        <v>5.8900037402211764E-3</v>
      </c>
      <c r="P1406" s="2">
        <f t="shared" si="254"/>
        <v>4.8408488248607474E-4</v>
      </c>
      <c r="Q1406" s="2">
        <f t="shared" si="255"/>
        <v>6.2413187162362624E-4</v>
      </c>
      <c r="R1406" s="2">
        <f t="shared" si="256"/>
        <v>8.1003245858746686E-4</v>
      </c>
      <c r="S1406" s="2">
        <f t="shared" si="257"/>
        <v>9.737694681901186E-4</v>
      </c>
      <c r="T1406" s="2">
        <f t="shared" si="258"/>
        <v>3.0397989383813846E-3</v>
      </c>
      <c r="U1406" s="2">
        <f t="shared" si="259"/>
        <v>4.5382961044646312E-3</v>
      </c>
      <c r="V1406" s="2">
        <f t="shared" si="260"/>
        <v>5.7302462048862612E-3</v>
      </c>
      <c r="W1406" s="2">
        <f t="shared" si="261"/>
        <v>6.610136918166293E-3</v>
      </c>
      <c r="X1406" s="2">
        <f t="shared" si="262"/>
        <v>6.8121878769260681E-3</v>
      </c>
      <c r="Y1406" s="2">
        <f t="shared" si="263"/>
        <v>7.0439623185013624E-3</v>
      </c>
    </row>
    <row r="1407" spans="1:25" x14ac:dyDescent="0.35">
      <c r="A1407" s="4">
        <v>43318</v>
      </c>
      <c r="B1407" s="6">
        <v>1.1450464270000001E-3</v>
      </c>
      <c r="C1407" s="6">
        <v>8.7620136099999992E-4</v>
      </c>
      <c r="D1407" s="6">
        <v>5.9755251999999998E-4</v>
      </c>
      <c r="E1407" s="6">
        <v>1.8966342200000001E-4</v>
      </c>
      <c r="F1407" s="6">
        <v>2.4582942399999997E-4</v>
      </c>
      <c r="G1407" s="6">
        <v>2.7041236640000001E-4</v>
      </c>
      <c r="H1407" s="6">
        <v>4.2335363999999996E-5</v>
      </c>
      <c r="I1407" s="6">
        <v>-4.7181199039999996E-3</v>
      </c>
      <c r="J1407" s="6">
        <v>-3.00823889E-4</v>
      </c>
      <c r="K1407" s="6">
        <v>1.8568291899999999E-4</v>
      </c>
      <c r="L1407" s="6">
        <v>9.3454624789999999E-3</v>
      </c>
      <c r="N1407" s="2">
        <f t="shared" si="252"/>
        <v>1.4626834575126643E-3</v>
      </c>
      <c r="O1407" s="2">
        <f t="shared" si="253"/>
        <v>6.1270178737067506E-4</v>
      </c>
      <c r="P1407" s="2">
        <f t="shared" si="254"/>
        <v>6.0516388196186468E-4</v>
      </c>
      <c r="Q1407" s="2">
        <f t="shared" si="255"/>
        <v>1.1222053028179895E-3</v>
      </c>
      <c r="R1407" s="2">
        <f t="shared" si="256"/>
        <v>1.6173594060000611E-3</v>
      </c>
      <c r="S1407" s="2">
        <f t="shared" si="257"/>
        <v>2.1060382089268252E-3</v>
      </c>
      <c r="T1407" s="2">
        <f t="shared" si="258"/>
        <v>1.9626534573540916E-3</v>
      </c>
      <c r="U1407" s="2">
        <f t="shared" si="259"/>
        <v>1.7140618611739028E-3</v>
      </c>
      <c r="V1407" s="2">
        <f t="shared" si="260"/>
        <v>1.5098111038226213E-3</v>
      </c>
      <c r="W1407" s="2">
        <f t="shared" si="261"/>
        <v>1.5168220154751799E-3</v>
      </c>
      <c r="X1407" s="2">
        <f t="shared" si="262"/>
        <v>1.5164349545907082E-3</v>
      </c>
      <c r="Y1407" s="2">
        <f t="shared" si="263"/>
        <v>1.4626834575126643E-3</v>
      </c>
    </row>
    <row r="1408" spans="1:25" x14ac:dyDescent="0.35">
      <c r="A1408" s="4">
        <v>43319</v>
      </c>
      <c r="B1408" s="6">
        <v>-4.3790119770000004E-3</v>
      </c>
      <c r="C1408" s="6">
        <v>-3.0340683280000004E-3</v>
      </c>
      <c r="D1408" s="6">
        <v>-1.639316706E-3</v>
      </c>
      <c r="E1408" s="6">
        <v>-5.2181574000000004E-5</v>
      </c>
      <c r="F1408" s="6">
        <v>2.4582942399999997E-4</v>
      </c>
      <c r="G1408" s="6">
        <v>2.7041236640000001E-4</v>
      </c>
      <c r="H1408" s="6">
        <v>-8.1574105499999992E-4</v>
      </c>
      <c r="I1408" s="6">
        <v>-8.6888759589999996E-3</v>
      </c>
      <c r="J1408" s="6">
        <v>-1.1594416502E-2</v>
      </c>
      <c r="K1408" s="6">
        <v>-1.1370967370000001E-3</v>
      </c>
      <c r="L1408" s="6">
        <v>1.4620603220999999E-2</v>
      </c>
      <c r="N1408" s="2">
        <f t="shared" si="252"/>
        <v>-1.6200771799870059E-3</v>
      </c>
      <c r="O1408" s="2">
        <f t="shared" si="253"/>
        <v>-2.0770466865644025E-3</v>
      </c>
      <c r="P1408" s="2">
        <f t="shared" si="254"/>
        <v>9.1644452433313353E-5</v>
      </c>
      <c r="Q1408" s="2">
        <f t="shared" si="255"/>
        <v>3.7945334061540749E-4</v>
      </c>
      <c r="R1408" s="2">
        <f t="shared" si="256"/>
        <v>6.2317895435883204E-4</v>
      </c>
      <c r="S1408" s="2">
        <f t="shared" si="257"/>
        <v>8.87229664116602E-4</v>
      </c>
      <c r="T1408" s="2">
        <f t="shared" si="258"/>
        <v>1.4591930575387577E-5</v>
      </c>
      <c r="U1408" s="2">
        <f t="shared" si="259"/>
        <v>-5.8981869612629917E-4</v>
      </c>
      <c r="V1408" s="2">
        <f t="shared" si="260"/>
        <v>-1.0661811398708794E-3</v>
      </c>
      <c r="W1408" s="2">
        <f t="shared" si="261"/>
        <v>-1.5244451059556537E-3</v>
      </c>
      <c r="X1408" s="2">
        <f t="shared" si="262"/>
        <v>-1.6070819190720791E-3</v>
      </c>
      <c r="Y1408" s="2">
        <f t="shared" si="263"/>
        <v>-1.6200771799870059E-3</v>
      </c>
    </row>
    <row r="1409" spans="1:25" x14ac:dyDescent="0.35">
      <c r="A1409" s="4">
        <v>43320</v>
      </c>
      <c r="B1409" s="6">
        <v>-6.5547473600000006E-4</v>
      </c>
      <c r="C1409" s="6">
        <v>6.1015832E-5</v>
      </c>
      <c r="D1409" s="6">
        <v>8.020012980000001E-4</v>
      </c>
      <c r="E1409" s="6">
        <v>3.1311706199999999E-4</v>
      </c>
      <c r="F1409" s="6">
        <v>2.4582942399999997E-4</v>
      </c>
      <c r="G1409" s="6">
        <v>2.7041236640000001E-4</v>
      </c>
      <c r="H1409" s="6">
        <v>-3.9250373499999998E-4</v>
      </c>
      <c r="I1409" s="6">
        <v>-1.4870836970000001E-2</v>
      </c>
      <c r="J1409" s="6">
        <v>-6.9773655010000003E-3</v>
      </c>
      <c r="K1409" s="6">
        <v>1.9515277699999999E-4</v>
      </c>
      <c r="L1409" s="6">
        <v>1.288074576E-3</v>
      </c>
      <c r="N1409" s="2">
        <f t="shared" si="252"/>
        <v>-3.4541652894031481E-3</v>
      </c>
      <c r="O1409" s="2">
        <f t="shared" si="253"/>
        <v>-2.6729508322201976E-3</v>
      </c>
      <c r="P1409" s="2">
        <f t="shared" si="254"/>
        <v>2.4964809814710377E-4</v>
      </c>
      <c r="Q1409" s="2">
        <f t="shared" si="255"/>
        <v>2.4016040851375153E-4</v>
      </c>
      <c r="R1409" s="2">
        <f t="shared" si="256"/>
        <v>2.5869571518666204E-4</v>
      </c>
      <c r="S1409" s="2">
        <f t="shared" si="257"/>
        <v>2.8244929357682338E-4</v>
      </c>
      <c r="T1409" s="2">
        <f t="shared" si="258"/>
        <v>-1.0685026427138225E-3</v>
      </c>
      <c r="U1409" s="2">
        <f t="shared" si="259"/>
        <v>-2.0449309502512136E-3</v>
      </c>
      <c r="V1409" s="2">
        <f t="shared" si="260"/>
        <v>-2.8292592037034172E-3</v>
      </c>
      <c r="W1409" s="2">
        <f t="shared" si="261"/>
        <v>-3.2229470188520929E-3</v>
      </c>
      <c r="X1409" s="2">
        <f t="shared" si="262"/>
        <v>-3.3085712349943397E-3</v>
      </c>
      <c r="Y1409" s="2">
        <f t="shared" si="263"/>
        <v>-3.4541652894031481E-3</v>
      </c>
    </row>
    <row r="1410" spans="1:25" x14ac:dyDescent="0.35">
      <c r="A1410" s="4">
        <v>43321</v>
      </c>
      <c r="B1410" s="6">
        <v>-4.4421190820000001E-3</v>
      </c>
      <c r="C1410" s="6">
        <v>-3.2511008209999996E-3</v>
      </c>
      <c r="D1410" s="6">
        <v>-2.021158078E-3</v>
      </c>
      <c r="E1410" s="6">
        <v>9.9542954E-5</v>
      </c>
      <c r="F1410" s="6">
        <v>2.4582942399999997E-4</v>
      </c>
      <c r="G1410" s="6">
        <v>2.7041236640000001E-4</v>
      </c>
      <c r="H1410" s="6">
        <v>-4.4308807E-4</v>
      </c>
      <c r="I1410" s="6">
        <v>-4.8477796429999996E-3</v>
      </c>
      <c r="J1410" s="6">
        <v>-1.1775305645000001E-2</v>
      </c>
      <c r="K1410" s="6">
        <v>0</v>
      </c>
      <c r="L1410" s="6">
        <v>8.1077292259999992E-3</v>
      </c>
      <c r="N1410" s="2">
        <f t="shared" ref="N1410:N1473" si="264">SUMPRODUCT($B1410:$L1410,$B$2119:$L$2119)</f>
        <v>-2.1450403020983593E-3</v>
      </c>
      <c r="O1410" s="2">
        <f t="shared" ref="O1410:O1473" si="265">SUMPRODUCT($B1410:$L1410,$B$2123:$L$2123)</f>
        <v>-2.1912680028095574E-3</v>
      </c>
      <c r="P1410" s="2">
        <f t="shared" ref="P1410:P1473" si="266">SUMPRODUCT($B1410:$L1410,$B$2124:$L$2124)</f>
        <v>-7.3373337632236463E-5</v>
      </c>
      <c r="Q1410" s="2">
        <f t="shared" ref="Q1410:Q1473" si="267">SUMPRODUCT($B1410:$L1410,$B$2125:$L$2125)</f>
        <v>-1.874658644806245E-4</v>
      </c>
      <c r="R1410" s="2">
        <f t="shared" ref="R1410:R1473" si="268">SUMPRODUCT($B1410:$L1410,$B$2126:$L$2126)</f>
        <v>-3.3733275890703669E-4</v>
      </c>
      <c r="S1410" s="2">
        <f t="shared" ref="S1410:S1473" si="269">SUMPRODUCT($B1410:$L1410,$B$2127:$L$2127)</f>
        <v>-4.6078205189794066E-4</v>
      </c>
      <c r="T1410" s="2">
        <f t="shared" ref="T1410:T1473" si="270">SUMPRODUCT($B1410:$L1410,$B$2128:$L$2128)</f>
        <v>-1.1649234165551062E-3</v>
      </c>
      <c r="U1410" s="2">
        <f t="shared" ref="U1410:U1473" si="271">SUMPRODUCT($B1410:$L1410,$B$2129:$L$2129)</f>
        <v>-1.5120565098011723E-3</v>
      </c>
      <c r="V1410" s="2">
        <f t="shared" ref="V1410:V1473" si="272">SUMPRODUCT($B1410:$L1410,$B$2130:$L$2130)</f>
        <v>-1.7814396215864445E-3</v>
      </c>
      <c r="W1410" s="2">
        <f t="shared" ref="W1410:W1473" si="273">SUMPRODUCT($B1410:$L1410,$B$2131:$L$2131)</f>
        <v>-2.143503610191012E-3</v>
      </c>
      <c r="X1410" s="2">
        <f t="shared" ref="X1410:X1473" si="274">SUMPRODUCT($B1410:$L1410,$B$2132:$L$2132)</f>
        <v>-2.1974899600661849E-3</v>
      </c>
      <c r="Y1410" s="2">
        <f t="shared" ref="Y1410:Y1473" si="275">SUMPRODUCT($B1410:$L1410,$B$2133:$L$2133)</f>
        <v>-2.1450403020983593E-3</v>
      </c>
    </row>
    <row r="1411" spans="1:25" x14ac:dyDescent="0.35">
      <c r="A1411" s="4">
        <v>43322</v>
      </c>
      <c r="B1411" s="6">
        <v>-6.1878916829999995E-3</v>
      </c>
      <c r="C1411" s="6">
        <v>-5.6565286420000001E-3</v>
      </c>
      <c r="D1411" s="6">
        <v>-5.1091307210000001E-3</v>
      </c>
      <c r="E1411" s="6">
        <v>-4.5606574800000001E-4</v>
      </c>
      <c r="F1411" s="6">
        <v>2.4582942399999997E-4</v>
      </c>
      <c r="G1411" s="6">
        <v>2.7041236640000001E-4</v>
      </c>
      <c r="H1411" s="6">
        <v>-2.3025809010000001E-3</v>
      </c>
      <c r="I1411" s="6">
        <v>-2.8611114742999998E-2</v>
      </c>
      <c r="J1411" s="6">
        <v>-2.0792179506999998E-2</v>
      </c>
      <c r="K1411" s="6">
        <v>-4.0741807510000002E-3</v>
      </c>
      <c r="L1411" s="6">
        <v>8.0277987279999997E-3</v>
      </c>
      <c r="N1411" s="2">
        <f t="shared" si="264"/>
        <v>-8.5512522264087204E-3</v>
      </c>
      <c r="O1411" s="2">
        <f t="shared" si="265"/>
        <v>-8.2687050949532669E-3</v>
      </c>
      <c r="P1411" s="2">
        <f t="shared" si="266"/>
        <v>-1.2130650845458583E-3</v>
      </c>
      <c r="Q1411" s="2">
        <f t="shared" si="267"/>
        <v>-1.8806518312206441E-3</v>
      </c>
      <c r="R1411" s="2">
        <f t="shared" si="268"/>
        <v>-2.5586432658899396E-3</v>
      </c>
      <c r="S1411" s="2">
        <f t="shared" si="269"/>
        <v>-3.1700361806767993E-3</v>
      </c>
      <c r="T1411" s="2">
        <f t="shared" si="270"/>
        <v>-5.4142824432828491E-3</v>
      </c>
      <c r="U1411" s="2">
        <f t="shared" si="271"/>
        <v>-6.7907317577818854E-3</v>
      </c>
      <c r="V1411" s="2">
        <f t="shared" si="272"/>
        <v>-7.9012347058145475E-3</v>
      </c>
      <c r="W1411" s="2">
        <f t="shared" si="273"/>
        <v>-8.3422586083618366E-3</v>
      </c>
      <c r="X1411" s="2">
        <f t="shared" si="274"/>
        <v>-8.41441586092119E-3</v>
      </c>
      <c r="Y1411" s="2">
        <f t="shared" si="275"/>
        <v>-8.5512522264087204E-3</v>
      </c>
    </row>
    <row r="1412" spans="1:25" x14ac:dyDescent="0.35">
      <c r="A1412" s="4">
        <v>43325</v>
      </c>
      <c r="B1412" s="6">
        <v>3.3787725210000005E-3</v>
      </c>
      <c r="C1412" s="6">
        <v>1.9262411849999999E-3</v>
      </c>
      <c r="D1412" s="6">
        <v>4.3149996599999994E-4</v>
      </c>
      <c r="E1412" s="6">
        <v>3.3428701999999998E-4</v>
      </c>
      <c r="F1412" s="6">
        <v>2.4582942399999997E-4</v>
      </c>
      <c r="G1412" s="6">
        <v>2.7041236640000001E-4</v>
      </c>
      <c r="H1412" s="6">
        <v>1.8180049489999999E-3</v>
      </c>
      <c r="I1412" s="6">
        <v>1.2835500792E-2</v>
      </c>
      <c r="J1412" s="6">
        <v>8.3538083540000002E-3</v>
      </c>
      <c r="K1412" s="6">
        <v>-2.0570852829999999E-3</v>
      </c>
      <c r="L1412" s="6">
        <v>4.9467831300000001E-3</v>
      </c>
      <c r="N1412" s="2">
        <f t="shared" si="264"/>
        <v>5.7479852450323752E-3</v>
      </c>
      <c r="O1412" s="2">
        <f t="shared" si="265"/>
        <v>4.1538344162908233E-3</v>
      </c>
      <c r="P1412" s="2">
        <f t="shared" si="266"/>
        <v>7.9080301969278936E-4</v>
      </c>
      <c r="Q1412" s="2">
        <f t="shared" si="267"/>
        <v>1.2204148416632399E-3</v>
      </c>
      <c r="R1412" s="2">
        <f t="shared" si="268"/>
        <v>1.5716798032469666E-3</v>
      </c>
      <c r="S1412" s="2">
        <f t="shared" si="269"/>
        <v>1.9019662235950667E-3</v>
      </c>
      <c r="T1412" s="2">
        <f t="shared" si="270"/>
        <v>3.3039017374366618E-3</v>
      </c>
      <c r="U1412" s="2">
        <f t="shared" si="271"/>
        <v>4.2187871426528304E-3</v>
      </c>
      <c r="V1412" s="2">
        <f t="shared" si="272"/>
        <v>4.9458273425449272E-3</v>
      </c>
      <c r="W1412" s="2">
        <f t="shared" si="273"/>
        <v>5.4992230669173867E-3</v>
      </c>
      <c r="X1412" s="2">
        <f t="shared" si="274"/>
        <v>5.622035514398333E-3</v>
      </c>
      <c r="Y1412" s="2">
        <f t="shared" si="275"/>
        <v>5.7479852450323752E-3</v>
      </c>
    </row>
    <row r="1413" spans="1:25" x14ac:dyDescent="0.35">
      <c r="A1413" s="4">
        <v>43326</v>
      </c>
      <c r="B1413" s="6">
        <v>1.6168668107E-2</v>
      </c>
      <c r="C1413" s="6">
        <v>1.0744390733E-2</v>
      </c>
      <c r="D1413" s="6">
        <v>5.1460424839999998E-3</v>
      </c>
      <c r="E1413" s="6">
        <v>8.5489702999999996E-4</v>
      </c>
      <c r="F1413" s="6">
        <v>2.4582942399999997E-4</v>
      </c>
      <c r="G1413" s="6">
        <v>2.7041236640000001E-4</v>
      </c>
      <c r="H1413" s="6">
        <v>1.5728335769999999E-3</v>
      </c>
      <c r="I1413" s="6">
        <v>1.4267234177000002E-2</v>
      </c>
      <c r="J1413" s="6">
        <v>2.0711500974999998E-2</v>
      </c>
      <c r="K1413" s="6">
        <v>2.664298401E-3</v>
      </c>
      <c r="L1413" s="6">
        <v>-1.8103829739999999E-3</v>
      </c>
      <c r="N1413" s="2">
        <f t="shared" si="264"/>
        <v>1.1881653029434648E-2</v>
      </c>
      <c r="O1413" s="2">
        <f t="shared" si="265"/>
        <v>8.7901601272375729E-3</v>
      </c>
      <c r="P1413" s="2">
        <f t="shared" si="266"/>
        <v>1.8428734276924449E-3</v>
      </c>
      <c r="Q1413" s="2">
        <f t="shared" si="267"/>
        <v>2.8924212481687131E-3</v>
      </c>
      <c r="R1413" s="2">
        <f t="shared" si="268"/>
        <v>3.9918884527735165E-3</v>
      </c>
      <c r="S1413" s="2">
        <f t="shared" si="269"/>
        <v>5.0358890103905903E-3</v>
      </c>
      <c r="T1413" s="2">
        <f t="shared" si="270"/>
        <v>7.3598734163163619E-3</v>
      </c>
      <c r="U1413" s="2">
        <f t="shared" si="271"/>
        <v>8.734440925633016E-3</v>
      </c>
      <c r="V1413" s="2">
        <f t="shared" si="272"/>
        <v>9.7940027747741056E-3</v>
      </c>
      <c r="W1413" s="2">
        <f t="shared" si="273"/>
        <v>1.1395281994905221E-2</v>
      </c>
      <c r="X1413" s="2">
        <f t="shared" si="274"/>
        <v>1.1751778757669678E-2</v>
      </c>
      <c r="Y1413" s="2">
        <f t="shared" si="275"/>
        <v>1.1881653029434648E-2</v>
      </c>
    </row>
    <row r="1414" spans="1:25" x14ac:dyDescent="0.35">
      <c r="A1414" s="4">
        <v>43327</v>
      </c>
      <c r="B1414" s="6">
        <v>5.5958347699999996E-3</v>
      </c>
      <c r="C1414" s="6">
        <v>3.204117707E-3</v>
      </c>
      <c r="D1414" s="6">
        <v>7.0857833300000004E-4</v>
      </c>
      <c r="E1414" s="6">
        <v>2.2253310799999999E-4</v>
      </c>
      <c r="F1414" s="6">
        <v>2.4582942399999997E-4</v>
      </c>
      <c r="G1414" s="6">
        <v>2.7041236640000001E-4</v>
      </c>
      <c r="H1414" s="6">
        <v>-8.8173724699999994E-4</v>
      </c>
      <c r="I1414" s="6">
        <v>-1.9390319166000002E-2</v>
      </c>
      <c r="J1414" s="6">
        <v>-1.4907464412000001E-2</v>
      </c>
      <c r="K1414" s="6">
        <v>-1.9765978279999998E-3</v>
      </c>
      <c r="L1414" s="6">
        <v>3.5917389999999999E-4</v>
      </c>
      <c r="N1414" s="2">
        <f t="shared" si="264"/>
        <v>-1.6298309855630492E-3</v>
      </c>
      <c r="O1414" s="2">
        <f t="shared" si="265"/>
        <v>-2.4594511192319868E-3</v>
      </c>
      <c r="P1414" s="2">
        <f t="shared" si="266"/>
        <v>1.768403014337284E-4</v>
      </c>
      <c r="Q1414" s="2">
        <f t="shared" si="267"/>
        <v>2.2002908780765048E-4</v>
      </c>
      <c r="R1414" s="2">
        <f t="shared" si="268"/>
        <v>3.1826882567914053E-4</v>
      </c>
      <c r="S1414" s="2">
        <f t="shared" si="269"/>
        <v>4.2858406513786177E-4</v>
      </c>
      <c r="T1414" s="2">
        <f t="shared" si="270"/>
        <v>-8.9817484325456878E-4</v>
      </c>
      <c r="U1414" s="2">
        <f t="shared" si="271"/>
        <v>-1.6146616202719337E-3</v>
      </c>
      <c r="V1414" s="2">
        <f t="shared" si="272"/>
        <v>-2.2198227074074197E-3</v>
      </c>
      <c r="W1414" s="2">
        <f t="shared" si="273"/>
        <v>-1.8129697169159641E-3</v>
      </c>
      <c r="X1414" s="2">
        <f t="shared" si="274"/>
        <v>-1.6629879685366802E-3</v>
      </c>
      <c r="Y1414" s="2">
        <f t="shared" si="275"/>
        <v>-1.6298309855630492E-3</v>
      </c>
    </row>
    <row r="1415" spans="1:25" x14ac:dyDescent="0.35">
      <c r="A1415" s="4">
        <v>43328</v>
      </c>
      <c r="B1415" s="6">
        <v>9.1467100000000005E-7</v>
      </c>
      <c r="C1415" s="6">
        <v>6.2898910000000003E-5</v>
      </c>
      <c r="D1415" s="6">
        <v>1.3671909700000001E-4</v>
      </c>
      <c r="E1415" s="6">
        <v>3.3610129000000003E-4</v>
      </c>
      <c r="F1415" s="6">
        <v>2.4582942399999997E-4</v>
      </c>
      <c r="G1415" s="6">
        <v>2.7041236640000001E-4</v>
      </c>
      <c r="H1415" s="6">
        <v>-1.13385996E-4</v>
      </c>
      <c r="I1415" s="6">
        <v>-3.3637358730000001E-3</v>
      </c>
      <c r="J1415" s="6">
        <v>1.1797792219999999E-3</v>
      </c>
      <c r="K1415" s="6">
        <v>5.3810151059999999E-3</v>
      </c>
      <c r="L1415" s="6">
        <v>8.620313210000001E-3</v>
      </c>
      <c r="N1415" s="2">
        <f t="shared" si="264"/>
        <v>1.0718562369083813E-3</v>
      </c>
      <c r="O1415" s="2">
        <f t="shared" si="265"/>
        <v>4.5037140837826098E-4</v>
      </c>
      <c r="P1415" s="2">
        <f t="shared" si="266"/>
        <v>6.0497318382308151E-4</v>
      </c>
      <c r="Q1415" s="2">
        <f t="shared" si="267"/>
        <v>9.6119175659114295E-4</v>
      </c>
      <c r="R1415" s="2">
        <f t="shared" si="268"/>
        <v>1.3064776545208853E-3</v>
      </c>
      <c r="S1415" s="2">
        <f t="shared" si="269"/>
        <v>1.6537390509882592E-3</v>
      </c>
      <c r="T1415" s="2">
        <f t="shared" si="270"/>
        <v>1.5952114599786205E-3</v>
      </c>
      <c r="U1415" s="2">
        <f t="shared" si="271"/>
        <v>1.3920832992104883E-3</v>
      </c>
      <c r="V1415" s="2">
        <f t="shared" si="272"/>
        <v>1.2280974366005309E-3</v>
      </c>
      <c r="W1415" s="2">
        <f t="shared" si="273"/>
        <v>1.1655837782842224E-3</v>
      </c>
      <c r="X1415" s="2">
        <f t="shared" si="274"/>
        <v>1.1411555113533217E-3</v>
      </c>
      <c r="Y1415" s="2">
        <f t="shared" si="275"/>
        <v>1.0718562369083813E-3</v>
      </c>
    </row>
    <row r="1416" spans="1:25" x14ac:dyDescent="0.35">
      <c r="A1416" s="4">
        <v>43329</v>
      </c>
      <c r="B1416" s="6">
        <v>-2.3627356639999999E-3</v>
      </c>
      <c r="C1416" s="6">
        <v>-7.7645369500000002E-4</v>
      </c>
      <c r="D1416" s="6">
        <v>1.112480632E-3</v>
      </c>
      <c r="E1416" s="6">
        <v>3.1912306600000005E-4</v>
      </c>
      <c r="F1416" s="6">
        <v>2.4582942399999997E-4</v>
      </c>
      <c r="G1416" s="6">
        <v>2.7041236640000001E-4</v>
      </c>
      <c r="H1416" s="6">
        <v>-1.41050268E-4</v>
      </c>
      <c r="I1416" s="6">
        <v>-1.0286815505E-2</v>
      </c>
      <c r="J1416" s="6">
        <v>-1.0089557563E-2</v>
      </c>
      <c r="K1416" s="6">
        <v>-1.4774342820000001E-3</v>
      </c>
      <c r="L1416" s="6">
        <v>8.2275426250000006E-3</v>
      </c>
      <c r="N1416" s="2">
        <f t="shared" si="264"/>
        <v>-2.0711559171203379E-3</v>
      </c>
      <c r="O1416" s="2">
        <f t="shared" si="265"/>
        <v>-1.6016612133531206E-3</v>
      </c>
      <c r="P1416" s="2">
        <f t="shared" si="266"/>
        <v>5.5664612616475382E-4</v>
      </c>
      <c r="Q1416" s="2">
        <f t="shared" si="267"/>
        <v>9.0811219011495848E-4</v>
      </c>
      <c r="R1416" s="2">
        <f t="shared" si="268"/>
        <v>1.2513046641771106E-3</v>
      </c>
      <c r="S1416" s="2">
        <f t="shared" si="269"/>
        <v>1.592337793605518E-3</v>
      </c>
      <c r="T1416" s="2">
        <f t="shared" si="270"/>
        <v>3.4649141423395463E-4</v>
      </c>
      <c r="U1416" s="2">
        <f t="shared" si="271"/>
        <v>-5.5726407754764129E-4</v>
      </c>
      <c r="V1416" s="2">
        <f t="shared" si="272"/>
        <v>-1.2723563683209079E-3</v>
      </c>
      <c r="W1416" s="2">
        <f t="shared" si="273"/>
        <v>-1.8889374829282495E-3</v>
      </c>
      <c r="X1416" s="2">
        <f t="shared" si="274"/>
        <v>-2.0025981815674759E-3</v>
      </c>
      <c r="Y1416" s="2">
        <f t="shared" si="275"/>
        <v>-2.0711559171203379E-3</v>
      </c>
    </row>
    <row r="1417" spans="1:25" x14ac:dyDescent="0.35">
      <c r="A1417" s="4">
        <v>43332</v>
      </c>
      <c r="B1417" s="6">
        <v>-5.0565751999999999E-3</v>
      </c>
      <c r="C1417" s="6">
        <v>-3.4693496150000002E-3</v>
      </c>
      <c r="D1417" s="6">
        <v>-1.5858527310000001E-3</v>
      </c>
      <c r="E1417" s="6">
        <v>2.5647597E-5</v>
      </c>
      <c r="F1417" s="6">
        <v>2.4582942399999997E-4</v>
      </c>
      <c r="G1417" s="6">
        <v>2.7041236640000001E-4</v>
      </c>
      <c r="H1417" s="6">
        <v>6.5206428699999999E-4</v>
      </c>
      <c r="I1417" s="6">
        <v>3.9378654059999997E-3</v>
      </c>
      <c r="J1417" s="6">
        <v>1.73733994E-3</v>
      </c>
      <c r="K1417" s="6">
        <v>-3.1546622E-3</v>
      </c>
      <c r="L1417" s="6">
        <v>1.2569023869000001E-2</v>
      </c>
      <c r="N1417" s="2">
        <f t="shared" si="264"/>
        <v>7.181458044050982E-4</v>
      </c>
      <c r="O1417" s="2">
        <f t="shared" si="265"/>
        <v>3.688257068198581E-4</v>
      </c>
      <c r="P1417" s="2">
        <f t="shared" si="266"/>
        <v>2.6492666037820369E-4</v>
      </c>
      <c r="Q1417" s="2">
        <f t="shared" si="267"/>
        <v>5.5298133295698883E-4</v>
      </c>
      <c r="R1417" s="2">
        <f t="shared" si="268"/>
        <v>7.4309612076864427E-4</v>
      </c>
      <c r="S1417" s="2">
        <f t="shared" si="269"/>
        <v>9.3598868325702085E-4</v>
      </c>
      <c r="T1417" s="2">
        <f t="shared" si="270"/>
        <v>1.1926739945316098E-3</v>
      </c>
      <c r="U1417" s="2">
        <f t="shared" si="271"/>
        <v>1.2189133013587076E-3</v>
      </c>
      <c r="V1417" s="2">
        <f t="shared" si="272"/>
        <v>1.2577210312335523E-3</v>
      </c>
      <c r="W1417" s="2">
        <f t="shared" si="273"/>
        <v>8.5468072368134469E-4</v>
      </c>
      <c r="X1417" s="2">
        <f t="shared" si="274"/>
        <v>7.5152478446104988E-4</v>
      </c>
      <c r="Y1417" s="2">
        <f t="shared" si="275"/>
        <v>7.181458044050982E-4</v>
      </c>
    </row>
    <row r="1418" spans="1:25" x14ac:dyDescent="0.35">
      <c r="A1418" s="4">
        <v>43333</v>
      </c>
      <c r="B1418" s="6">
        <v>-1.5625679627E-2</v>
      </c>
      <c r="C1418" s="6">
        <v>-1.1033337385E-2</v>
      </c>
      <c r="D1418" s="6">
        <v>-5.6027328379999993E-3</v>
      </c>
      <c r="E1418" s="6">
        <v>-2.5801874799999999E-4</v>
      </c>
      <c r="F1418" s="6">
        <v>2.4582942399999997E-4</v>
      </c>
      <c r="G1418" s="6">
        <v>2.7041236640000001E-4</v>
      </c>
      <c r="H1418" s="6">
        <v>-7.0772829400000004E-4</v>
      </c>
      <c r="I1418" s="6">
        <v>-1.5033692140999999E-2</v>
      </c>
      <c r="J1418" s="6">
        <v>-2.0715570401E-2</v>
      </c>
      <c r="K1418" s="6">
        <v>9.9420281700000001E-4</v>
      </c>
      <c r="L1418" s="6">
        <v>1.7555377894999998E-2</v>
      </c>
      <c r="N1418" s="2">
        <f t="shared" si="264"/>
        <v>-8.6346913834347509E-3</v>
      </c>
      <c r="O1418" s="2">
        <f t="shared" si="265"/>
        <v>-7.2514861471975681E-3</v>
      </c>
      <c r="P1418" s="2">
        <f t="shared" si="266"/>
        <v>-7.638069183376929E-4</v>
      </c>
      <c r="Q1418" s="2">
        <f t="shared" si="267"/>
        <v>-1.231455316481741E-3</v>
      </c>
      <c r="R1418" s="2">
        <f t="shared" si="268"/>
        <v>-1.8287615245193727E-3</v>
      </c>
      <c r="S1418" s="2">
        <f t="shared" si="269"/>
        <v>-2.3704314630497905E-3</v>
      </c>
      <c r="T1418" s="2">
        <f t="shared" si="270"/>
        <v>-4.4072999715888614E-3</v>
      </c>
      <c r="U1418" s="2">
        <f t="shared" si="271"/>
        <v>-5.7256446445335795E-3</v>
      </c>
      <c r="V1418" s="2">
        <f t="shared" si="272"/>
        <v>-6.7437820193773368E-3</v>
      </c>
      <c r="W1418" s="2">
        <f t="shared" si="273"/>
        <v>-8.2265922836099042E-3</v>
      </c>
      <c r="X1418" s="2">
        <f t="shared" si="274"/>
        <v>-8.5280554458932855E-3</v>
      </c>
      <c r="Y1418" s="2">
        <f t="shared" si="275"/>
        <v>-8.6346913834347509E-3</v>
      </c>
    </row>
    <row r="1419" spans="1:25" x14ac:dyDescent="0.35">
      <c r="A1419" s="4">
        <v>43334</v>
      </c>
      <c r="B1419" s="6">
        <v>1.0199902640000001E-2</v>
      </c>
      <c r="C1419" s="6">
        <v>6.8246841420000004E-3</v>
      </c>
      <c r="D1419" s="6">
        <v>2.8736011119999999E-3</v>
      </c>
      <c r="E1419" s="6">
        <v>4.7730052800000001E-4</v>
      </c>
      <c r="F1419" s="6">
        <v>2.4582942399999997E-4</v>
      </c>
      <c r="G1419" s="6">
        <v>2.7041236640000001E-4</v>
      </c>
      <c r="H1419" s="6">
        <v>1.8212195219999999E-3</v>
      </c>
      <c r="I1419" s="6">
        <v>2.2903575932E-2</v>
      </c>
      <c r="J1419" s="6">
        <v>1.3905742677999999E-2</v>
      </c>
      <c r="K1419" s="6">
        <v>-1.072486069E-3</v>
      </c>
      <c r="L1419" s="6">
        <v>6.601857226E-3</v>
      </c>
      <c r="N1419" s="2">
        <f t="shared" si="264"/>
        <v>1.203610666530807E-2</v>
      </c>
      <c r="O1419" s="2">
        <f t="shared" si="265"/>
        <v>8.7821059501574129E-3</v>
      </c>
      <c r="P1419" s="2">
        <f t="shared" si="266"/>
        <v>1.5072021741508572E-3</v>
      </c>
      <c r="Q1419" s="2">
        <f t="shared" si="267"/>
        <v>2.5986511107811677E-3</v>
      </c>
      <c r="R1419" s="2">
        <f t="shared" si="268"/>
        <v>3.6507982517789148E-3</v>
      </c>
      <c r="S1419" s="2">
        <f t="shared" si="269"/>
        <v>4.6579873517707173E-3</v>
      </c>
      <c r="T1419" s="2">
        <f t="shared" si="270"/>
        <v>7.222400794915383E-3</v>
      </c>
      <c r="U1419" s="2">
        <f t="shared" si="271"/>
        <v>8.9073073793090023E-3</v>
      </c>
      <c r="V1419" s="2">
        <f t="shared" si="272"/>
        <v>1.0236273299040647E-2</v>
      </c>
      <c r="W1419" s="2">
        <f t="shared" si="273"/>
        <v>1.1484661852990838E-2</v>
      </c>
      <c r="X1419" s="2">
        <f t="shared" si="274"/>
        <v>1.1764240223436074E-2</v>
      </c>
      <c r="Y1419" s="2">
        <f t="shared" si="275"/>
        <v>1.203610666530807E-2</v>
      </c>
    </row>
    <row r="1420" spans="1:25" x14ac:dyDescent="0.35">
      <c r="A1420" s="4">
        <v>43335</v>
      </c>
      <c r="B1420" s="6">
        <v>-6.2343882179999996E-3</v>
      </c>
      <c r="C1420" s="6">
        <v>-4.2755449319999998E-3</v>
      </c>
      <c r="D1420" s="6">
        <v>-1.9657413090000001E-3</v>
      </c>
      <c r="E1420" s="6">
        <v>-1.17868146E-4</v>
      </c>
      <c r="F1420" s="6">
        <v>2.4582942399999997E-4</v>
      </c>
      <c r="G1420" s="6">
        <v>2.7041236640000001E-4</v>
      </c>
      <c r="H1420" s="6">
        <v>-1.3284083799999999E-4</v>
      </c>
      <c r="I1420" s="6">
        <v>-1.6495345393000002E-2</v>
      </c>
      <c r="J1420" s="6">
        <v>-2.0274947437E-2</v>
      </c>
      <c r="K1420" s="6">
        <v>-5.1254522110000004E-3</v>
      </c>
      <c r="L1420" s="6">
        <v>1.1809085681E-2</v>
      </c>
      <c r="N1420" s="2">
        <f t="shared" si="264"/>
        <v>-5.1219743983699131E-3</v>
      </c>
      <c r="O1420" s="2">
        <f t="shared" si="265"/>
        <v>-4.6781306071014255E-3</v>
      </c>
      <c r="P1420" s="2">
        <f t="shared" si="266"/>
        <v>-1.742275736946784E-4</v>
      </c>
      <c r="Q1420" s="2">
        <f t="shared" si="267"/>
        <v>-1.7235198158297555E-4</v>
      </c>
      <c r="R1420" s="2">
        <f t="shared" si="268"/>
        <v>-2.5225665667798648E-4</v>
      </c>
      <c r="S1420" s="2">
        <f t="shared" si="269"/>
        <v>-3.1124867381951892E-4</v>
      </c>
      <c r="T1420" s="2">
        <f t="shared" si="270"/>
        <v>-2.1695607256678388E-3</v>
      </c>
      <c r="U1420" s="2">
        <f t="shared" si="271"/>
        <v>-3.308458455212581E-3</v>
      </c>
      <c r="V1420" s="2">
        <f t="shared" si="272"/>
        <v>-4.2101906729556573E-3</v>
      </c>
      <c r="W1420" s="2">
        <f t="shared" si="273"/>
        <v>-4.9737996995027622E-3</v>
      </c>
      <c r="X1420" s="2">
        <f t="shared" si="274"/>
        <v>-5.0964060929568587E-3</v>
      </c>
      <c r="Y1420" s="2">
        <f t="shared" si="275"/>
        <v>-5.1219743983699131E-3</v>
      </c>
    </row>
    <row r="1421" spans="1:25" x14ac:dyDescent="0.35">
      <c r="A1421" s="4">
        <v>43336</v>
      </c>
      <c r="B1421" s="6">
        <v>2.9691827920000002E-3</v>
      </c>
      <c r="C1421" s="6">
        <v>2.465456211E-3</v>
      </c>
      <c r="D1421" s="6">
        <v>1.8740189280000001E-3</v>
      </c>
      <c r="E1421" s="6">
        <v>4.04238438E-4</v>
      </c>
      <c r="F1421" s="6">
        <v>2.4582942399999997E-4</v>
      </c>
      <c r="G1421" s="6">
        <v>2.7041236640000001E-4</v>
      </c>
      <c r="H1421" s="6">
        <v>2.75204619E-4</v>
      </c>
      <c r="I1421" s="6">
        <v>8.3092512779999999E-3</v>
      </c>
      <c r="J1421" s="6">
        <v>3.0969156310000001E-3</v>
      </c>
      <c r="K1421" s="6">
        <v>-4.2228342999999994E-5</v>
      </c>
      <c r="L1421" s="6">
        <v>4.3632715290000002E-3</v>
      </c>
      <c r="N1421" s="2">
        <f t="shared" si="264"/>
        <v>4.3470158940294608E-3</v>
      </c>
      <c r="O1421" s="2">
        <f t="shared" si="265"/>
        <v>3.391136108099727E-3</v>
      </c>
      <c r="P1421" s="2">
        <f t="shared" si="266"/>
        <v>8.4472376101933839E-4</v>
      </c>
      <c r="Q1421" s="2">
        <f t="shared" si="267"/>
        <v>1.3774493595294743E-3</v>
      </c>
      <c r="R1421" s="2">
        <f t="shared" si="268"/>
        <v>1.9240685137354243E-3</v>
      </c>
      <c r="S1421" s="2">
        <f t="shared" si="269"/>
        <v>2.4545947847234503E-3</v>
      </c>
      <c r="T1421" s="2">
        <f t="shared" si="270"/>
        <v>3.168111242072124E-3</v>
      </c>
      <c r="U1421" s="2">
        <f t="shared" si="271"/>
        <v>3.6090105297142436E-3</v>
      </c>
      <c r="V1421" s="2">
        <f t="shared" si="272"/>
        <v>3.9609131163084559E-3</v>
      </c>
      <c r="W1421" s="2">
        <f t="shared" si="273"/>
        <v>4.1908308894353903E-3</v>
      </c>
      <c r="X1421" s="2">
        <f t="shared" si="274"/>
        <v>4.2496083102114869E-3</v>
      </c>
      <c r="Y1421" s="2">
        <f t="shared" si="275"/>
        <v>4.3470158940294608E-3</v>
      </c>
    </row>
    <row r="1422" spans="1:25" x14ac:dyDescent="0.35">
      <c r="A1422" s="4">
        <v>43339</v>
      </c>
      <c r="B1422" s="6">
        <v>3.8755564799999999E-3</v>
      </c>
      <c r="C1422" s="6">
        <v>2.973778505E-3</v>
      </c>
      <c r="D1422" s="6">
        <v>1.9138219570000001E-3</v>
      </c>
      <c r="E1422" s="6">
        <v>4.0585096600000001E-4</v>
      </c>
      <c r="F1422" s="6">
        <v>2.4582942399999997E-4</v>
      </c>
      <c r="G1422" s="6">
        <v>2.7041236640000001E-4</v>
      </c>
      <c r="H1422" s="6">
        <v>1.0340551520000001E-3</v>
      </c>
      <c r="I1422" s="6">
        <v>2.1864689768E-2</v>
      </c>
      <c r="J1422" s="6">
        <v>1.7470870910000002E-2</v>
      </c>
      <c r="K1422" s="6">
        <v>1.6798205690000002E-3</v>
      </c>
      <c r="L1422" s="6">
        <v>3.4147924039999999E-3</v>
      </c>
      <c r="N1422" s="2">
        <f t="shared" si="264"/>
        <v>7.9846175971590196E-3</v>
      </c>
      <c r="O1422" s="2">
        <f t="shared" si="265"/>
        <v>6.549419446589151E-3</v>
      </c>
      <c r="P1422" s="2">
        <f t="shared" si="266"/>
        <v>1.0124052914809302E-3</v>
      </c>
      <c r="Q1422" s="2">
        <f t="shared" si="267"/>
        <v>1.6584883889586796E-3</v>
      </c>
      <c r="R1422" s="2">
        <f t="shared" si="268"/>
        <v>2.2953212230302981E-3</v>
      </c>
      <c r="S1422" s="2">
        <f t="shared" si="269"/>
        <v>2.9027369107089028E-3</v>
      </c>
      <c r="T1422" s="2">
        <f t="shared" si="270"/>
        <v>5.0235291265443311E-3</v>
      </c>
      <c r="U1422" s="2">
        <f t="shared" si="271"/>
        <v>6.2760191132468484E-3</v>
      </c>
      <c r="V1422" s="2">
        <f t="shared" si="272"/>
        <v>7.2814893467606431E-3</v>
      </c>
      <c r="W1422" s="2">
        <f t="shared" si="273"/>
        <v>7.7992869410849174E-3</v>
      </c>
      <c r="X1422" s="2">
        <f t="shared" si="274"/>
        <v>7.8827556868831146E-3</v>
      </c>
      <c r="Y1422" s="2">
        <f t="shared" si="275"/>
        <v>7.9846175971590196E-3</v>
      </c>
    </row>
    <row r="1423" spans="1:25" x14ac:dyDescent="0.35">
      <c r="A1423" s="4">
        <v>43340</v>
      </c>
      <c r="B1423" s="6">
        <v>-3.9603550669999998E-3</v>
      </c>
      <c r="C1423" s="6">
        <v>-2.6036204649999999E-3</v>
      </c>
      <c r="D1423" s="6">
        <v>-1.005782219E-3</v>
      </c>
      <c r="E1423" s="6">
        <v>8.6607619999999995E-6</v>
      </c>
      <c r="F1423" s="6">
        <v>2.4582942399999997E-4</v>
      </c>
      <c r="G1423" s="6">
        <v>2.7041236640000001E-4</v>
      </c>
      <c r="H1423" s="6">
        <v>6.3324577000000012E-4</v>
      </c>
      <c r="I1423" s="6">
        <v>-5.8578451750000001E-3</v>
      </c>
      <c r="J1423" s="6">
        <v>-6.5992080949999997E-3</v>
      </c>
      <c r="K1423" s="6">
        <v>7.6823624199999995E-4</v>
      </c>
      <c r="L1423" s="6">
        <v>1.5960166503999999E-2</v>
      </c>
      <c r="N1423" s="2">
        <f t="shared" si="264"/>
        <v>-3.511122164564489E-4</v>
      </c>
      <c r="O1423" s="2">
        <f t="shared" si="265"/>
        <v>-8.827652060302072E-4</v>
      </c>
      <c r="P1423" s="2">
        <f t="shared" si="266"/>
        <v>4.4510022254484754E-4</v>
      </c>
      <c r="Q1423" s="2">
        <f t="shared" si="267"/>
        <v>9.4260695917214971E-4</v>
      </c>
      <c r="R1423" s="2">
        <f t="shared" si="268"/>
        <v>1.3317126444299435E-3</v>
      </c>
      <c r="S1423" s="2">
        <f t="shared" si="269"/>
        <v>1.7200516595062818E-3</v>
      </c>
      <c r="T1423" s="2">
        <f t="shared" si="270"/>
        <v>1.1451397701814432E-3</v>
      </c>
      <c r="U1423" s="2">
        <f t="shared" si="271"/>
        <v>6.427547992185049E-4</v>
      </c>
      <c r="V1423" s="2">
        <f t="shared" si="272"/>
        <v>2.5039526518550121E-4</v>
      </c>
      <c r="W1423" s="2">
        <f t="shared" si="273"/>
        <v>-2.1265574571384263E-4</v>
      </c>
      <c r="X1423" s="2">
        <f t="shared" si="274"/>
        <v>-3.0584220303078464E-4</v>
      </c>
      <c r="Y1423" s="2">
        <f t="shared" si="275"/>
        <v>-3.511122164564489E-4</v>
      </c>
    </row>
    <row r="1424" spans="1:25" x14ac:dyDescent="0.35">
      <c r="A1424" s="4">
        <v>43341</v>
      </c>
      <c r="B1424" s="6">
        <v>-7.0691028100000001E-4</v>
      </c>
      <c r="C1424" s="6">
        <v>-1.0877691E-5</v>
      </c>
      <c r="D1424" s="6">
        <v>8.0642158500000003E-4</v>
      </c>
      <c r="E1424" s="6">
        <v>4.7594371400000001E-4</v>
      </c>
      <c r="F1424" s="6">
        <v>2.4582942399999997E-4</v>
      </c>
      <c r="G1424" s="6">
        <v>2.7041236640000001E-4</v>
      </c>
      <c r="H1424" s="6">
        <v>1.103293582E-3</v>
      </c>
      <c r="I1424" s="6">
        <v>1.1818928822E-2</v>
      </c>
      <c r="J1424" s="6">
        <v>5.9266399209999994E-3</v>
      </c>
      <c r="K1424" s="6">
        <v>-8.0041190799999995E-4</v>
      </c>
      <c r="L1424" s="6">
        <v>5.4131184860000004E-3</v>
      </c>
      <c r="N1424" s="2">
        <f t="shared" si="264"/>
        <v>3.4491614555755001E-3</v>
      </c>
      <c r="O1424" s="2">
        <f t="shared" si="265"/>
        <v>3.0411668171850485E-3</v>
      </c>
      <c r="P1424" s="2">
        <f t="shared" si="266"/>
        <v>7.9563793017697643E-4</v>
      </c>
      <c r="Q1424" s="2">
        <f t="shared" si="267"/>
        <v>1.1471844283293259E-3</v>
      </c>
      <c r="R1424" s="2">
        <f t="shared" si="268"/>
        <v>1.4569325344941605E-3</v>
      </c>
      <c r="S1424" s="2">
        <f t="shared" si="269"/>
        <v>1.7527689901667403E-3</v>
      </c>
      <c r="T1424" s="2">
        <f t="shared" si="270"/>
        <v>2.5980920032517159E-3</v>
      </c>
      <c r="U1424" s="2">
        <f t="shared" si="271"/>
        <v>3.0822221210339094E-3</v>
      </c>
      <c r="V1424" s="2">
        <f t="shared" si="272"/>
        <v>3.4823343352627725E-3</v>
      </c>
      <c r="W1424" s="2">
        <f t="shared" si="273"/>
        <v>3.4149442080300537E-3</v>
      </c>
      <c r="X1424" s="2">
        <f t="shared" si="274"/>
        <v>3.3914282136642123E-3</v>
      </c>
      <c r="Y1424" s="2">
        <f t="shared" si="275"/>
        <v>3.4491614555755001E-3</v>
      </c>
    </row>
    <row r="1425" spans="1:25" x14ac:dyDescent="0.35">
      <c r="A1425" s="4">
        <v>43342</v>
      </c>
      <c r="B1425" s="6">
        <v>-7.9430380710000005E-3</v>
      </c>
      <c r="C1425" s="6">
        <v>-6.5779566099999996E-3</v>
      </c>
      <c r="D1425" s="6">
        <v>-4.9774667960000001E-3</v>
      </c>
      <c r="E1425" s="6">
        <v>-5.10660766E-4</v>
      </c>
      <c r="F1425" s="6">
        <v>2.4582942399999997E-4</v>
      </c>
      <c r="G1425" s="6">
        <v>2.7041236640000001E-4</v>
      </c>
      <c r="H1425" s="6">
        <v>-1.127418722E-3</v>
      </c>
      <c r="I1425" s="6">
        <v>-2.5319168560000001E-2</v>
      </c>
      <c r="J1425" s="6">
        <v>-1.9591593614000001E-2</v>
      </c>
      <c r="K1425" s="6">
        <v>6.9799362000000007E-4</v>
      </c>
      <c r="L1425" s="6">
        <v>1.3529867289999999E-3</v>
      </c>
      <c r="N1425" s="2">
        <f t="shared" si="264"/>
        <v>-1.0030921800530385E-2</v>
      </c>
      <c r="O1425" s="2">
        <f t="shared" si="265"/>
        <v>-8.6680705117336155E-3</v>
      </c>
      <c r="P1425" s="2">
        <f t="shared" si="266"/>
        <v>-1.3947212808469527E-3</v>
      </c>
      <c r="Q1425" s="2">
        <f t="shared" si="267"/>
        <v>-2.3715244826653051E-3</v>
      </c>
      <c r="R1425" s="2">
        <f t="shared" si="268"/>
        <v>-3.3946385656804527E-3</v>
      </c>
      <c r="S1425" s="2">
        <f t="shared" si="269"/>
        <v>-4.3617721239539381E-3</v>
      </c>
      <c r="T1425" s="2">
        <f t="shared" si="270"/>
        <v>-6.6719981747159632E-3</v>
      </c>
      <c r="U1425" s="2">
        <f t="shared" si="271"/>
        <v>-8.026050741167268E-3</v>
      </c>
      <c r="V1425" s="2">
        <f t="shared" si="272"/>
        <v>-9.1087940990928346E-3</v>
      </c>
      <c r="W1425" s="2">
        <f t="shared" si="273"/>
        <v>-9.7680142997363592E-3</v>
      </c>
      <c r="X1425" s="2">
        <f t="shared" si="274"/>
        <v>-9.8902927636862099E-3</v>
      </c>
      <c r="Y1425" s="2">
        <f t="shared" si="275"/>
        <v>-1.0030921800530385E-2</v>
      </c>
    </row>
    <row r="1426" spans="1:25" x14ac:dyDescent="0.35">
      <c r="A1426" s="4">
        <v>43343</v>
      </c>
      <c r="B1426" s="6">
        <v>2.2847169909999999E-3</v>
      </c>
      <c r="C1426" s="6">
        <v>2.0710642180000001E-3</v>
      </c>
      <c r="D1426" s="6">
        <v>1.8213136660000001E-3</v>
      </c>
      <c r="E1426" s="6">
        <v>5.3003860000000002E-4</v>
      </c>
      <c r="F1426" s="6">
        <v>2.4582942399999997E-4</v>
      </c>
      <c r="G1426" s="6">
        <v>2.7041236640000001E-4</v>
      </c>
      <c r="H1426" s="6">
        <v>-1.3555267160000001E-3</v>
      </c>
      <c r="I1426" s="6">
        <v>3.578866E-3</v>
      </c>
      <c r="J1426" s="6">
        <v>4.2264310430000004E-3</v>
      </c>
      <c r="K1426" s="6">
        <v>1.5026823580000001E-3</v>
      </c>
      <c r="L1426" s="6">
        <v>-1.8673629764999998E-2</v>
      </c>
      <c r="N1426" s="2">
        <f t="shared" si="264"/>
        <v>-1.5878439675572459E-3</v>
      </c>
      <c r="O1426" s="2">
        <f t="shared" si="265"/>
        <v>-3.4726731437587696E-5</v>
      </c>
      <c r="P1426" s="2">
        <f t="shared" si="266"/>
        <v>-1.7070292114437985E-4</v>
      </c>
      <c r="Q1426" s="2">
        <f t="shared" si="267"/>
        <v>-8.8504019750315123E-4</v>
      </c>
      <c r="R1426" s="2">
        <f t="shared" si="268"/>
        <v>-1.4190081864541152E-3</v>
      </c>
      <c r="S1426" s="2">
        <f t="shared" si="269"/>
        <v>-1.9400742886953887E-3</v>
      </c>
      <c r="T1426" s="2">
        <f t="shared" si="270"/>
        <v>-1.9240630434735676E-3</v>
      </c>
      <c r="U1426" s="2">
        <f t="shared" si="271"/>
        <v>-1.7905425877159143E-3</v>
      </c>
      <c r="V1426" s="2">
        <f t="shared" si="272"/>
        <v>-1.6846372083869424E-3</v>
      </c>
      <c r="W1426" s="2">
        <f t="shared" si="273"/>
        <v>-1.5995102539157042E-3</v>
      </c>
      <c r="X1426" s="2">
        <f t="shared" si="274"/>
        <v>-1.5871764190980892E-3</v>
      </c>
      <c r="Y1426" s="2">
        <f t="shared" si="275"/>
        <v>-1.5878439675572459E-3</v>
      </c>
    </row>
    <row r="1427" spans="1:25" x14ac:dyDescent="0.35">
      <c r="A1427" s="4">
        <v>43346</v>
      </c>
      <c r="B1427" s="6">
        <v>-6.0411586939999994E-3</v>
      </c>
      <c r="C1427" s="6">
        <v>-4.3225835649999995E-3</v>
      </c>
      <c r="D1427" s="6">
        <v>-2.312716498E-3</v>
      </c>
      <c r="E1427" s="6">
        <v>7.3839639000000004E-5</v>
      </c>
      <c r="F1427" s="6">
        <v>2.4582942399999997E-4</v>
      </c>
      <c r="G1427" s="6">
        <v>2.7041236640000001E-4</v>
      </c>
      <c r="H1427" s="6">
        <v>9.8771136800000011E-4</v>
      </c>
      <c r="I1427" s="6">
        <v>-6.3225823780000004E-3</v>
      </c>
      <c r="J1427" s="6">
        <v>-1.0975353131000001E-2</v>
      </c>
      <c r="K1427" s="6">
        <v>-1.832297991E-3</v>
      </c>
      <c r="L1427" s="6">
        <v>1.949192156E-3</v>
      </c>
      <c r="N1427" s="2">
        <f t="shared" si="264"/>
        <v>-4.5216833728323851E-3</v>
      </c>
      <c r="O1427" s="2">
        <f t="shared" si="265"/>
        <v>-3.5151892551231407E-3</v>
      </c>
      <c r="P1427" s="2">
        <f t="shared" si="266"/>
        <v>-3.0240321641511101E-4</v>
      </c>
      <c r="Q1427" s="2">
        <f t="shared" si="267"/>
        <v>-7.8929747721214101E-4</v>
      </c>
      <c r="R1427" s="2">
        <f t="shared" si="268"/>
        <v>-1.3668529200189653E-3</v>
      </c>
      <c r="S1427" s="2">
        <f t="shared" si="269"/>
        <v>-1.9263532373057285E-3</v>
      </c>
      <c r="T1427" s="2">
        <f t="shared" si="270"/>
        <v>-2.9409595239936648E-3</v>
      </c>
      <c r="U1427" s="2">
        <f t="shared" si="271"/>
        <v>-3.4587456236490374E-3</v>
      </c>
      <c r="V1427" s="2">
        <f t="shared" si="272"/>
        <v>-3.8596995444317474E-3</v>
      </c>
      <c r="W1427" s="2">
        <f t="shared" si="273"/>
        <v>-4.4172233109123007E-3</v>
      </c>
      <c r="X1427" s="2">
        <f t="shared" si="274"/>
        <v>-4.5188852132814041E-3</v>
      </c>
      <c r="Y1427" s="2">
        <f t="shared" si="275"/>
        <v>-4.5216833728323851E-3</v>
      </c>
    </row>
    <row r="1428" spans="1:25" x14ac:dyDescent="0.35">
      <c r="A1428" s="4">
        <v>43347</v>
      </c>
      <c r="B1428" s="6">
        <v>-4.8267359669999996E-3</v>
      </c>
      <c r="C1428" s="6">
        <v>-3.7084945330000002E-3</v>
      </c>
      <c r="D1428" s="6">
        <v>-2.4056021020000002E-3</v>
      </c>
      <c r="E1428" s="6">
        <v>1.8780951499999999E-4</v>
      </c>
      <c r="F1428" s="6">
        <v>2.4582942399999997E-4</v>
      </c>
      <c r="G1428" s="6">
        <v>2.7041236640000001E-4</v>
      </c>
      <c r="H1428" s="6">
        <v>-3.4730315099999997E-4</v>
      </c>
      <c r="I1428" s="6">
        <v>-1.9436631289999999E-2</v>
      </c>
      <c r="J1428" s="6">
        <v>-2.1190300467E-2</v>
      </c>
      <c r="K1428" s="6">
        <v>-1.07704627E-4</v>
      </c>
      <c r="L1428" s="6">
        <v>1.5777031119000001E-2</v>
      </c>
      <c r="N1428" s="2">
        <f t="shared" si="264"/>
        <v>-4.2424136542479991E-3</v>
      </c>
      <c r="O1428" s="2">
        <f t="shared" si="265"/>
        <v>-4.5670847828589971E-3</v>
      </c>
      <c r="P1428" s="2">
        <f t="shared" si="266"/>
        <v>1.4580865390417992E-4</v>
      </c>
      <c r="Q1428" s="2">
        <f t="shared" si="267"/>
        <v>2.1770328086315053E-4</v>
      </c>
      <c r="R1428" s="2">
        <f t="shared" si="268"/>
        <v>2.1280938773507929E-4</v>
      </c>
      <c r="S1428" s="2">
        <f t="shared" si="269"/>
        <v>2.3949507752657083E-4</v>
      </c>
      <c r="T1428" s="2">
        <f t="shared" si="270"/>
        <v>-1.5752657811875419E-3</v>
      </c>
      <c r="U1428" s="2">
        <f t="shared" si="271"/>
        <v>-2.7039451122950363E-3</v>
      </c>
      <c r="V1428" s="2">
        <f t="shared" si="272"/>
        <v>-3.6067383999295799E-3</v>
      </c>
      <c r="W1428" s="2">
        <f t="shared" si="273"/>
        <v>-4.1501261896183068E-3</v>
      </c>
      <c r="X1428" s="2">
        <f t="shared" si="274"/>
        <v>-4.2218839193488792E-3</v>
      </c>
      <c r="Y1428" s="2">
        <f t="shared" si="275"/>
        <v>-4.2424136542479991E-3</v>
      </c>
    </row>
    <row r="1429" spans="1:25" x14ac:dyDescent="0.35">
      <c r="A1429" s="4">
        <v>43348</v>
      </c>
      <c r="B1429" s="6">
        <v>-1.455869181E-3</v>
      </c>
      <c r="C1429" s="6">
        <v>-1.019980052E-3</v>
      </c>
      <c r="D1429" s="6">
        <v>-5.1334702599999994E-4</v>
      </c>
      <c r="E1429" s="6">
        <v>3.0311452199999997E-4</v>
      </c>
      <c r="F1429" s="6">
        <v>2.4582942399999997E-4</v>
      </c>
      <c r="G1429" s="6">
        <v>2.7041236640000001E-4</v>
      </c>
      <c r="H1429" s="6">
        <v>2.1533711499999999E-4</v>
      </c>
      <c r="I1429" s="6">
        <v>5.0925021209999996E-3</v>
      </c>
      <c r="J1429" s="6">
        <v>4.21161318E-4</v>
      </c>
      <c r="K1429" s="6">
        <v>2.7631554300000001E-4</v>
      </c>
      <c r="L1429" s="6">
        <v>-9.0459703110000005E-3</v>
      </c>
      <c r="N1429" s="2">
        <f t="shared" si="264"/>
        <v>-1.4765614174891562E-3</v>
      </c>
      <c r="O1429" s="2">
        <f t="shared" si="265"/>
        <v>-5.0974589466393E-4</v>
      </c>
      <c r="P1429" s="2">
        <f t="shared" si="266"/>
        <v>-2.1506373187590755E-4</v>
      </c>
      <c r="Q1429" s="2">
        <f t="shared" si="267"/>
        <v>-8.296244485990835E-4</v>
      </c>
      <c r="R1429" s="2">
        <f t="shared" si="268"/>
        <v>-1.4154475630439641E-3</v>
      </c>
      <c r="S1429" s="2">
        <f t="shared" si="269"/>
        <v>-1.9884816388303075E-3</v>
      </c>
      <c r="T1429" s="2">
        <f t="shared" si="270"/>
        <v>-1.8852674509561495E-3</v>
      </c>
      <c r="U1429" s="2">
        <f t="shared" si="271"/>
        <v>-1.6525238071690691E-3</v>
      </c>
      <c r="V1429" s="2">
        <f t="shared" si="272"/>
        <v>-1.4590922377760609E-3</v>
      </c>
      <c r="W1429" s="2">
        <f t="shared" si="273"/>
        <v>-1.5167318985654932E-3</v>
      </c>
      <c r="X1429" s="2">
        <f t="shared" si="274"/>
        <v>-1.5271298333968471E-3</v>
      </c>
      <c r="Y1429" s="2">
        <f t="shared" si="275"/>
        <v>-1.4765614174891562E-3</v>
      </c>
    </row>
    <row r="1430" spans="1:25" x14ac:dyDescent="0.35">
      <c r="A1430" s="4">
        <v>43349</v>
      </c>
      <c r="B1430" s="6">
        <v>4.4524988570000005E-3</v>
      </c>
      <c r="C1430" s="6">
        <v>3.0482867100000001E-3</v>
      </c>
      <c r="D1430" s="6">
        <v>1.4177124529999999E-3</v>
      </c>
      <c r="E1430" s="6">
        <v>6.6309000699999994E-4</v>
      </c>
      <c r="F1430" s="6">
        <v>2.4582942399999997E-4</v>
      </c>
      <c r="G1430" s="6">
        <v>2.7041236640000001E-4</v>
      </c>
      <c r="H1430" s="6">
        <v>2.4574592999999998E-4</v>
      </c>
      <c r="I1430" s="6">
        <v>1.7628179305000002E-2</v>
      </c>
      <c r="J1430" s="6">
        <v>7.9986963080000001E-3</v>
      </c>
      <c r="K1430" s="6">
        <v>-3.7456165E-5</v>
      </c>
      <c r="L1430" s="6">
        <v>-1.0155044172000001E-2</v>
      </c>
      <c r="N1430" s="2">
        <f t="shared" si="264"/>
        <v>4.346556845764413E-3</v>
      </c>
      <c r="O1430" s="2">
        <f t="shared" si="265"/>
        <v>3.958725067435746E-3</v>
      </c>
      <c r="P1430" s="2">
        <f t="shared" si="266"/>
        <v>4.5061667203708032E-4</v>
      </c>
      <c r="Q1430" s="2">
        <f t="shared" si="267"/>
        <v>2.2273267035631268E-4</v>
      </c>
      <c r="R1430" s="2">
        <f t="shared" si="268"/>
        <v>7.4999972188175739E-5</v>
      </c>
      <c r="S1430" s="2">
        <f t="shared" si="269"/>
        <v>-7.4721731477595541E-5</v>
      </c>
      <c r="T1430" s="2">
        <f t="shared" si="270"/>
        <v>1.3530050761251435E-3</v>
      </c>
      <c r="U1430" s="2">
        <f t="shared" si="271"/>
        <v>2.485524454840779E-3</v>
      </c>
      <c r="V1430" s="2">
        <f t="shared" si="272"/>
        <v>3.3883430547463475E-3</v>
      </c>
      <c r="W1430" s="2">
        <f t="shared" si="273"/>
        <v>4.0047589725783778E-3</v>
      </c>
      <c r="X1430" s="2">
        <f t="shared" si="274"/>
        <v>4.1469982071257591E-3</v>
      </c>
      <c r="Y1430" s="2">
        <f t="shared" si="275"/>
        <v>4.346556845764413E-3</v>
      </c>
    </row>
    <row r="1431" spans="1:25" x14ac:dyDescent="0.35">
      <c r="A1431" s="4">
        <v>43353</v>
      </c>
      <c r="B1431" s="6">
        <v>-5.3564095999999995E-4</v>
      </c>
      <c r="C1431" s="6">
        <v>2.0772966399999998E-4</v>
      </c>
      <c r="D1431" s="6">
        <v>1.073549057E-3</v>
      </c>
      <c r="E1431" s="6">
        <v>6.4939617099999997E-4</v>
      </c>
      <c r="F1431" s="6">
        <v>2.4582942399999997E-4</v>
      </c>
      <c r="G1431" s="6">
        <v>2.7041236640000001E-4</v>
      </c>
      <c r="H1431" s="6">
        <v>7.6871803099999992E-4</v>
      </c>
      <c r="I1431" s="6">
        <v>2.6617458800000003E-4</v>
      </c>
      <c r="J1431" s="6">
        <v>1.778352599E-3</v>
      </c>
      <c r="K1431" s="6">
        <v>-1.788598853E-3</v>
      </c>
      <c r="L1431" s="6">
        <v>-5.0230592490000002E-3</v>
      </c>
      <c r="N1431" s="2">
        <f t="shared" si="264"/>
        <v>-1.1472846935569399E-3</v>
      </c>
      <c r="O1431" s="2">
        <f t="shared" si="265"/>
        <v>-1.41585055665361E-4</v>
      </c>
      <c r="P1431" s="2">
        <f t="shared" si="266"/>
        <v>4.3571830428006266E-4</v>
      </c>
      <c r="Q1431" s="2">
        <f t="shared" si="267"/>
        <v>1.9184877101124774E-4</v>
      </c>
      <c r="R1431" s="2">
        <f t="shared" si="268"/>
        <v>-3.4408582930766144E-5</v>
      </c>
      <c r="S1431" s="2">
        <f t="shared" si="269"/>
        <v>-2.6339541431331936E-4</v>
      </c>
      <c r="T1431" s="2">
        <f t="shared" si="270"/>
        <v>-5.0119786111248339E-4</v>
      </c>
      <c r="U1431" s="2">
        <f t="shared" si="271"/>
        <v>-6.7392900881521481E-4</v>
      </c>
      <c r="V1431" s="2">
        <f t="shared" si="272"/>
        <v>-8.0584634366458381E-4</v>
      </c>
      <c r="W1431" s="2">
        <f t="shared" si="273"/>
        <v>-1.0348019224348626E-3</v>
      </c>
      <c r="X1431" s="2">
        <f t="shared" si="274"/>
        <v>-1.0943042349815166E-3</v>
      </c>
      <c r="Y1431" s="2">
        <f t="shared" si="275"/>
        <v>-1.1472846935569399E-3</v>
      </c>
    </row>
    <row r="1432" spans="1:25" x14ac:dyDescent="0.35">
      <c r="A1432" s="4">
        <v>43354</v>
      </c>
      <c r="B1432" s="6">
        <v>-3.7147758110000003E-3</v>
      </c>
      <c r="C1432" s="6">
        <v>-2.0474997060000001E-3</v>
      </c>
      <c r="D1432" s="6">
        <v>-1.0870947000000001E-4</v>
      </c>
      <c r="E1432" s="6">
        <v>1.5492968500000002E-4</v>
      </c>
      <c r="F1432" s="6">
        <v>2.4582942399999997E-4</v>
      </c>
      <c r="G1432" s="6">
        <v>2.7041236640000001E-4</v>
      </c>
      <c r="H1432" s="6">
        <v>5.62182011E-4</v>
      </c>
      <c r="I1432" s="6">
        <v>-2.3285256295000001E-2</v>
      </c>
      <c r="J1432" s="6">
        <v>-2.2472363430999998E-2</v>
      </c>
      <c r="K1432" s="6">
        <v>-2.3734362759999998E-3</v>
      </c>
      <c r="L1432" s="6">
        <v>1.8214727443000001E-2</v>
      </c>
      <c r="N1432" s="2">
        <f t="shared" si="264"/>
        <v>-3.9820817011936528E-3</v>
      </c>
      <c r="O1432" s="2">
        <f t="shared" si="265"/>
        <v>-4.0509181761339179E-3</v>
      </c>
      <c r="P1432" s="2">
        <f t="shared" si="266"/>
        <v>6.1407882623899595E-4</v>
      </c>
      <c r="Q1432" s="2">
        <f t="shared" si="267"/>
        <v>1.1833431957344379E-3</v>
      </c>
      <c r="R1432" s="2">
        <f t="shared" si="268"/>
        <v>1.644185152876511E-3</v>
      </c>
      <c r="S1432" s="2">
        <f t="shared" si="269"/>
        <v>2.1053742547641361E-3</v>
      </c>
      <c r="T1432" s="2">
        <f t="shared" si="270"/>
        <v>-1.8945121939156154E-4</v>
      </c>
      <c r="U1432" s="2">
        <f t="shared" si="271"/>
        <v>-1.7502099677700533E-3</v>
      </c>
      <c r="V1432" s="2">
        <f t="shared" si="272"/>
        <v>-2.9973123528436851E-3</v>
      </c>
      <c r="W1432" s="2">
        <f t="shared" si="273"/>
        <v>-3.7790397458327164E-3</v>
      </c>
      <c r="X1432" s="2">
        <f t="shared" si="274"/>
        <v>-3.9011291673707992E-3</v>
      </c>
      <c r="Y1432" s="2">
        <f t="shared" si="275"/>
        <v>-3.9820817011936528E-3</v>
      </c>
    </row>
    <row r="1433" spans="1:25" x14ac:dyDescent="0.35">
      <c r="A1433" s="4">
        <v>43355</v>
      </c>
      <c r="B1433" s="6">
        <v>4.087984599E-3</v>
      </c>
      <c r="C1433" s="6">
        <v>3.5870228279999998E-3</v>
      </c>
      <c r="D1433" s="6">
        <v>3.0065807430000001E-3</v>
      </c>
      <c r="E1433" s="6">
        <v>5.0328666599999997E-4</v>
      </c>
      <c r="F1433" s="6">
        <v>2.4582942399999997E-4</v>
      </c>
      <c r="G1433" s="6">
        <v>2.7041236640000001E-4</v>
      </c>
      <c r="H1433" s="6">
        <v>-5.8943066100000001E-4</v>
      </c>
      <c r="I1433" s="6">
        <v>6.2727282590000003E-3</v>
      </c>
      <c r="J1433" s="6">
        <v>-1.135003508E-3</v>
      </c>
      <c r="K1433" s="6">
        <v>3.5357121029999999E-3</v>
      </c>
      <c r="L1433" s="6">
        <v>-1.6724538410000001E-3</v>
      </c>
      <c r="N1433" s="2">
        <f t="shared" si="264"/>
        <v>3.2064847259293035E-3</v>
      </c>
      <c r="O1433" s="2">
        <f t="shared" si="265"/>
        <v>2.8377652742908079E-3</v>
      </c>
      <c r="P1433" s="2">
        <f t="shared" si="266"/>
        <v>7.6796988195390939E-4</v>
      </c>
      <c r="Q1433" s="2">
        <f t="shared" si="267"/>
        <v>1.136699887240256E-3</v>
      </c>
      <c r="R1433" s="2">
        <f t="shared" si="268"/>
        <v>1.5988406781357748E-3</v>
      </c>
      <c r="S1433" s="2">
        <f t="shared" si="269"/>
        <v>2.0488316148337513E-3</v>
      </c>
      <c r="T1433" s="2">
        <f t="shared" si="270"/>
        <v>2.3450596236689004E-3</v>
      </c>
      <c r="U1433" s="2">
        <f t="shared" si="271"/>
        <v>2.6107197027967649E-3</v>
      </c>
      <c r="V1433" s="2">
        <f t="shared" si="272"/>
        <v>2.8206370074986002E-3</v>
      </c>
      <c r="W1433" s="2">
        <f t="shared" si="273"/>
        <v>3.0086986883510933E-3</v>
      </c>
      <c r="X1433" s="2">
        <f t="shared" si="274"/>
        <v>3.0769463652992159E-3</v>
      </c>
      <c r="Y1433" s="2">
        <f t="shared" si="275"/>
        <v>3.2064847259293035E-3</v>
      </c>
    </row>
    <row r="1434" spans="1:25" x14ac:dyDescent="0.35">
      <c r="A1434" s="4">
        <v>43356</v>
      </c>
      <c r="B1434" s="6">
        <v>-4.3902953160000003E-3</v>
      </c>
      <c r="C1434" s="6">
        <v>-3.1853785420000004E-3</v>
      </c>
      <c r="D1434" s="6">
        <v>-1.7877904170000001E-3</v>
      </c>
      <c r="E1434" s="6">
        <v>-1.0490103699999999E-4</v>
      </c>
      <c r="F1434" s="6">
        <v>2.4582942399999997E-4</v>
      </c>
      <c r="G1434" s="6">
        <v>2.7041236640000001E-4</v>
      </c>
      <c r="H1434" s="6">
        <v>2.46559429E-4</v>
      </c>
      <c r="I1434" s="6">
        <v>-5.8321611730000004E-3</v>
      </c>
      <c r="J1434" s="6">
        <v>-1.1115013532E-2</v>
      </c>
      <c r="K1434" s="6">
        <v>1.677294215E-3</v>
      </c>
      <c r="L1434" s="6">
        <v>1.6047732172999998E-2</v>
      </c>
      <c r="N1434" s="2">
        <f t="shared" si="264"/>
        <v>-7.0957885701697712E-4</v>
      </c>
      <c r="O1434" s="2">
        <f t="shared" si="265"/>
        <v>-1.4149719983020204E-3</v>
      </c>
      <c r="P1434" s="2">
        <f t="shared" si="266"/>
        <v>2.119909101852057E-4</v>
      </c>
      <c r="Q1434" s="2">
        <f t="shared" si="267"/>
        <v>5.885411645552564E-4</v>
      </c>
      <c r="R1434" s="2">
        <f t="shared" si="268"/>
        <v>8.6059840375175465E-4</v>
      </c>
      <c r="S1434" s="2">
        <f t="shared" si="269"/>
        <v>1.1423672634986927E-3</v>
      </c>
      <c r="T1434" s="2">
        <f t="shared" si="270"/>
        <v>4.9469891869233923E-4</v>
      </c>
      <c r="U1434" s="2">
        <f t="shared" si="271"/>
        <v>6.4959243350542692E-5</v>
      </c>
      <c r="V1434" s="2">
        <f t="shared" si="272"/>
        <v>-2.7030889364169745E-4</v>
      </c>
      <c r="W1434" s="2">
        <f t="shared" si="273"/>
        <v>-6.7493525445558918E-4</v>
      </c>
      <c r="X1434" s="2">
        <f t="shared" si="274"/>
        <v>-7.3729681987287632E-4</v>
      </c>
      <c r="Y1434" s="2">
        <f t="shared" si="275"/>
        <v>-7.0957885701697712E-4</v>
      </c>
    </row>
    <row r="1435" spans="1:25" x14ac:dyDescent="0.35">
      <c r="A1435" s="4">
        <v>43357</v>
      </c>
      <c r="B1435" s="6">
        <v>1.1526988950000001E-3</v>
      </c>
      <c r="C1435" s="6">
        <v>1.7038569749999999E-3</v>
      </c>
      <c r="D1435" s="6">
        <v>2.341480976E-3</v>
      </c>
      <c r="E1435" s="6">
        <v>2.55610795E-4</v>
      </c>
      <c r="F1435" s="6">
        <v>2.4582942399999997E-4</v>
      </c>
      <c r="G1435" s="6">
        <v>2.7041236640000001E-4</v>
      </c>
      <c r="H1435" s="6">
        <v>2.9728658000000003E-4</v>
      </c>
      <c r="I1435" s="6">
        <v>9.9404619319999991E-3</v>
      </c>
      <c r="J1435" s="6">
        <v>3.5307636060000003E-3</v>
      </c>
      <c r="K1435" s="6">
        <v>-2.5538244220000002E-3</v>
      </c>
      <c r="L1435" s="6">
        <v>-5.6430013059999996E-3</v>
      </c>
      <c r="N1435" s="2">
        <f t="shared" si="264"/>
        <v>1.7662052311691167E-3</v>
      </c>
      <c r="O1435" s="2">
        <f t="shared" si="265"/>
        <v>2.3246949232913058E-3</v>
      </c>
      <c r="P1435" s="2">
        <f t="shared" si="266"/>
        <v>3.6794626389326652E-4</v>
      </c>
      <c r="Q1435" s="2">
        <f t="shared" si="267"/>
        <v>4.732119209925425E-4</v>
      </c>
      <c r="R1435" s="2">
        <f t="shared" si="268"/>
        <v>6.2426961416584654E-4</v>
      </c>
      <c r="S1435" s="2">
        <f t="shared" si="269"/>
        <v>7.563666552555979E-4</v>
      </c>
      <c r="T1435" s="2">
        <f t="shared" si="270"/>
        <v>1.181681301966676E-3</v>
      </c>
      <c r="U1435" s="2">
        <f t="shared" si="271"/>
        <v>1.5042877222903824E-3</v>
      </c>
      <c r="V1435" s="2">
        <f t="shared" si="272"/>
        <v>1.7718073148139776E-3</v>
      </c>
      <c r="W1435" s="2">
        <f t="shared" si="273"/>
        <v>1.7058039282210505E-3</v>
      </c>
      <c r="X1435" s="2">
        <f t="shared" si="274"/>
        <v>1.6948757125838957E-3</v>
      </c>
      <c r="Y1435" s="2">
        <f t="shared" si="275"/>
        <v>1.7662052311691167E-3</v>
      </c>
    </row>
    <row r="1436" spans="1:25" x14ac:dyDescent="0.35">
      <c r="A1436" s="4">
        <v>43360</v>
      </c>
      <c r="B1436" s="6">
        <v>4.314810558E-3</v>
      </c>
      <c r="C1436" s="6">
        <v>3.7822228619999996E-3</v>
      </c>
      <c r="D1436" s="6">
        <v>3.1668132719999999E-3</v>
      </c>
      <c r="E1436" s="6">
        <v>6.4194025599999998E-4</v>
      </c>
      <c r="F1436" s="6">
        <v>2.4582942399999997E-4</v>
      </c>
      <c r="G1436" s="6">
        <v>2.7041236640000001E-4</v>
      </c>
      <c r="H1436" s="6">
        <v>1.040984658E-3</v>
      </c>
      <c r="I1436" s="6">
        <v>1.8026997277000002E-2</v>
      </c>
      <c r="J1436" s="6">
        <v>1.4281550568000002E-2</v>
      </c>
      <c r="K1436" s="6">
        <v>7.3153232600000001E-4</v>
      </c>
      <c r="L1436" s="6">
        <v>-1.6624123557999998E-2</v>
      </c>
      <c r="N1436" s="2">
        <f t="shared" si="264"/>
        <v>3.3177847058480613E-3</v>
      </c>
      <c r="O1436" s="2">
        <f t="shared" si="265"/>
        <v>4.1441294231464674E-3</v>
      </c>
      <c r="P1436" s="2">
        <f t="shared" si="266"/>
        <v>5.1356723233023191E-4</v>
      </c>
      <c r="Q1436" s="2">
        <f t="shared" si="267"/>
        <v>2.6956097333460352E-4</v>
      </c>
      <c r="R1436" s="2">
        <f t="shared" si="268"/>
        <v>1.0906220837344658E-4</v>
      </c>
      <c r="S1436" s="2">
        <f t="shared" si="269"/>
        <v>-7.7063208072544916E-5</v>
      </c>
      <c r="T1436" s="2">
        <f t="shared" si="270"/>
        <v>1.2054931870212121E-3</v>
      </c>
      <c r="U1436" s="2">
        <f t="shared" si="271"/>
        <v>2.1133126867755548E-3</v>
      </c>
      <c r="V1436" s="2">
        <f t="shared" si="272"/>
        <v>2.8434833119523901E-3</v>
      </c>
      <c r="W1436" s="2">
        <f t="shared" si="273"/>
        <v>3.1863715027193743E-3</v>
      </c>
      <c r="X1436" s="2">
        <f t="shared" si="274"/>
        <v>3.2407276407565048E-3</v>
      </c>
      <c r="Y1436" s="2">
        <f t="shared" si="275"/>
        <v>3.3177847058480613E-3</v>
      </c>
    </row>
    <row r="1437" spans="1:25" x14ac:dyDescent="0.35">
      <c r="A1437" s="4">
        <v>43361</v>
      </c>
      <c r="B1437" s="6">
        <v>-6.2838493899999999E-4</v>
      </c>
      <c r="C1437" s="6">
        <v>1.7641706499999999E-4</v>
      </c>
      <c r="D1437" s="6">
        <v>1.107490987E-3</v>
      </c>
      <c r="E1437" s="6">
        <v>2.9024722100000003E-4</v>
      </c>
      <c r="F1437" s="6">
        <v>2.4582942399999997E-4</v>
      </c>
      <c r="G1437" s="6">
        <v>2.7041236640000001E-4</v>
      </c>
      <c r="H1437" s="6">
        <v>6.9234032500000006E-4</v>
      </c>
      <c r="I1437" s="6">
        <v>1.9861086603000001E-2</v>
      </c>
      <c r="J1437" s="6">
        <v>1.3252599891000002E-2</v>
      </c>
      <c r="K1437" s="6">
        <v>1.447937509E-3</v>
      </c>
      <c r="L1437" s="6">
        <v>1.0308277538E-2</v>
      </c>
      <c r="N1437" s="2">
        <f t="shared" si="264"/>
        <v>6.4379765241338229E-3</v>
      </c>
      <c r="O1437" s="2">
        <f t="shared" si="265"/>
        <v>5.370649836328201E-3</v>
      </c>
      <c r="P1437" s="2">
        <f t="shared" si="266"/>
        <v>9.4833236395628186E-4</v>
      </c>
      <c r="Q1437" s="2">
        <f t="shared" si="267"/>
        <v>1.7018160902495993E-3</v>
      </c>
      <c r="R1437" s="2">
        <f t="shared" si="268"/>
        <v>2.4167848516022561E-3</v>
      </c>
      <c r="S1437" s="2">
        <f t="shared" si="269"/>
        <v>3.109588083387323E-3</v>
      </c>
      <c r="T1437" s="2">
        <f t="shared" si="270"/>
        <v>4.7790587998310565E-3</v>
      </c>
      <c r="U1437" s="2">
        <f t="shared" si="271"/>
        <v>5.670758125244018E-3</v>
      </c>
      <c r="V1437" s="2">
        <f t="shared" si="272"/>
        <v>6.4023869753970812E-3</v>
      </c>
      <c r="W1437" s="2">
        <f t="shared" si="273"/>
        <v>6.4023057669205857E-3</v>
      </c>
      <c r="X1437" s="2">
        <f t="shared" si="274"/>
        <v>6.3742262749302732E-3</v>
      </c>
      <c r="Y1437" s="2">
        <f t="shared" si="275"/>
        <v>6.4379765241338229E-3</v>
      </c>
    </row>
    <row r="1438" spans="1:25" x14ac:dyDescent="0.35">
      <c r="A1438" s="4">
        <v>43362</v>
      </c>
      <c r="B1438" s="6">
        <v>-1.6278068239999998E-3</v>
      </c>
      <c r="C1438" s="6">
        <v>-1.118604011E-3</v>
      </c>
      <c r="D1438" s="6">
        <v>-5.3052984199999996E-4</v>
      </c>
      <c r="E1438" s="6">
        <v>1.8939059399999999E-4</v>
      </c>
      <c r="F1438" s="6">
        <v>2.4582942399999997E-4</v>
      </c>
      <c r="G1438" s="6">
        <v>2.7041236640000001E-4</v>
      </c>
      <c r="H1438" s="6">
        <v>-5.4727593100000003E-4</v>
      </c>
      <c r="I1438" s="6">
        <v>-1.855352481E-3</v>
      </c>
      <c r="J1438" s="6">
        <v>-2.7954651339999999E-3</v>
      </c>
      <c r="K1438" s="6">
        <v>2.0775234419999999E-3</v>
      </c>
      <c r="L1438" s="6">
        <v>5.4252942899999995E-4</v>
      </c>
      <c r="N1438" s="2">
        <f t="shared" si="264"/>
        <v>-1.2265035581114402E-3</v>
      </c>
      <c r="O1438" s="2">
        <f t="shared" si="265"/>
        <v>-9.3880794660457104E-4</v>
      </c>
      <c r="P1438" s="2">
        <f t="shared" si="266"/>
        <v>-6.0567793614389386E-6</v>
      </c>
      <c r="Q1438" s="2">
        <f t="shared" si="267"/>
        <v>-1.7485126368538121E-4</v>
      </c>
      <c r="R1438" s="2">
        <f t="shared" si="268"/>
        <v>-3.2005977949320483E-4</v>
      </c>
      <c r="S1438" s="2">
        <f t="shared" si="269"/>
        <v>-4.5041427138117041E-4</v>
      </c>
      <c r="T1438" s="2">
        <f t="shared" si="270"/>
        <v>-7.367366864133271E-4</v>
      </c>
      <c r="U1438" s="2">
        <f t="shared" si="271"/>
        <v>-8.9700993984872103E-4</v>
      </c>
      <c r="V1438" s="2">
        <f t="shared" si="272"/>
        <v>-1.0214142076213585E-3</v>
      </c>
      <c r="W1438" s="2">
        <f t="shared" si="273"/>
        <v>-1.1871873152130045E-3</v>
      </c>
      <c r="X1438" s="2">
        <f t="shared" si="274"/>
        <v>-1.2192343333769383E-3</v>
      </c>
      <c r="Y1438" s="2">
        <f t="shared" si="275"/>
        <v>-1.2265035581114402E-3</v>
      </c>
    </row>
    <row r="1439" spans="1:25" x14ac:dyDescent="0.35">
      <c r="A1439" s="4">
        <v>43363</v>
      </c>
      <c r="B1439" s="6">
        <v>2.42607662E-4</v>
      </c>
      <c r="C1439" s="6">
        <v>2.9580655500000003E-4</v>
      </c>
      <c r="D1439" s="6">
        <v>3.5717829100000002E-4</v>
      </c>
      <c r="E1439" s="6">
        <v>4.1680609700000003E-4</v>
      </c>
      <c r="F1439" s="6">
        <v>2.4582942399999997E-4</v>
      </c>
      <c r="G1439" s="6">
        <v>2.7041236640000001E-4</v>
      </c>
      <c r="H1439" s="6">
        <v>-3.5610020499999998E-4</v>
      </c>
      <c r="I1439" s="6">
        <v>-6.735435920000001E-4</v>
      </c>
      <c r="J1439" s="6">
        <v>-6.7712601000000002E-5</v>
      </c>
      <c r="K1439" s="6">
        <v>4.2024654500000003E-4</v>
      </c>
      <c r="L1439" s="6">
        <v>-2.556040826E-3</v>
      </c>
      <c r="N1439" s="2">
        <f t="shared" si="264"/>
        <v>-5.184658970353881E-4</v>
      </c>
      <c r="O1439" s="2">
        <f t="shared" si="265"/>
        <v>-1.99233779391711E-4</v>
      </c>
      <c r="P1439" s="2">
        <f t="shared" si="266"/>
        <v>2.0453429218315986E-4</v>
      </c>
      <c r="Q1439" s="2">
        <f t="shared" si="267"/>
        <v>2.5400202730182652E-5</v>
      </c>
      <c r="R1439" s="2">
        <f t="shared" si="268"/>
        <v>-1.0614485502890769E-4</v>
      </c>
      <c r="S1439" s="2">
        <f t="shared" si="269"/>
        <v>-2.2825192093197787E-4</v>
      </c>
      <c r="T1439" s="2">
        <f t="shared" si="270"/>
        <v>-3.5390340156914759E-4</v>
      </c>
      <c r="U1439" s="2">
        <f t="shared" si="271"/>
        <v>-4.196567747787851E-4</v>
      </c>
      <c r="V1439" s="2">
        <f t="shared" si="272"/>
        <v>-4.7238488942694557E-4</v>
      </c>
      <c r="W1439" s="2">
        <f t="shared" si="273"/>
        <v>-5.0091519097144775E-4</v>
      </c>
      <c r="X1439" s="2">
        <f t="shared" si="274"/>
        <v>-5.073656154157885E-4</v>
      </c>
      <c r="Y1439" s="2">
        <f t="shared" si="275"/>
        <v>-5.184658970353881E-4</v>
      </c>
    </row>
    <row r="1440" spans="1:25" x14ac:dyDescent="0.35">
      <c r="A1440" s="4">
        <v>43364</v>
      </c>
      <c r="B1440" s="6">
        <v>4.4190938109999996E-3</v>
      </c>
      <c r="C1440" s="6">
        <v>3.1118911980000004E-3</v>
      </c>
      <c r="D1440" s="6">
        <v>1.6040431860000002E-3</v>
      </c>
      <c r="E1440" s="6">
        <v>3.6821645799999994E-4</v>
      </c>
      <c r="F1440" s="6">
        <v>2.4582942399999997E-4</v>
      </c>
      <c r="G1440" s="6">
        <v>2.7041236640000001E-4</v>
      </c>
      <c r="H1440" s="6">
        <v>4.7524899699999997E-4</v>
      </c>
      <c r="I1440" s="6">
        <v>1.7003940677E-2</v>
      </c>
      <c r="J1440" s="6">
        <v>1.8683171602E-2</v>
      </c>
      <c r="K1440" s="6">
        <v>-3.3138856500000003E-4</v>
      </c>
      <c r="L1440" s="6">
        <v>-7.8507120449999995E-3</v>
      </c>
      <c r="N1440" s="2">
        <f t="shared" si="264"/>
        <v>4.9905326099973068E-3</v>
      </c>
      <c r="O1440" s="2">
        <f t="shared" si="265"/>
        <v>4.566521640328231E-3</v>
      </c>
      <c r="P1440" s="2">
        <f t="shared" si="266"/>
        <v>4.3074464341288416E-4</v>
      </c>
      <c r="Q1440" s="2">
        <f t="shared" si="267"/>
        <v>4.6382491503075174E-4</v>
      </c>
      <c r="R1440" s="2">
        <f t="shared" si="268"/>
        <v>5.5103209762670134E-4</v>
      </c>
      <c r="S1440" s="2">
        <f t="shared" si="269"/>
        <v>6.2128230530373208E-4</v>
      </c>
      <c r="T1440" s="2">
        <f t="shared" si="270"/>
        <v>2.3754540286338261E-3</v>
      </c>
      <c r="U1440" s="2">
        <f t="shared" si="271"/>
        <v>3.4458389166232423E-3</v>
      </c>
      <c r="V1440" s="2">
        <f t="shared" si="272"/>
        <v>4.2994047636933904E-3</v>
      </c>
      <c r="W1440" s="2">
        <f t="shared" si="273"/>
        <v>4.8755847972856035E-3</v>
      </c>
      <c r="X1440" s="2">
        <f t="shared" si="274"/>
        <v>4.9610879401161493E-3</v>
      </c>
      <c r="Y1440" s="2">
        <f t="shared" si="275"/>
        <v>4.9905326099973068E-3</v>
      </c>
    </row>
    <row r="1441" spans="1:25" x14ac:dyDescent="0.35">
      <c r="A1441" s="4">
        <v>43367</v>
      </c>
      <c r="B1441" s="6">
        <v>-4.3218463240000003E-3</v>
      </c>
      <c r="C1441" s="6">
        <v>-2.2844698290000001E-3</v>
      </c>
      <c r="D1441" s="6">
        <v>7.2232822000000004E-5</v>
      </c>
      <c r="E1441" s="6">
        <v>2.06280918E-4</v>
      </c>
      <c r="F1441" s="6">
        <v>2.4582942399999997E-4</v>
      </c>
      <c r="G1441" s="6">
        <v>2.7041236640000001E-4</v>
      </c>
      <c r="H1441" s="6">
        <v>8.6007291599999995E-4</v>
      </c>
      <c r="I1441" s="6">
        <v>-1.8379042723000002E-2</v>
      </c>
      <c r="J1441" s="6">
        <v>-1.6113592853E-2</v>
      </c>
      <c r="K1441" s="6">
        <v>-1.1672479600000001E-4</v>
      </c>
      <c r="L1441" s="6">
        <v>5.9838936519999997E-3</v>
      </c>
      <c r="N1441" s="2">
        <f t="shared" si="264"/>
        <v>-5.4795807721046506E-3</v>
      </c>
      <c r="O1441" s="2">
        <f t="shared" si="265"/>
        <v>-4.2680273398832741E-3</v>
      </c>
      <c r="P1441" s="2">
        <f t="shared" si="266"/>
        <v>2.4684158309250205E-4</v>
      </c>
      <c r="Q1441" s="2">
        <f t="shared" si="267"/>
        <v>2.5726579292223185E-4</v>
      </c>
      <c r="R1441" s="2">
        <f t="shared" si="268"/>
        <v>1.9558710474632489E-4</v>
      </c>
      <c r="S1441" s="2">
        <f t="shared" si="269"/>
        <v>1.3394048277220463E-4</v>
      </c>
      <c r="T1441" s="2">
        <f t="shared" si="270"/>
        <v>-1.9303986061481033E-3</v>
      </c>
      <c r="U1441" s="2">
        <f t="shared" si="271"/>
        <v>-3.2943587513013387E-3</v>
      </c>
      <c r="V1441" s="2">
        <f t="shared" si="272"/>
        <v>-4.3779618788622569E-3</v>
      </c>
      <c r="W1441" s="2">
        <f t="shared" si="273"/>
        <v>-5.2071894015007841E-3</v>
      </c>
      <c r="X1441" s="2">
        <f t="shared" si="274"/>
        <v>-5.3619741318071817E-3</v>
      </c>
      <c r="Y1441" s="2">
        <f t="shared" si="275"/>
        <v>-5.4795807721046506E-3</v>
      </c>
    </row>
    <row r="1442" spans="1:25" x14ac:dyDescent="0.35">
      <c r="A1442" s="4">
        <v>43368</v>
      </c>
      <c r="B1442" s="6">
        <v>-2.0132963749999997E-3</v>
      </c>
      <c r="C1442" s="6">
        <v>-6.3914557999999999E-4</v>
      </c>
      <c r="D1442" s="6">
        <v>9.4339727999999997E-4</v>
      </c>
      <c r="E1442" s="6">
        <v>3.1425107400000001E-4</v>
      </c>
      <c r="F1442" s="6">
        <v>2.4582942399999997E-4</v>
      </c>
      <c r="G1442" s="6">
        <v>2.7041236640000001E-4</v>
      </c>
      <c r="H1442" s="6">
        <v>1.0370685000000001E-3</v>
      </c>
      <c r="I1442" s="6">
        <v>8.283218468E-3</v>
      </c>
      <c r="J1442" s="6">
        <v>2.0539430299999998E-3</v>
      </c>
      <c r="K1442" s="6">
        <v>-3.0492075800000002E-3</v>
      </c>
      <c r="L1442" s="6">
        <v>5.0459627799999992E-4</v>
      </c>
      <c r="N1442" s="2">
        <f t="shared" si="264"/>
        <v>9.056669518651947E-4</v>
      </c>
      <c r="O1442" s="2">
        <f t="shared" si="265"/>
        <v>1.4422525689068483E-3</v>
      </c>
      <c r="P1442" s="2">
        <f t="shared" si="266"/>
        <v>4.3897553223345054E-4</v>
      </c>
      <c r="Q1442" s="2">
        <f t="shared" si="267"/>
        <v>5.4064809347495035E-4</v>
      </c>
      <c r="R1442" s="2">
        <f t="shared" si="268"/>
        <v>6.1209721397130848E-4</v>
      </c>
      <c r="S1442" s="2">
        <f t="shared" si="269"/>
        <v>6.6991595754414151E-4</v>
      </c>
      <c r="T1442" s="2">
        <f t="shared" si="270"/>
        <v>9.3261678558575036E-4</v>
      </c>
      <c r="U1442" s="2">
        <f t="shared" si="271"/>
        <v>1.100053589909133E-3</v>
      </c>
      <c r="V1442" s="2">
        <f t="shared" si="272"/>
        <v>1.2506777790502056E-3</v>
      </c>
      <c r="W1442" s="2">
        <f t="shared" si="273"/>
        <v>9.4126242019288786E-4</v>
      </c>
      <c r="X1442" s="2">
        <f t="shared" si="274"/>
        <v>8.7105330530101905E-4</v>
      </c>
      <c r="Y1442" s="2">
        <f t="shared" si="275"/>
        <v>9.056669518651947E-4</v>
      </c>
    </row>
    <row r="1443" spans="1:25" x14ac:dyDescent="0.35">
      <c r="A1443" s="4">
        <v>43369</v>
      </c>
      <c r="B1443" s="6">
        <v>4.87705938E-4</v>
      </c>
      <c r="C1443" s="6">
        <v>9.5045374099999994E-4</v>
      </c>
      <c r="D1443" s="6">
        <v>1.4818038089999999E-3</v>
      </c>
      <c r="E1443" s="6">
        <v>4.2304799300000001E-4</v>
      </c>
      <c r="F1443" s="6">
        <v>2.4582942399999997E-4</v>
      </c>
      <c r="G1443" s="6">
        <v>2.7041236640000001E-4</v>
      </c>
      <c r="H1443" s="6">
        <v>-1.207249402E-3</v>
      </c>
      <c r="I1443" s="6">
        <v>3.3091636400000001E-4</v>
      </c>
      <c r="J1443" s="6">
        <v>-3.2566481470000003E-3</v>
      </c>
      <c r="K1443" s="6">
        <v>-2.8009236489999999E-3</v>
      </c>
      <c r="L1443" s="6">
        <v>-1.4486476223E-2</v>
      </c>
      <c r="N1443" s="2">
        <f t="shared" si="264"/>
        <v>-2.6424082509559385E-3</v>
      </c>
      <c r="O1443" s="2">
        <f t="shared" si="265"/>
        <v>-1.046997035913229E-3</v>
      </c>
      <c r="P1443" s="2">
        <f t="shared" si="266"/>
        <v>-2.0687469144029159E-4</v>
      </c>
      <c r="Q1443" s="2">
        <f t="shared" si="267"/>
        <v>-8.2585927150145594E-4</v>
      </c>
      <c r="R1443" s="2">
        <f t="shared" si="268"/>
        <v>-1.3009219860747267E-3</v>
      </c>
      <c r="S1443" s="2">
        <f t="shared" si="269"/>
        <v>-1.7621591498364463E-3</v>
      </c>
      <c r="T1443" s="2">
        <f t="shared" si="270"/>
        <v>-2.2564006875725262E-3</v>
      </c>
      <c r="U1443" s="2">
        <f t="shared" si="271"/>
        <v>-2.3988666962377492E-3</v>
      </c>
      <c r="V1443" s="2">
        <f t="shared" si="272"/>
        <v>-2.5093580197204763E-3</v>
      </c>
      <c r="W1443" s="2">
        <f t="shared" si="273"/>
        <v>-2.6588701611986909E-3</v>
      </c>
      <c r="X1443" s="2">
        <f t="shared" si="274"/>
        <v>-2.6759467823255661E-3</v>
      </c>
      <c r="Y1443" s="2">
        <f t="shared" si="275"/>
        <v>-2.6424082509559385E-3</v>
      </c>
    </row>
    <row r="1444" spans="1:25" x14ac:dyDescent="0.35">
      <c r="A1444" s="4">
        <v>43370</v>
      </c>
      <c r="B1444" s="6">
        <v>2.6412862819999998E-3</v>
      </c>
      <c r="C1444" s="6">
        <v>1.9445331349999999E-3</v>
      </c>
      <c r="D1444" s="6">
        <v>1.1452807359999999E-3</v>
      </c>
      <c r="E1444" s="6">
        <v>4.3293189199999997E-4</v>
      </c>
      <c r="F1444" s="6">
        <v>2.4582942399999997E-4</v>
      </c>
      <c r="G1444" s="6">
        <v>2.7041236640000001E-4</v>
      </c>
      <c r="H1444" s="6">
        <v>2.3392414100000002E-4</v>
      </c>
      <c r="I1444" s="6">
        <v>1.7086137945E-2</v>
      </c>
      <c r="J1444" s="6">
        <v>1.4476185321999999E-2</v>
      </c>
      <c r="K1444" s="6">
        <v>-9.8636468000000009E-5</v>
      </c>
      <c r="L1444" s="6">
        <v>-9.0671001540000001E-3</v>
      </c>
      <c r="N1444" s="2">
        <f t="shared" si="264"/>
        <v>3.6983785768169479E-3</v>
      </c>
      <c r="O1444" s="2">
        <f t="shared" si="265"/>
        <v>3.7008674125929377E-3</v>
      </c>
      <c r="P1444" s="2">
        <f t="shared" si="266"/>
        <v>2.8621811028083896E-4</v>
      </c>
      <c r="Q1444" s="2">
        <f t="shared" si="267"/>
        <v>1.0784544578648083E-4</v>
      </c>
      <c r="R1444" s="2">
        <f t="shared" si="268"/>
        <v>-6.1124999739922865E-6</v>
      </c>
      <c r="S1444" s="2">
        <f t="shared" si="269"/>
        <v>-1.2684298541032002E-4</v>
      </c>
      <c r="T1444" s="2">
        <f t="shared" si="270"/>
        <v>1.3726242778703949E-3</v>
      </c>
      <c r="U1444" s="2">
        <f t="shared" si="271"/>
        <v>2.3675096586505953E-3</v>
      </c>
      <c r="V1444" s="2">
        <f t="shared" si="272"/>
        <v>3.1665166809903408E-3</v>
      </c>
      <c r="W1444" s="2">
        <f t="shared" si="273"/>
        <v>3.5701893002559795E-3</v>
      </c>
      <c r="X1444" s="2">
        <f t="shared" si="274"/>
        <v>3.6312040068143441E-3</v>
      </c>
      <c r="Y1444" s="2">
        <f t="shared" si="275"/>
        <v>3.6983785768169479E-3</v>
      </c>
    </row>
    <row r="1445" spans="1:25" x14ac:dyDescent="0.35">
      <c r="A1445" s="4">
        <v>43371</v>
      </c>
      <c r="B1445" s="6">
        <v>-2.5332066029999998E-3</v>
      </c>
      <c r="C1445" s="6">
        <v>-1.920726324E-3</v>
      </c>
      <c r="D1445" s="6">
        <v>-1.217094103E-3</v>
      </c>
      <c r="E1445" s="6">
        <v>7.0936326999999994E-5</v>
      </c>
      <c r="F1445" s="6">
        <v>2.4582942399999997E-4</v>
      </c>
      <c r="G1445" s="6">
        <v>2.7041236640000001E-4</v>
      </c>
      <c r="H1445" s="6">
        <v>4.8664605200000004E-4</v>
      </c>
      <c r="I1445" s="6">
        <v>-8.2208657519999995E-3</v>
      </c>
      <c r="J1445" s="6">
        <v>-5.9012195850000008E-3</v>
      </c>
      <c r="K1445" s="6">
        <v>2.8090679340000003E-3</v>
      </c>
      <c r="L1445" s="6">
        <v>9.4234730149999994E-3</v>
      </c>
      <c r="N1445" s="2">
        <f t="shared" si="264"/>
        <v>-1.3966349045056101E-3</v>
      </c>
      <c r="O1445" s="2">
        <f t="shared" si="265"/>
        <v>-1.65710238900784E-3</v>
      </c>
      <c r="P1445" s="2">
        <f t="shared" si="266"/>
        <v>2.1627542296902614E-4</v>
      </c>
      <c r="Q1445" s="2">
        <f t="shared" si="267"/>
        <v>3.6466442409726827E-4</v>
      </c>
      <c r="R1445" s="2">
        <f t="shared" si="268"/>
        <v>4.3741912398460598E-4</v>
      </c>
      <c r="S1445" s="2">
        <f t="shared" si="269"/>
        <v>5.1685236777430682E-4</v>
      </c>
      <c r="T1445" s="2">
        <f t="shared" si="270"/>
        <v>-1.3664388312221261E-4</v>
      </c>
      <c r="U1445" s="2">
        <f t="shared" si="271"/>
        <v>-6.262827827556122E-4</v>
      </c>
      <c r="V1445" s="2">
        <f t="shared" si="272"/>
        <v>-1.0165997784630765E-3</v>
      </c>
      <c r="W1445" s="2">
        <f t="shared" si="273"/>
        <v>-1.283464847469168E-3</v>
      </c>
      <c r="X1445" s="2">
        <f t="shared" si="274"/>
        <v>-1.337212536199851E-3</v>
      </c>
      <c r="Y1445" s="2">
        <f t="shared" si="275"/>
        <v>-1.3966349045056101E-3</v>
      </c>
    </row>
    <row r="1446" spans="1:25" x14ac:dyDescent="0.35">
      <c r="A1446" s="4">
        <v>43374</v>
      </c>
      <c r="B1446" s="6">
        <v>9.5473216999999999E-4</v>
      </c>
      <c r="C1446" s="6">
        <v>8.8788802599999998E-4</v>
      </c>
      <c r="D1446" s="6">
        <v>8.1119682600000009E-4</v>
      </c>
      <c r="E1446" s="6">
        <v>4.3470256800000003E-4</v>
      </c>
      <c r="F1446" s="6">
        <v>2.46202489E-4</v>
      </c>
      <c r="G1446" s="6">
        <v>2.7082273790000004E-4</v>
      </c>
      <c r="H1446" s="6">
        <v>-1.6545497290000001E-3</v>
      </c>
      <c r="I1446" s="6">
        <v>-9.0589624059999995E-3</v>
      </c>
      <c r="J1446" s="6">
        <v>-2.1249765232999998E-2</v>
      </c>
      <c r="K1446" s="6">
        <v>-3.0073074760000001E-3</v>
      </c>
      <c r="L1446" s="6">
        <v>1.1345852899999999E-3</v>
      </c>
      <c r="N1446" s="2">
        <f t="shared" si="264"/>
        <v>-1.8636292088824371E-3</v>
      </c>
      <c r="O1446" s="2">
        <f t="shared" si="265"/>
        <v>-1.9208487803763718E-3</v>
      </c>
      <c r="P1446" s="2">
        <f t="shared" si="266"/>
        <v>2.0484898146228993E-4</v>
      </c>
      <c r="Q1446" s="2">
        <f t="shared" si="267"/>
        <v>1.4905765480382812E-4</v>
      </c>
      <c r="R1446" s="2">
        <f t="shared" si="268"/>
        <v>1.8776979331522133E-4</v>
      </c>
      <c r="S1446" s="2">
        <f t="shared" si="269"/>
        <v>2.5103445451975519E-4</v>
      </c>
      <c r="T1446" s="2">
        <f t="shared" si="270"/>
        <v>-1.0375912953654535E-3</v>
      </c>
      <c r="U1446" s="2">
        <f t="shared" si="271"/>
        <v>-1.5683184179268511E-3</v>
      </c>
      <c r="V1446" s="2">
        <f t="shared" si="272"/>
        <v>-1.9992916033737588E-3</v>
      </c>
      <c r="W1446" s="2">
        <f t="shared" si="273"/>
        <v>-2.1039191234552544E-3</v>
      </c>
      <c r="X1446" s="2">
        <f t="shared" si="274"/>
        <v>-2.0454503680685993E-3</v>
      </c>
      <c r="Y1446" s="2">
        <f t="shared" si="275"/>
        <v>-1.8636292088824371E-3</v>
      </c>
    </row>
    <row r="1447" spans="1:25" x14ac:dyDescent="0.35">
      <c r="A1447" s="4">
        <v>43375</v>
      </c>
      <c r="B1447" s="6">
        <v>8.1507608130000006E-3</v>
      </c>
      <c r="C1447" s="6">
        <v>5.3673214430000008E-3</v>
      </c>
      <c r="D1447" s="6">
        <v>2.1733950470000001E-3</v>
      </c>
      <c r="E1447" s="6">
        <v>3.8746737900000001E-4</v>
      </c>
      <c r="F1447" s="6">
        <v>2.46202489E-4</v>
      </c>
      <c r="G1447" s="6">
        <v>2.7082273790000004E-4</v>
      </c>
      <c r="H1447" s="6">
        <v>6.0831319900000005E-4</v>
      </c>
      <c r="I1447" s="6">
        <v>3.8011713013999998E-2</v>
      </c>
      <c r="J1447" s="6">
        <v>3.2155486718000004E-2</v>
      </c>
      <c r="K1447" s="6">
        <v>2.3820934229999997E-3</v>
      </c>
      <c r="L1447" s="6">
        <v>-1.8890328476000001E-2</v>
      </c>
      <c r="N1447" s="2">
        <f t="shared" si="264"/>
        <v>9.6654498648111025E-3</v>
      </c>
      <c r="O1447" s="2">
        <f t="shared" si="265"/>
        <v>8.7800548143296287E-3</v>
      </c>
      <c r="P1447" s="2">
        <f t="shared" si="266"/>
        <v>3.1698177476632936E-4</v>
      </c>
      <c r="Q1447" s="2">
        <f t="shared" si="267"/>
        <v>1.2765945004076661E-4</v>
      </c>
      <c r="R1447" s="2">
        <f t="shared" si="268"/>
        <v>4.8450663872216977E-5</v>
      </c>
      <c r="S1447" s="2">
        <f t="shared" si="269"/>
        <v>-5.5224113947292559E-5</v>
      </c>
      <c r="T1447" s="2">
        <f t="shared" si="270"/>
        <v>3.5807901101815726E-3</v>
      </c>
      <c r="U1447" s="2">
        <f t="shared" si="271"/>
        <v>6.0258798072653323E-3</v>
      </c>
      <c r="V1447" s="2">
        <f t="shared" si="272"/>
        <v>7.9779880239770444E-3</v>
      </c>
      <c r="W1447" s="2">
        <f t="shared" si="273"/>
        <v>9.240613227285626E-3</v>
      </c>
      <c r="X1447" s="2">
        <f t="shared" si="274"/>
        <v>9.464221591026863E-3</v>
      </c>
      <c r="Y1447" s="2">
        <f t="shared" si="275"/>
        <v>9.6654498648111025E-3</v>
      </c>
    </row>
    <row r="1448" spans="1:25" x14ac:dyDescent="0.35">
      <c r="A1448" s="4">
        <v>43376</v>
      </c>
      <c r="B1448" s="6">
        <v>1.0654618314999999E-2</v>
      </c>
      <c r="C1448" s="6">
        <v>6.9194735680000001E-3</v>
      </c>
      <c r="D1448" s="6">
        <v>2.6079261990000001E-3</v>
      </c>
      <c r="E1448" s="6">
        <v>1.8241223300000001E-4</v>
      </c>
      <c r="F1448" s="6">
        <v>2.46202489E-4</v>
      </c>
      <c r="G1448" s="6">
        <v>2.7082273790000004E-4</v>
      </c>
      <c r="H1448" s="6">
        <v>2.5548350949999997E-3</v>
      </c>
      <c r="I1448" s="6">
        <v>2.0353799698E-2</v>
      </c>
      <c r="J1448" s="6">
        <v>1.9839583554999998E-2</v>
      </c>
      <c r="K1448" s="6">
        <v>5.798120415E-3</v>
      </c>
      <c r="L1448" s="6">
        <v>-1.3084722082000001E-2</v>
      </c>
      <c r="N1448" s="2">
        <f t="shared" si="264"/>
        <v>7.9970473556996557E-3</v>
      </c>
      <c r="O1448" s="2">
        <f t="shared" si="265"/>
        <v>6.5881790007055142E-3</v>
      </c>
      <c r="P1448" s="2">
        <f t="shared" si="266"/>
        <v>6.0700270250691748E-4</v>
      </c>
      <c r="Q1448" s="2">
        <f t="shared" si="267"/>
        <v>7.7945446490842746E-4</v>
      </c>
      <c r="R1448" s="2">
        <f t="shared" si="268"/>
        <v>9.3475498506825189E-4</v>
      </c>
      <c r="S1448" s="2">
        <f t="shared" si="269"/>
        <v>1.0420748438543098E-3</v>
      </c>
      <c r="T1448" s="2">
        <f t="shared" si="270"/>
        <v>3.3642135028211606E-3</v>
      </c>
      <c r="U1448" s="2">
        <f t="shared" si="271"/>
        <v>4.9806494431996629E-3</v>
      </c>
      <c r="V1448" s="2">
        <f t="shared" si="272"/>
        <v>6.2505405601873572E-3</v>
      </c>
      <c r="W1448" s="2">
        <f t="shared" si="273"/>
        <v>7.5671622686633612E-3</v>
      </c>
      <c r="X1448" s="2">
        <f t="shared" si="274"/>
        <v>7.8348870350723188E-3</v>
      </c>
      <c r="Y1448" s="2">
        <f t="shared" si="275"/>
        <v>7.9970473556996557E-3</v>
      </c>
    </row>
    <row r="1449" spans="1:25" x14ac:dyDescent="0.35">
      <c r="A1449" s="4">
        <v>43377</v>
      </c>
      <c r="B1449" s="6">
        <v>8.8013806429999997E-3</v>
      </c>
      <c r="C1449" s="6">
        <v>5.7049598170000005E-3</v>
      </c>
      <c r="D1449" s="6">
        <v>2.102017075E-3</v>
      </c>
      <c r="E1449" s="6">
        <v>2.7295685699999997E-4</v>
      </c>
      <c r="F1449" s="6">
        <v>2.46202489E-4</v>
      </c>
      <c r="G1449" s="6">
        <v>2.7082273790000004E-4</v>
      </c>
      <c r="H1449" s="6">
        <v>1.3230431489999999E-3</v>
      </c>
      <c r="I1449" s="6">
        <v>-3.8498488110000001E-3</v>
      </c>
      <c r="J1449" s="6">
        <v>1.2305007939999999E-3</v>
      </c>
      <c r="K1449" s="6">
        <v>-1.8314676909999999E-3</v>
      </c>
      <c r="L1449" s="6">
        <v>-8.970746889999999E-3</v>
      </c>
      <c r="N1449" s="2">
        <f t="shared" si="264"/>
        <v>2.0474621830461602E-3</v>
      </c>
      <c r="O1449" s="2">
        <f t="shared" si="265"/>
        <v>1.2942752288964039E-3</v>
      </c>
      <c r="P1449" s="2">
        <f t="shared" si="266"/>
        <v>4.133388253353423E-4</v>
      </c>
      <c r="Q1449" s="2">
        <f t="shared" si="267"/>
        <v>4.4032458081245582E-4</v>
      </c>
      <c r="R1449" s="2">
        <f t="shared" si="268"/>
        <v>4.7834254919289221E-4</v>
      </c>
      <c r="S1449" s="2">
        <f t="shared" si="269"/>
        <v>4.9304615061908125E-4</v>
      </c>
      <c r="T1449" s="2">
        <f t="shared" si="270"/>
        <v>6.1823054438007747E-4</v>
      </c>
      <c r="U1449" s="2">
        <f t="shared" si="271"/>
        <v>8.2574374828151822E-4</v>
      </c>
      <c r="V1449" s="2">
        <f t="shared" si="272"/>
        <v>9.6020024082160097E-4</v>
      </c>
      <c r="W1449" s="2">
        <f t="shared" si="273"/>
        <v>1.7962069361993384E-3</v>
      </c>
      <c r="X1449" s="2">
        <f t="shared" si="274"/>
        <v>1.993911413058339E-3</v>
      </c>
      <c r="Y1449" s="2">
        <f t="shared" si="275"/>
        <v>2.0474621830461602E-3</v>
      </c>
    </row>
    <row r="1450" spans="1:25" x14ac:dyDescent="0.35">
      <c r="A1450" s="4">
        <v>43378</v>
      </c>
      <c r="B1450" s="6">
        <v>-2.029455417E-3</v>
      </c>
      <c r="C1450" s="6">
        <v>-1.26483766E-3</v>
      </c>
      <c r="D1450" s="6">
        <v>-3.6919359E-4</v>
      </c>
      <c r="E1450" s="6">
        <v>6.8938285999999992E-5</v>
      </c>
      <c r="F1450" s="6">
        <v>2.46202489E-4</v>
      </c>
      <c r="G1450" s="6">
        <v>2.7082273790000004E-4</v>
      </c>
      <c r="H1450" s="6">
        <v>9.1819297000000002E-5</v>
      </c>
      <c r="I1450" s="6">
        <v>-7.6102304430000003E-3</v>
      </c>
      <c r="J1450" s="6">
        <v>-3.0171993369999999E-3</v>
      </c>
      <c r="K1450" s="6">
        <v>5.2336954749999994E-3</v>
      </c>
      <c r="L1450" s="6">
        <v>-1.5275067118E-2</v>
      </c>
      <c r="N1450" s="2">
        <f t="shared" si="264"/>
        <v>-5.8172771760595455E-3</v>
      </c>
      <c r="O1450" s="2">
        <f t="shared" si="265"/>
        <v>-3.6350140934792241E-3</v>
      </c>
      <c r="P1450" s="2">
        <f t="shared" si="266"/>
        <v>-6.5820990923438536E-4</v>
      </c>
      <c r="Q1450" s="2">
        <f t="shared" si="267"/>
        <v>-1.593158940605963E-3</v>
      </c>
      <c r="R1450" s="2">
        <f t="shared" si="268"/>
        <v>-2.48454267502142E-3</v>
      </c>
      <c r="S1450" s="2">
        <f t="shared" si="269"/>
        <v>-3.362981350327224E-3</v>
      </c>
      <c r="T1450" s="2">
        <f t="shared" si="270"/>
        <v>-4.3749439139259211E-3</v>
      </c>
      <c r="U1450" s="2">
        <f t="shared" si="271"/>
        <v>-4.9051927066337663E-3</v>
      </c>
      <c r="V1450" s="2">
        <f t="shared" si="272"/>
        <v>-5.3266800175978818E-3</v>
      </c>
      <c r="W1450" s="2">
        <f t="shared" si="273"/>
        <v>-5.6435737567487442E-3</v>
      </c>
      <c r="X1450" s="2">
        <f t="shared" si="274"/>
        <v>-5.7181667356020482E-3</v>
      </c>
      <c r="Y1450" s="2">
        <f t="shared" si="275"/>
        <v>-5.8172771760595455E-3</v>
      </c>
    </row>
    <row r="1451" spans="1:25" x14ac:dyDescent="0.35">
      <c r="A1451" s="4">
        <v>43381</v>
      </c>
      <c r="B1451" s="6">
        <v>2.8665479350999997E-2</v>
      </c>
      <c r="C1451" s="6">
        <v>1.9269517170999999E-2</v>
      </c>
      <c r="D1451" s="6">
        <v>8.2817244299999999E-3</v>
      </c>
      <c r="E1451" s="6">
        <v>1.620359502E-3</v>
      </c>
      <c r="F1451" s="6">
        <v>2.46202489E-4</v>
      </c>
      <c r="G1451" s="6">
        <v>2.7082273790000004E-4</v>
      </c>
      <c r="H1451" s="6">
        <v>4.8925027350000001E-3</v>
      </c>
      <c r="I1451" s="6">
        <v>4.5703602169000004E-2</v>
      </c>
      <c r="J1451" s="6">
        <v>4.2192524181000002E-2</v>
      </c>
      <c r="K1451" s="6">
        <v>2.9724583159999999E-3</v>
      </c>
      <c r="L1451" s="6">
        <v>-2.6137553007999997E-2</v>
      </c>
      <c r="N1451" s="2">
        <f t="shared" si="264"/>
        <v>2.1023842269905359E-2</v>
      </c>
      <c r="O1451" s="2">
        <f t="shared" si="265"/>
        <v>1.6939354249659377E-2</v>
      </c>
      <c r="P1451" s="2">
        <f t="shared" si="266"/>
        <v>2.5734858719214581E-3</v>
      </c>
      <c r="Q1451" s="2">
        <f t="shared" si="267"/>
        <v>3.2902659488389502E-3</v>
      </c>
      <c r="R1451" s="2">
        <f t="shared" si="268"/>
        <v>4.0783953488031316E-3</v>
      </c>
      <c r="S1451" s="2">
        <f t="shared" si="269"/>
        <v>4.7668342872718046E-3</v>
      </c>
      <c r="T1451" s="2">
        <f t="shared" si="270"/>
        <v>1.0092596638452328E-2</v>
      </c>
      <c r="U1451" s="2">
        <f t="shared" si="271"/>
        <v>1.377476954421445E-2</v>
      </c>
      <c r="V1451" s="2">
        <f t="shared" si="272"/>
        <v>1.6657027582749184E-2</v>
      </c>
      <c r="W1451" s="2">
        <f t="shared" si="273"/>
        <v>1.9899969479776111E-2</v>
      </c>
      <c r="X1451" s="2">
        <f t="shared" si="274"/>
        <v>2.0583348612236482E-2</v>
      </c>
      <c r="Y1451" s="2">
        <f t="shared" si="275"/>
        <v>2.1023842269905359E-2</v>
      </c>
    </row>
    <row r="1452" spans="1:25" x14ac:dyDescent="0.35">
      <c r="A1452" s="4">
        <v>43382</v>
      </c>
      <c r="B1452" s="6">
        <v>1.2960513038000001E-2</v>
      </c>
      <c r="C1452" s="6">
        <v>8.8889209550000008E-3</v>
      </c>
      <c r="D1452" s="6">
        <v>4.0312765189999995E-3</v>
      </c>
      <c r="E1452" s="6">
        <v>1.0143208259999999E-3</v>
      </c>
      <c r="F1452" s="6">
        <v>2.46202489E-4</v>
      </c>
      <c r="G1452" s="6">
        <v>2.7082273790000004E-4</v>
      </c>
      <c r="H1452" s="6">
        <v>1.300457779E-3</v>
      </c>
      <c r="I1452" s="6">
        <v>4.2284324999999993E-5</v>
      </c>
      <c r="J1452" s="6">
        <v>4.1554540329999997E-3</v>
      </c>
      <c r="K1452" s="6">
        <v>6.0152813149999991E-3</v>
      </c>
      <c r="L1452" s="6">
        <v>-1.2539159352E-2</v>
      </c>
      <c r="N1452" s="2">
        <f t="shared" si="264"/>
        <v>4.5200367092915923E-3</v>
      </c>
      <c r="O1452" s="2">
        <f t="shared" si="265"/>
        <v>3.4369456787930368E-3</v>
      </c>
      <c r="P1452" s="2">
        <f t="shared" si="266"/>
        <v>1.1755035411723967E-3</v>
      </c>
      <c r="Q1452" s="2">
        <f t="shared" si="267"/>
        <v>1.2684275490765511E-3</v>
      </c>
      <c r="R1452" s="2">
        <f t="shared" si="268"/>
        <v>1.4442869620494628E-3</v>
      </c>
      <c r="S1452" s="2">
        <f t="shared" si="269"/>
        <v>1.5936593102923837E-3</v>
      </c>
      <c r="T1452" s="2">
        <f t="shared" si="270"/>
        <v>2.1249253717415006E-3</v>
      </c>
      <c r="U1452" s="2">
        <f t="shared" si="271"/>
        <v>2.6191268379880746E-3</v>
      </c>
      <c r="V1452" s="2">
        <f t="shared" si="272"/>
        <v>2.9746230773084214E-3</v>
      </c>
      <c r="W1452" s="2">
        <f t="shared" si="273"/>
        <v>4.1405237020941815E-3</v>
      </c>
      <c r="X1452" s="2">
        <f t="shared" si="274"/>
        <v>4.4119153728120301E-3</v>
      </c>
      <c r="Y1452" s="2">
        <f t="shared" si="275"/>
        <v>4.5200367092915923E-3</v>
      </c>
    </row>
    <row r="1453" spans="1:25" x14ac:dyDescent="0.35">
      <c r="A1453" s="4">
        <v>43383</v>
      </c>
      <c r="B1453" s="6">
        <v>-2.8852986419999997E-3</v>
      </c>
      <c r="C1453" s="6">
        <v>-1.954813797E-3</v>
      </c>
      <c r="D1453" s="6">
        <v>-8.3481863899999992E-4</v>
      </c>
      <c r="E1453" s="6">
        <v>-2.7943088000000001E-5</v>
      </c>
      <c r="F1453" s="6">
        <v>2.46202489E-4</v>
      </c>
      <c r="G1453" s="6">
        <v>2.7082273790000004E-4</v>
      </c>
      <c r="H1453" s="6">
        <v>-1.9197997520000001E-3</v>
      </c>
      <c r="I1453" s="6">
        <v>-2.7976635414000001E-2</v>
      </c>
      <c r="J1453" s="6">
        <v>-2.7378563326999998E-2</v>
      </c>
      <c r="K1453" s="6">
        <v>7.8711524600000001E-4</v>
      </c>
      <c r="L1453" s="6">
        <v>-1.7629204469000001E-2</v>
      </c>
      <c r="N1453" s="2">
        <f t="shared" si="264"/>
        <v>-1.1883371705270422E-2</v>
      </c>
      <c r="O1453" s="2">
        <f t="shared" si="265"/>
        <v>-8.9404458277648549E-3</v>
      </c>
      <c r="P1453" s="2">
        <f t="shared" si="266"/>
        <v>-1.2636186753326572E-3</v>
      </c>
      <c r="Q1453" s="2">
        <f t="shared" si="267"/>
        <v>-2.6068227321484486E-3</v>
      </c>
      <c r="R1453" s="2">
        <f t="shared" si="268"/>
        <v>-3.8233301906378417E-3</v>
      </c>
      <c r="S1453" s="2">
        <f t="shared" si="269"/>
        <v>-4.9939544388394718E-3</v>
      </c>
      <c r="T1453" s="2">
        <f t="shared" si="270"/>
        <v>-8.1606043630655985E-3</v>
      </c>
      <c r="U1453" s="2">
        <f t="shared" si="271"/>
        <v>-9.815390525775099E-3</v>
      </c>
      <c r="V1453" s="2">
        <f t="shared" si="272"/>
        <v>-1.1146518158180999E-2</v>
      </c>
      <c r="W1453" s="2">
        <f t="shared" si="273"/>
        <v>-1.1767264201186803E-2</v>
      </c>
      <c r="X1453" s="2">
        <f t="shared" si="274"/>
        <v>-1.1836072157605798E-2</v>
      </c>
      <c r="Y1453" s="2">
        <f t="shared" si="275"/>
        <v>-1.1883371705270422E-2</v>
      </c>
    </row>
    <row r="1454" spans="1:25" x14ac:dyDescent="0.35">
      <c r="A1454" s="4">
        <v>43384</v>
      </c>
      <c r="B1454" s="6">
        <v>-1.42311847E-4</v>
      </c>
      <c r="C1454" s="6">
        <v>3.0700375699999999E-4</v>
      </c>
      <c r="D1454" s="6">
        <v>8.4672076099999991E-4</v>
      </c>
      <c r="E1454" s="6">
        <v>4.66849917E-4</v>
      </c>
      <c r="F1454" s="6">
        <v>2.46202489E-4</v>
      </c>
      <c r="G1454" s="6">
        <v>2.7082273790000004E-4</v>
      </c>
      <c r="H1454" s="6">
        <v>-1.4592642570000001E-3</v>
      </c>
      <c r="I1454" s="6">
        <v>-9.0587722549999999E-3</v>
      </c>
      <c r="J1454" s="6">
        <v>-3.4345544369999998E-3</v>
      </c>
      <c r="K1454" s="6">
        <v>8.60086469E-4</v>
      </c>
      <c r="L1454" s="6">
        <v>-1.7506107859E-2</v>
      </c>
      <c r="N1454" s="2">
        <f t="shared" si="264"/>
        <v>-5.5911989579476278E-3</v>
      </c>
      <c r="O1454" s="2">
        <f t="shared" si="265"/>
        <v>-3.3632751755770783E-3</v>
      </c>
      <c r="P1454" s="2">
        <f t="shared" si="266"/>
        <v>-4.4324255459185746E-4</v>
      </c>
      <c r="Q1454" s="2">
        <f t="shared" si="267"/>
        <v>-1.384746141500127E-3</v>
      </c>
      <c r="R1454" s="2">
        <f t="shared" si="268"/>
        <v>-2.1673024760594374E-3</v>
      </c>
      <c r="S1454" s="2">
        <f t="shared" si="269"/>
        <v>-2.924866620515971E-3</v>
      </c>
      <c r="T1454" s="2">
        <f t="shared" si="270"/>
        <v>-4.0506133356462441E-3</v>
      </c>
      <c r="U1454" s="2">
        <f t="shared" si="271"/>
        <v>-4.6737620135807179E-3</v>
      </c>
      <c r="V1454" s="2">
        <f t="shared" si="272"/>
        <v>-5.1739330502513841E-3</v>
      </c>
      <c r="W1454" s="2">
        <f t="shared" si="273"/>
        <v>-5.4332584009119406E-3</v>
      </c>
      <c r="X1454" s="2">
        <f t="shared" si="274"/>
        <v>-5.4899940078470735E-3</v>
      </c>
      <c r="Y1454" s="2">
        <f t="shared" si="275"/>
        <v>-5.5911989579476278E-3</v>
      </c>
    </row>
    <row r="1455" spans="1:25" x14ac:dyDescent="0.35">
      <c r="A1455" s="4">
        <v>43388</v>
      </c>
      <c r="B1455" s="6">
        <v>9.7055547320000005E-3</v>
      </c>
      <c r="C1455" s="6">
        <v>6.490479847E-3</v>
      </c>
      <c r="D1455" s="6">
        <v>2.63235485E-3</v>
      </c>
      <c r="E1455" s="6">
        <v>4.5829886000000003E-4</v>
      </c>
      <c r="F1455" s="6">
        <v>2.46202489E-4</v>
      </c>
      <c r="G1455" s="6">
        <v>2.7082273790000004E-4</v>
      </c>
      <c r="H1455" s="6">
        <v>3.2453538599999996E-4</v>
      </c>
      <c r="I1455" s="6">
        <v>5.2903314809999999E-3</v>
      </c>
      <c r="J1455" s="6">
        <v>-1.0294164925E-2</v>
      </c>
      <c r="K1455" s="6">
        <v>5.5972464120000003E-3</v>
      </c>
      <c r="L1455" s="6">
        <v>-1.089955613E-3</v>
      </c>
      <c r="N1455" s="2">
        <f t="shared" si="264"/>
        <v>5.7509298072231626E-3</v>
      </c>
      <c r="O1455" s="2">
        <f t="shared" si="265"/>
        <v>3.6616756319264071E-3</v>
      </c>
      <c r="P1455" s="2">
        <f t="shared" si="266"/>
        <v>8.9014119613706904E-4</v>
      </c>
      <c r="Q1455" s="2">
        <f t="shared" si="267"/>
        <v>1.3514638906508901E-3</v>
      </c>
      <c r="R1455" s="2">
        <f t="shared" si="268"/>
        <v>1.8572995033909756E-3</v>
      </c>
      <c r="S1455" s="2">
        <f t="shared" si="269"/>
        <v>2.3481160306565597E-3</v>
      </c>
      <c r="T1455" s="2">
        <f t="shared" si="270"/>
        <v>2.8425261016809954E-3</v>
      </c>
      <c r="U1455" s="2">
        <f t="shared" si="271"/>
        <v>3.5537552259573275E-3</v>
      </c>
      <c r="V1455" s="2">
        <f t="shared" si="272"/>
        <v>4.0945511037461541E-3</v>
      </c>
      <c r="W1455" s="2">
        <f t="shared" si="273"/>
        <v>5.091643634336368E-3</v>
      </c>
      <c r="X1455" s="2">
        <f t="shared" si="274"/>
        <v>5.3889495076127423E-3</v>
      </c>
      <c r="Y1455" s="2">
        <f t="shared" si="275"/>
        <v>5.7509298072231626E-3</v>
      </c>
    </row>
    <row r="1456" spans="1:25" x14ac:dyDescent="0.35">
      <c r="A1456" s="4">
        <v>43389</v>
      </c>
      <c r="B1456" s="6">
        <v>1.0026692028999999E-2</v>
      </c>
      <c r="C1456" s="6">
        <v>6.4117370149999993E-3</v>
      </c>
      <c r="D1456" s="6">
        <v>2.0545781469999999E-3</v>
      </c>
      <c r="E1456" s="6">
        <v>3.97602309E-4</v>
      </c>
      <c r="F1456" s="6">
        <v>2.46202489E-4</v>
      </c>
      <c r="G1456" s="6">
        <v>2.7082273790000004E-4</v>
      </c>
      <c r="H1456" s="6">
        <v>3.4625207609999997E-3</v>
      </c>
      <c r="I1456" s="6">
        <v>2.8284630378000001E-2</v>
      </c>
      <c r="J1456" s="6">
        <v>2.7948857878000003E-2</v>
      </c>
      <c r="K1456" s="6">
        <v>-5.1639437899999999E-4</v>
      </c>
      <c r="L1456" s="6">
        <v>9.9438300560000005E-3</v>
      </c>
      <c r="N1456" s="2">
        <f t="shared" si="264"/>
        <v>1.4182304478296293E-2</v>
      </c>
      <c r="O1456" s="2">
        <f t="shared" si="265"/>
        <v>1.0439099558874886E-2</v>
      </c>
      <c r="P1456" s="2">
        <f t="shared" si="266"/>
        <v>1.6902921631521206E-3</v>
      </c>
      <c r="Q1456" s="2">
        <f t="shared" si="267"/>
        <v>2.9451313267826826E-3</v>
      </c>
      <c r="R1456" s="2">
        <f t="shared" si="268"/>
        <v>4.0624406707614087E-3</v>
      </c>
      <c r="S1456" s="2">
        <f t="shared" si="269"/>
        <v>5.1182933366151389E-3</v>
      </c>
      <c r="T1456" s="2">
        <f t="shared" si="270"/>
        <v>8.630553129418992E-3</v>
      </c>
      <c r="U1456" s="2">
        <f t="shared" si="271"/>
        <v>1.0708585586747752E-2</v>
      </c>
      <c r="V1456" s="2">
        <f t="shared" si="272"/>
        <v>1.2352855487158618E-2</v>
      </c>
      <c r="W1456" s="2">
        <f t="shared" si="273"/>
        <v>1.3769173042863136E-2</v>
      </c>
      <c r="X1456" s="2">
        <f t="shared" si="274"/>
        <v>1.4027740052702338E-2</v>
      </c>
      <c r="Y1456" s="2">
        <f t="shared" si="275"/>
        <v>1.4182304478296293E-2</v>
      </c>
    </row>
    <row r="1457" spans="1:25" x14ac:dyDescent="0.35">
      <c r="A1457" s="4">
        <v>43390</v>
      </c>
      <c r="B1457" s="6">
        <v>8.5461725960000005E-3</v>
      </c>
      <c r="C1457" s="6">
        <v>5.5096661950000004E-3</v>
      </c>
      <c r="D1457" s="6">
        <v>1.8206028739999999E-3</v>
      </c>
      <c r="E1457" s="6">
        <v>2.88284741E-4</v>
      </c>
      <c r="F1457" s="6">
        <v>2.46202489E-4</v>
      </c>
      <c r="G1457" s="6">
        <v>2.7082273790000004E-4</v>
      </c>
      <c r="H1457" s="6">
        <v>5.7606853500000003E-4</v>
      </c>
      <c r="I1457" s="6">
        <v>5.41195993E-4</v>
      </c>
      <c r="J1457" s="6">
        <v>7.2617648170000002E-3</v>
      </c>
      <c r="K1457" s="6">
        <v>9.1901678900000003E-4</v>
      </c>
      <c r="L1457" s="6">
        <v>-9.0186352290000001E-3</v>
      </c>
      <c r="N1457" s="2">
        <f t="shared" si="264"/>
        <v>3.0417141338268516E-3</v>
      </c>
      <c r="O1457" s="2">
        <f t="shared" si="265"/>
        <v>2.1655551676583503E-3</v>
      </c>
      <c r="P1457" s="2">
        <f t="shared" si="266"/>
        <v>3.6534506326402221E-4</v>
      </c>
      <c r="Q1457" s="2">
        <f t="shared" si="267"/>
        <v>3.7431483241194194E-4</v>
      </c>
      <c r="R1457" s="2">
        <f t="shared" si="268"/>
        <v>4.3236402558480291E-4</v>
      </c>
      <c r="S1457" s="2">
        <f t="shared" si="269"/>
        <v>4.7452091347911611E-4</v>
      </c>
      <c r="T1457" s="2">
        <f t="shared" si="270"/>
        <v>1.1149294124507094E-3</v>
      </c>
      <c r="U1457" s="2">
        <f t="shared" si="271"/>
        <v>1.5824600485902088E-3</v>
      </c>
      <c r="V1457" s="2">
        <f t="shared" si="272"/>
        <v>1.9274035368860721E-3</v>
      </c>
      <c r="W1457" s="2">
        <f t="shared" si="273"/>
        <v>2.8283720060735028E-3</v>
      </c>
      <c r="X1457" s="2">
        <f t="shared" si="274"/>
        <v>3.0147343563270545E-3</v>
      </c>
      <c r="Y1457" s="2">
        <f t="shared" si="275"/>
        <v>3.0417141338268516E-3</v>
      </c>
    </row>
    <row r="1458" spans="1:25" x14ac:dyDescent="0.35">
      <c r="A1458" s="4">
        <v>43391</v>
      </c>
      <c r="B1458" s="6">
        <v>-5.9547126080000002E-3</v>
      </c>
      <c r="C1458" s="6">
        <v>-3.7804538620000001E-3</v>
      </c>
      <c r="D1458" s="6">
        <v>-1.1212052170000001E-3</v>
      </c>
      <c r="E1458" s="6">
        <v>2.3808889000000001E-4</v>
      </c>
      <c r="F1458" s="6">
        <v>2.46202489E-4</v>
      </c>
      <c r="G1458" s="6">
        <v>2.7082273790000004E-4</v>
      </c>
      <c r="H1458" s="6">
        <v>-2.3231617950000001E-3</v>
      </c>
      <c r="I1458" s="6">
        <v>-2.2350066666E-2</v>
      </c>
      <c r="J1458" s="6">
        <v>-3.9341176469999996E-3</v>
      </c>
      <c r="K1458" s="6">
        <v>-3.24329757E-4</v>
      </c>
      <c r="L1458" s="6">
        <v>-4.9351945020000001E-3</v>
      </c>
      <c r="N1458" s="2">
        <f t="shared" si="264"/>
        <v>-9.0272597381551873E-3</v>
      </c>
      <c r="O1458" s="2">
        <f t="shared" si="265"/>
        <v>-6.501190739200224E-3</v>
      </c>
      <c r="P1458" s="2">
        <f t="shared" si="266"/>
        <v>-6.2538496732359892E-4</v>
      </c>
      <c r="Q1458" s="2">
        <f t="shared" si="267"/>
        <v>-1.4019597722478858E-3</v>
      </c>
      <c r="R1458" s="2">
        <f t="shared" si="268"/>
        <v>-2.0637107053412072E-3</v>
      </c>
      <c r="S1458" s="2">
        <f t="shared" si="269"/>
        <v>-2.6832581411504767E-3</v>
      </c>
      <c r="T1458" s="2">
        <f t="shared" si="270"/>
        <v>-4.7175939842218767E-3</v>
      </c>
      <c r="U1458" s="2">
        <f t="shared" si="271"/>
        <v>-6.2703490229958792E-3</v>
      </c>
      <c r="V1458" s="2">
        <f t="shared" si="272"/>
        <v>-7.5046312162046387E-3</v>
      </c>
      <c r="W1458" s="2">
        <f t="shared" si="273"/>
        <v>-8.4309606427604537E-3</v>
      </c>
      <c r="X1458" s="2">
        <f t="shared" si="274"/>
        <v>-8.666774221396922E-3</v>
      </c>
      <c r="Y1458" s="2">
        <f t="shared" si="275"/>
        <v>-9.0272597381551873E-3</v>
      </c>
    </row>
    <row r="1459" spans="1:25" x14ac:dyDescent="0.35">
      <c r="A1459" s="4">
        <v>43392</v>
      </c>
      <c r="B1459" s="6">
        <v>-3.59004626E-4</v>
      </c>
      <c r="C1459" s="6">
        <v>-3.5919015499999999E-4</v>
      </c>
      <c r="D1459" s="6">
        <v>-3.5941562199999998E-4</v>
      </c>
      <c r="E1459" s="6">
        <v>2.7593446099999998E-4</v>
      </c>
      <c r="F1459" s="6">
        <v>2.46202489E-4</v>
      </c>
      <c r="G1459" s="6">
        <v>2.7082273790000004E-4</v>
      </c>
      <c r="H1459" s="6">
        <v>3.2184364799999995E-4</v>
      </c>
      <c r="I1459" s="6">
        <v>4.4440405349999998E-3</v>
      </c>
      <c r="J1459" s="6">
        <v>1.0677299871000001E-2</v>
      </c>
      <c r="K1459" s="6">
        <v>1.722704051E-3</v>
      </c>
      <c r="L1459" s="6">
        <v>5.1956822089999997E-3</v>
      </c>
      <c r="N1459" s="2">
        <f t="shared" si="264"/>
        <v>2.1317194088052611E-3</v>
      </c>
      <c r="O1459" s="2">
        <f t="shared" si="265"/>
        <v>1.6153782107193901E-3</v>
      </c>
      <c r="P1459" s="2">
        <f t="shared" si="266"/>
        <v>4.3554486640253679E-4</v>
      </c>
      <c r="Q1459" s="2">
        <f t="shared" si="267"/>
        <v>6.3210155972853938E-4</v>
      </c>
      <c r="R1459" s="2">
        <f t="shared" si="268"/>
        <v>8.0632178599747352E-4</v>
      </c>
      <c r="S1459" s="2">
        <f t="shared" si="269"/>
        <v>9.7948348205189337E-4</v>
      </c>
      <c r="T1459" s="2">
        <f t="shared" si="270"/>
        <v>1.7124404582759055E-3</v>
      </c>
      <c r="U1459" s="2">
        <f t="shared" si="271"/>
        <v>1.9763277221914524E-3</v>
      </c>
      <c r="V1459" s="2">
        <f t="shared" si="272"/>
        <v>2.1902542540146721E-3</v>
      </c>
      <c r="W1459" s="2">
        <f t="shared" si="273"/>
        <v>2.2507172294339438E-3</v>
      </c>
      <c r="X1459" s="2">
        <f t="shared" si="274"/>
        <v>2.2232636888999723E-3</v>
      </c>
      <c r="Y1459" s="2">
        <f t="shared" si="275"/>
        <v>2.1317194088052611E-3</v>
      </c>
    </row>
    <row r="1460" spans="1:25" x14ac:dyDescent="0.35">
      <c r="A1460" s="4">
        <v>43395</v>
      </c>
      <c r="B1460" s="6">
        <v>9.3635411419999998E-3</v>
      </c>
      <c r="C1460" s="6">
        <v>6.378313347E-3</v>
      </c>
      <c r="D1460" s="6">
        <v>2.7448664930000001E-3</v>
      </c>
      <c r="E1460" s="6">
        <v>6.21605383E-4</v>
      </c>
      <c r="F1460" s="6">
        <v>2.46202489E-4</v>
      </c>
      <c r="G1460" s="6">
        <v>2.7082273790000004E-4</v>
      </c>
      <c r="H1460" s="6">
        <v>2.9429943900000002E-3</v>
      </c>
      <c r="I1460" s="6">
        <v>1.6349492410999998E-2</v>
      </c>
      <c r="J1460" s="6">
        <v>1.4715506441999999E-2</v>
      </c>
      <c r="K1460" s="6">
        <v>3.9640724570000003E-3</v>
      </c>
      <c r="L1460" s="6">
        <v>-8.6444169469999995E-3</v>
      </c>
      <c r="N1460" s="2">
        <f t="shared" si="264"/>
        <v>7.1995385375863965E-3</v>
      </c>
      <c r="O1460" s="2">
        <f t="shared" si="265"/>
        <v>5.9106651561486017E-3</v>
      </c>
      <c r="P1460" s="2">
        <f t="shared" si="266"/>
        <v>1.053335630642146E-3</v>
      </c>
      <c r="Q1460" s="2">
        <f t="shared" si="267"/>
        <v>1.294322521073209E-3</v>
      </c>
      <c r="R1460" s="2">
        <f t="shared" si="268"/>
        <v>1.4975185063943203E-3</v>
      </c>
      <c r="S1460" s="2">
        <f t="shared" si="269"/>
        <v>1.6567284022171312E-3</v>
      </c>
      <c r="T1460" s="2">
        <f t="shared" si="270"/>
        <v>3.4807486801611467E-3</v>
      </c>
      <c r="U1460" s="2">
        <f t="shared" si="271"/>
        <v>4.7573662222473636E-3</v>
      </c>
      <c r="V1460" s="2">
        <f t="shared" si="272"/>
        <v>5.7587561435115623E-3</v>
      </c>
      <c r="W1460" s="2">
        <f t="shared" si="273"/>
        <v>6.8324370639400557E-3</v>
      </c>
      <c r="X1460" s="2">
        <f t="shared" si="274"/>
        <v>7.0519725051297619E-3</v>
      </c>
      <c r="Y1460" s="2">
        <f t="shared" si="275"/>
        <v>7.1995385375863965E-3</v>
      </c>
    </row>
    <row r="1461" spans="1:25" x14ac:dyDescent="0.35">
      <c r="A1461" s="4">
        <v>43396</v>
      </c>
      <c r="B1461" s="6">
        <v>-7.6186323999999998E-5</v>
      </c>
      <c r="C1461" s="6">
        <v>4.0979491299999998E-4</v>
      </c>
      <c r="D1461" s="6">
        <v>1.0052071689999999E-3</v>
      </c>
      <c r="E1461" s="6">
        <v>4.9960145800000003E-4</v>
      </c>
      <c r="F1461" s="6">
        <v>2.46202489E-4</v>
      </c>
      <c r="G1461" s="6">
        <v>2.7082273790000004E-4</v>
      </c>
      <c r="H1461" s="6">
        <v>-5.7349394600000002E-4</v>
      </c>
      <c r="I1461" s="6">
        <v>-3.465788221E-3</v>
      </c>
      <c r="J1461" s="6">
        <v>2.7947716270000002E-3</v>
      </c>
      <c r="K1461" s="6">
        <v>2.5853295050000001E-3</v>
      </c>
      <c r="L1461" s="6">
        <v>-5.6011368230000002E-3</v>
      </c>
      <c r="N1461" s="2">
        <f t="shared" si="264"/>
        <v>-1.7728485701664167E-3</v>
      </c>
      <c r="O1461" s="2">
        <f t="shared" si="265"/>
        <v>-7.6599229983232808E-4</v>
      </c>
      <c r="P1461" s="2">
        <f t="shared" si="266"/>
        <v>2.0952789108727272E-4</v>
      </c>
      <c r="Q1461" s="2">
        <f t="shared" si="267"/>
        <v>-5.5532058190753549E-5</v>
      </c>
      <c r="R1461" s="2">
        <f t="shared" si="268"/>
        <v>-2.4143783285646256E-4</v>
      </c>
      <c r="S1461" s="2">
        <f t="shared" si="269"/>
        <v>-4.1985817946960384E-4</v>
      </c>
      <c r="T1461" s="2">
        <f t="shared" si="270"/>
        <v>-7.990080182420456E-4</v>
      </c>
      <c r="U1461" s="2">
        <f t="shared" si="271"/>
        <v>-1.1311133637329617E-3</v>
      </c>
      <c r="V1461" s="2">
        <f t="shared" si="272"/>
        <v>-1.3948608644857208E-3</v>
      </c>
      <c r="W1461" s="2">
        <f t="shared" si="273"/>
        <v>-1.5986217082757147E-3</v>
      </c>
      <c r="X1461" s="2">
        <f t="shared" si="274"/>
        <v>-1.6607795589654371E-3</v>
      </c>
      <c r="Y1461" s="2">
        <f t="shared" si="275"/>
        <v>-1.7728485701664167E-3</v>
      </c>
    </row>
    <row r="1462" spans="1:25" x14ac:dyDescent="0.35">
      <c r="A1462" s="4">
        <v>43397</v>
      </c>
      <c r="B1462" s="6">
        <v>-4.4324207839999998E-3</v>
      </c>
      <c r="C1462" s="6">
        <v>-2.7671931199999998E-3</v>
      </c>
      <c r="D1462" s="6">
        <v>-7.2919973299999993E-4</v>
      </c>
      <c r="E1462" s="6">
        <v>1.7972869900000001E-4</v>
      </c>
      <c r="F1462" s="6">
        <v>2.46202489E-4</v>
      </c>
      <c r="G1462" s="6">
        <v>2.7082273790000004E-4</v>
      </c>
      <c r="H1462" s="6">
        <v>-3.0908727139999999E-3</v>
      </c>
      <c r="I1462" s="6">
        <v>-2.6218865339000003E-2</v>
      </c>
      <c r="J1462" s="6">
        <v>-1.3628651407000002E-2</v>
      </c>
      <c r="K1462" s="6">
        <v>3.4442596399999998E-4</v>
      </c>
      <c r="L1462" s="6">
        <v>-1.3002117473000001E-2</v>
      </c>
      <c r="N1462" s="2">
        <f t="shared" si="264"/>
        <v>-1.0961446848671992E-2</v>
      </c>
      <c r="O1462" s="2">
        <f t="shared" si="265"/>
        <v>-7.9623162810871576E-3</v>
      </c>
      <c r="P1462" s="2">
        <f t="shared" si="266"/>
        <v>-1.0119757385138946E-3</v>
      </c>
      <c r="Q1462" s="2">
        <f t="shared" si="267"/>
        <v>-2.1478148880276996E-3</v>
      </c>
      <c r="R1462" s="2">
        <f t="shared" si="268"/>
        <v>-3.1027575855741606E-3</v>
      </c>
      <c r="S1462" s="2">
        <f t="shared" si="269"/>
        <v>-4.0054168834587033E-3</v>
      </c>
      <c r="T1462" s="2">
        <f t="shared" si="270"/>
        <v>-6.6550624764043099E-3</v>
      </c>
      <c r="U1462" s="2">
        <f t="shared" si="271"/>
        <v>-8.3514583884482883E-3</v>
      </c>
      <c r="V1462" s="2">
        <f t="shared" si="272"/>
        <v>-9.7079172859529522E-3</v>
      </c>
      <c r="W1462" s="2">
        <f t="shared" si="273"/>
        <v>-1.0533663566737628E-2</v>
      </c>
      <c r="X1462" s="2">
        <f t="shared" si="274"/>
        <v>-1.0707597882356762E-2</v>
      </c>
      <c r="Y1462" s="2">
        <f t="shared" si="275"/>
        <v>-1.0961446848671992E-2</v>
      </c>
    </row>
    <row r="1463" spans="1:25" x14ac:dyDescent="0.35">
      <c r="A1463" s="4">
        <v>43398</v>
      </c>
      <c r="B1463" s="6">
        <v>6.2300727200000007E-4</v>
      </c>
      <c r="C1463" s="6">
        <v>-1.1068259999999999E-5</v>
      </c>
      <c r="D1463" s="6">
        <v>-7.8420763199999995E-4</v>
      </c>
      <c r="E1463" s="6">
        <v>6.9926381999999999E-5</v>
      </c>
      <c r="F1463" s="6">
        <v>2.46202489E-4</v>
      </c>
      <c r="G1463" s="6">
        <v>2.7082273790000004E-4</v>
      </c>
      <c r="H1463" s="6">
        <v>2.025319606E-3</v>
      </c>
      <c r="I1463" s="6">
        <v>1.2279151049999999E-2</v>
      </c>
      <c r="J1463" s="6">
        <v>1.2947576287999999E-2</v>
      </c>
      <c r="K1463" s="6">
        <v>2.9537948560000001E-3</v>
      </c>
      <c r="L1463" s="6">
        <v>3.697147437E-3</v>
      </c>
      <c r="N1463" s="2">
        <f t="shared" si="264"/>
        <v>4.0841712200770861E-3</v>
      </c>
      <c r="O1463" s="2">
        <f t="shared" si="265"/>
        <v>3.1049197123428776E-3</v>
      </c>
      <c r="P1463" s="2">
        <f t="shared" si="266"/>
        <v>3.9840067857924491E-4</v>
      </c>
      <c r="Q1463" s="2">
        <f t="shared" si="267"/>
        <v>5.987633159537987E-4</v>
      </c>
      <c r="R1463" s="2">
        <f t="shared" si="268"/>
        <v>6.8970469077739153E-4</v>
      </c>
      <c r="S1463" s="2">
        <f t="shared" si="269"/>
        <v>7.6303032192773419E-4</v>
      </c>
      <c r="T1463" s="2">
        <f t="shared" si="270"/>
        <v>2.173425608334386E-3</v>
      </c>
      <c r="U1463" s="2">
        <f t="shared" si="271"/>
        <v>3.0035472550724879E-3</v>
      </c>
      <c r="V1463" s="2">
        <f t="shared" si="272"/>
        <v>3.6693791243651609E-3</v>
      </c>
      <c r="W1463" s="2">
        <f t="shared" si="273"/>
        <v>4.0255858979619547E-3</v>
      </c>
      <c r="X1463" s="2">
        <f t="shared" si="274"/>
        <v>4.0677427266087732E-3</v>
      </c>
      <c r="Y1463" s="2">
        <f t="shared" si="275"/>
        <v>4.0841712200770861E-3</v>
      </c>
    </row>
    <row r="1464" spans="1:25" x14ac:dyDescent="0.35">
      <c r="A1464" s="4">
        <v>43399</v>
      </c>
      <c r="B1464" s="6">
        <v>1.1537684286000001E-2</v>
      </c>
      <c r="C1464" s="6">
        <v>7.5253097260000006E-3</v>
      </c>
      <c r="D1464" s="6">
        <v>2.6260633000000002E-3</v>
      </c>
      <c r="E1464" s="6">
        <v>4.1879885300000002E-4</v>
      </c>
      <c r="F1464" s="6">
        <v>2.46202489E-4</v>
      </c>
      <c r="G1464" s="6">
        <v>2.7082273790000004E-4</v>
      </c>
      <c r="H1464" s="6">
        <v>3.622616541E-3</v>
      </c>
      <c r="I1464" s="6">
        <v>1.9461128585000001E-2</v>
      </c>
      <c r="J1464" s="6">
        <v>1.1727634426E-2</v>
      </c>
      <c r="K1464" s="6">
        <v>2.8863744159999998E-3</v>
      </c>
      <c r="L1464" s="6">
        <v>-3.1214353654E-2</v>
      </c>
      <c r="N1464" s="2">
        <f t="shared" si="264"/>
        <v>4.382180337439247E-3</v>
      </c>
      <c r="O1464" s="2">
        <f t="shared" si="265"/>
        <v>4.4836388007111726E-3</v>
      </c>
      <c r="P1464" s="2">
        <f t="shared" si="266"/>
        <v>1.0306630783933797E-4</v>
      </c>
      <c r="Q1464" s="2">
        <f t="shared" si="267"/>
        <v>-6.8736645319237731E-4</v>
      </c>
      <c r="R1464" s="2">
        <f t="shared" si="268"/>
        <v>-1.474409097170466E-3</v>
      </c>
      <c r="S1464" s="2">
        <f t="shared" si="269"/>
        <v>-2.3029803475647969E-3</v>
      </c>
      <c r="T1464" s="2">
        <f t="shared" si="270"/>
        <v>-5.6415981458253408E-4</v>
      </c>
      <c r="U1464" s="2">
        <f t="shared" si="271"/>
        <v>1.0734034512482182E-3</v>
      </c>
      <c r="V1464" s="2">
        <f t="shared" si="272"/>
        <v>2.3557689511025321E-3</v>
      </c>
      <c r="W1464" s="2">
        <f t="shared" si="273"/>
        <v>3.7830236243995537E-3</v>
      </c>
      <c r="X1464" s="2">
        <f t="shared" si="274"/>
        <v>4.1025104675264145E-3</v>
      </c>
      <c r="Y1464" s="2">
        <f t="shared" si="275"/>
        <v>4.382180337439247E-3</v>
      </c>
    </row>
    <row r="1465" spans="1:25" x14ac:dyDescent="0.35">
      <c r="A1465" s="4">
        <v>43402</v>
      </c>
      <c r="B1465" s="6">
        <v>-3.1476341320000002E-3</v>
      </c>
      <c r="C1465" s="6">
        <v>-1.743505642E-3</v>
      </c>
      <c r="D1465" s="6">
        <v>-1.3777751999999999E-5</v>
      </c>
      <c r="E1465" s="6">
        <v>5.7499748000000009E-4</v>
      </c>
      <c r="F1465" s="6">
        <v>2.46202489E-4</v>
      </c>
      <c r="G1465" s="6">
        <v>2.7082273790000004E-4</v>
      </c>
      <c r="H1465" s="6">
        <v>-3.7764132569999996E-3</v>
      </c>
      <c r="I1465" s="6">
        <v>-2.2435404999999999E-2</v>
      </c>
      <c r="J1465" s="6">
        <v>-1.5972659848E-2</v>
      </c>
      <c r="K1465" s="6">
        <v>1.4097575039999999E-3</v>
      </c>
      <c r="L1465" s="6">
        <v>-3.6482400949999997E-3</v>
      </c>
      <c r="N1465" s="2">
        <f t="shared" si="264"/>
        <v>-7.6583231666604926E-3</v>
      </c>
      <c r="O1465" s="2">
        <f t="shared" si="265"/>
        <v>-5.8735372955570396E-3</v>
      </c>
      <c r="P1465" s="2">
        <f t="shared" si="266"/>
        <v>-2.9962645882141716E-4</v>
      </c>
      <c r="Q1465" s="2">
        <f t="shared" si="267"/>
        <v>-9.2575632622584302E-4</v>
      </c>
      <c r="R1465" s="2">
        <f t="shared" si="268"/>
        <v>-1.345475682111745E-3</v>
      </c>
      <c r="S1465" s="2">
        <f t="shared" si="269"/>
        <v>-1.7092613265360409E-3</v>
      </c>
      <c r="T1465" s="2">
        <f t="shared" si="270"/>
        <v>-3.9989628882718051E-3</v>
      </c>
      <c r="U1465" s="2">
        <f t="shared" si="271"/>
        <v>-5.4813730902595172E-3</v>
      </c>
      <c r="V1465" s="2">
        <f t="shared" si="272"/>
        <v>-6.6672326829029759E-3</v>
      </c>
      <c r="W1465" s="2">
        <f t="shared" si="273"/>
        <v>-7.3769090251591301E-3</v>
      </c>
      <c r="X1465" s="2">
        <f t="shared" si="274"/>
        <v>-7.5052799422220227E-3</v>
      </c>
      <c r="Y1465" s="2">
        <f t="shared" si="275"/>
        <v>-7.6583231666604926E-3</v>
      </c>
    </row>
    <row r="1466" spans="1:25" x14ac:dyDescent="0.35">
      <c r="A1466" s="4">
        <v>43403</v>
      </c>
      <c r="B1466" s="6">
        <v>6.9896100599999998E-4</v>
      </c>
      <c r="C1466" s="6">
        <v>6.3813817100000008E-4</v>
      </c>
      <c r="D1466" s="6">
        <v>5.6344624799999998E-4</v>
      </c>
      <c r="E1466" s="6">
        <v>4.3932629199999995E-4</v>
      </c>
      <c r="F1466" s="6">
        <v>2.46202489E-4</v>
      </c>
      <c r="G1466" s="6">
        <v>2.7082273790000004E-4</v>
      </c>
      <c r="H1466" s="6">
        <v>4.5963218880000004E-3</v>
      </c>
      <c r="I1466" s="6">
        <v>3.6863022427E-2</v>
      </c>
      <c r="J1466" s="6">
        <v>3.0105421315999997E-2</v>
      </c>
      <c r="K1466" s="6">
        <v>4.7765329210000002E-3</v>
      </c>
      <c r="L1466" s="6">
        <v>9.6121505439999994E-3</v>
      </c>
      <c r="N1466" s="2">
        <f t="shared" si="264"/>
        <v>1.1149329276452557E-2</v>
      </c>
      <c r="O1466" s="2">
        <f t="shared" si="265"/>
        <v>9.3265528960952537E-3</v>
      </c>
      <c r="P1466" s="2">
        <f t="shared" si="266"/>
        <v>1.4548472304799869E-3</v>
      </c>
      <c r="Q1466" s="2">
        <f t="shared" si="267"/>
        <v>2.2852439360268864E-3</v>
      </c>
      <c r="R1466" s="2">
        <f t="shared" si="268"/>
        <v>2.9001551492398273E-3</v>
      </c>
      <c r="S1466" s="2">
        <f t="shared" si="269"/>
        <v>3.4573504743354716E-3</v>
      </c>
      <c r="T1466" s="2">
        <f t="shared" si="270"/>
        <v>6.9091335868414171E-3</v>
      </c>
      <c r="U1466" s="2">
        <f t="shared" si="271"/>
        <v>8.9139162230290354E-3</v>
      </c>
      <c r="V1466" s="2">
        <f t="shared" si="272"/>
        <v>1.0538469663340917E-2</v>
      </c>
      <c r="W1466" s="2">
        <f t="shared" si="273"/>
        <v>1.1013454246474168E-2</v>
      </c>
      <c r="X1466" s="2">
        <f t="shared" si="274"/>
        <v>1.1047558345171335E-2</v>
      </c>
      <c r="Y1466" s="2">
        <f t="shared" si="275"/>
        <v>1.1149329276452557E-2</v>
      </c>
    </row>
    <row r="1467" spans="1:25" x14ac:dyDescent="0.35">
      <c r="A1467" s="4">
        <v>43404</v>
      </c>
      <c r="B1467" s="6">
        <v>5.6215762599999997E-4</v>
      </c>
      <c r="C1467" s="6">
        <v>5.3099860099999996E-4</v>
      </c>
      <c r="D1467" s="6">
        <v>4.9272908999999998E-4</v>
      </c>
      <c r="E1467" s="6">
        <v>2.38561252E-4</v>
      </c>
      <c r="F1467" s="6">
        <v>2.46202489E-4</v>
      </c>
      <c r="G1467" s="6">
        <v>2.7082273790000004E-4</v>
      </c>
      <c r="H1467" s="6">
        <v>1.361054534E-3</v>
      </c>
      <c r="I1467" s="6">
        <v>6.1902008970000002E-3</v>
      </c>
      <c r="J1467" s="6">
        <v>3.4073586989999999E-3</v>
      </c>
      <c r="K1467" s="6">
        <v>3.7824699299999999E-3</v>
      </c>
      <c r="L1467" s="6">
        <v>2.60120291E-2</v>
      </c>
      <c r="N1467" s="2">
        <f t="shared" si="264"/>
        <v>6.9590472161410021E-3</v>
      </c>
      <c r="O1467" s="2">
        <f t="shared" si="265"/>
        <v>4.3332431496219412E-3</v>
      </c>
      <c r="P1467" s="2">
        <f t="shared" si="266"/>
        <v>1.4682554952956039E-3</v>
      </c>
      <c r="Q1467" s="2">
        <f t="shared" si="267"/>
        <v>2.8597806732390545E-3</v>
      </c>
      <c r="R1467" s="2">
        <f t="shared" si="268"/>
        <v>4.1087140797169738E-3</v>
      </c>
      <c r="S1467" s="2">
        <f t="shared" si="269"/>
        <v>5.3309468893388435E-3</v>
      </c>
      <c r="T1467" s="2">
        <f t="shared" si="270"/>
        <v>6.244898951251107E-3</v>
      </c>
      <c r="U1467" s="2">
        <f t="shared" si="271"/>
        <v>6.5634168614315458E-3</v>
      </c>
      <c r="V1467" s="2">
        <f t="shared" si="272"/>
        <v>6.8212813415095622E-3</v>
      </c>
      <c r="W1467" s="2">
        <f t="shared" si="273"/>
        <v>6.9024048761788378E-3</v>
      </c>
      <c r="X1467" s="2">
        <f t="shared" si="274"/>
        <v>6.9168840354755226E-3</v>
      </c>
      <c r="Y1467" s="2">
        <f t="shared" si="275"/>
        <v>6.9590472161410021E-3</v>
      </c>
    </row>
    <row r="1468" spans="1:25" x14ac:dyDescent="0.35">
      <c r="A1468" s="4">
        <v>43405</v>
      </c>
      <c r="B1468" s="6">
        <v>2.0755846530000001E-3</v>
      </c>
      <c r="C1468" s="6">
        <v>1.5923233859999998E-3</v>
      </c>
      <c r="D1468" s="6">
        <v>9.9874408600000007E-4</v>
      </c>
      <c r="E1468" s="6">
        <v>2.3804246199999999E-4</v>
      </c>
      <c r="F1468" s="6">
        <v>2.46202489E-4</v>
      </c>
      <c r="G1468" s="6">
        <v>2.7082273790000004E-4</v>
      </c>
      <c r="H1468" s="6">
        <v>4.4944431000000002E-4</v>
      </c>
      <c r="I1468" s="6">
        <v>1.1387091922000001E-2</v>
      </c>
      <c r="J1468" s="6">
        <v>1.4607846058E-2</v>
      </c>
      <c r="K1468" s="6">
        <v>3.6478122049999999E-3</v>
      </c>
      <c r="L1468" s="6">
        <v>3.0310742149999999E-3</v>
      </c>
      <c r="N1468" s="2">
        <f t="shared" si="264"/>
        <v>4.6235974673380156E-3</v>
      </c>
      <c r="O1468" s="2">
        <f t="shared" si="265"/>
        <v>3.8018788015316335E-3</v>
      </c>
      <c r="P1468" s="2">
        <f t="shared" si="266"/>
        <v>6.288224826814764E-4</v>
      </c>
      <c r="Q1468" s="2">
        <f t="shared" si="267"/>
        <v>1.045142432069652E-3</v>
      </c>
      <c r="R1468" s="2">
        <f t="shared" si="268"/>
        <v>1.4597744822460869E-3</v>
      </c>
      <c r="S1468" s="2">
        <f t="shared" si="269"/>
        <v>1.8576642101077365E-3</v>
      </c>
      <c r="T1468" s="2">
        <f t="shared" si="270"/>
        <v>3.1693515741086846E-3</v>
      </c>
      <c r="U1468" s="2">
        <f t="shared" si="271"/>
        <v>3.8261453922195628E-3</v>
      </c>
      <c r="V1468" s="2">
        <f t="shared" si="272"/>
        <v>4.3531334212450444E-3</v>
      </c>
      <c r="W1468" s="2">
        <f t="shared" si="273"/>
        <v>4.6307127842867921E-3</v>
      </c>
      <c r="X1468" s="2">
        <f t="shared" si="274"/>
        <v>4.6508993071741524E-3</v>
      </c>
      <c r="Y1468" s="2">
        <f t="shared" si="275"/>
        <v>4.6235974673380156E-3</v>
      </c>
    </row>
    <row r="1469" spans="1:25" x14ac:dyDescent="0.35">
      <c r="A1469" s="4">
        <v>43409</v>
      </c>
      <c r="B1469" s="6">
        <v>-1.3941077700000001E-4</v>
      </c>
      <c r="C1469" s="6">
        <v>2.7984910799999999E-4</v>
      </c>
      <c r="D1469" s="6">
        <v>7.9537085199999995E-4</v>
      </c>
      <c r="E1469" s="6">
        <v>3.1032686599999999E-4</v>
      </c>
      <c r="F1469" s="6">
        <v>2.46202489E-4</v>
      </c>
      <c r="G1469" s="6">
        <v>2.7082273790000004E-4</v>
      </c>
      <c r="H1469" s="6">
        <v>1.520620241E-3</v>
      </c>
      <c r="I1469" s="6">
        <v>1.3335474651999999E-2</v>
      </c>
      <c r="J1469" s="6">
        <v>1.296482235E-2</v>
      </c>
      <c r="K1469" s="6">
        <v>4.1766268900000003E-4</v>
      </c>
      <c r="L1469" s="6">
        <v>3.4663652329999998E-3</v>
      </c>
      <c r="N1469" s="2">
        <f t="shared" si="264"/>
        <v>3.9020148676758865E-3</v>
      </c>
      <c r="O1469" s="2">
        <f t="shared" si="265"/>
        <v>3.5410292069762346E-3</v>
      </c>
      <c r="P1469" s="2">
        <f t="shared" si="266"/>
        <v>6.9424312624069378E-4</v>
      </c>
      <c r="Q1469" s="2">
        <f t="shared" si="267"/>
        <v>1.0436038569586791E-3</v>
      </c>
      <c r="R1469" s="2">
        <f t="shared" si="268"/>
        <v>1.3345254638531898E-3</v>
      </c>
      <c r="S1469" s="2">
        <f t="shared" si="269"/>
        <v>1.6025292431144571E-3</v>
      </c>
      <c r="T1469" s="2">
        <f t="shared" si="270"/>
        <v>2.7954232261721279E-3</v>
      </c>
      <c r="U1469" s="2">
        <f t="shared" si="271"/>
        <v>3.4094539992113116E-3</v>
      </c>
      <c r="V1469" s="2">
        <f t="shared" si="272"/>
        <v>3.9119803274046839E-3</v>
      </c>
      <c r="W1469" s="2">
        <f t="shared" si="273"/>
        <v>3.9421181102754256E-3</v>
      </c>
      <c r="X1469" s="2">
        <f t="shared" si="274"/>
        <v>3.9139251494992129E-3</v>
      </c>
      <c r="Y1469" s="2">
        <f t="shared" si="275"/>
        <v>3.9020148676758865E-3</v>
      </c>
    </row>
    <row r="1470" spans="1:25" x14ac:dyDescent="0.35">
      <c r="A1470" s="4">
        <v>43410</v>
      </c>
      <c r="B1470" s="6">
        <v>8.1070237799999996E-4</v>
      </c>
      <c r="C1470" s="6">
        <v>3.2960253699999999E-4</v>
      </c>
      <c r="D1470" s="6">
        <v>-2.6140499200000001E-4</v>
      </c>
      <c r="E1470" s="6">
        <v>2.1841049599999999E-4</v>
      </c>
      <c r="F1470" s="6">
        <v>2.46202489E-4</v>
      </c>
      <c r="G1470" s="6">
        <v>2.7082273790000004E-4</v>
      </c>
      <c r="H1470" s="6">
        <v>-2.0443638390000001E-3</v>
      </c>
      <c r="I1470" s="6">
        <v>-1.0371195123000001E-2</v>
      </c>
      <c r="J1470" s="6">
        <v>-8.5673709529999996E-3</v>
      </c>
      <c r="K1470" s="6">
        <v>-9.9486578199999985E-4</v>
      </c>
      <c r="L1470" s="6">
        <v>1.2319673288999999E-2</v>
      </c>
      <c r="N1470" s="2">
        <f t="shared" si="264"/>
        <v>3.8798912258281373E-4</v>
      </c>
      <c r="O1470" s="2">
        <f t="shared" si="265"/>
        <v>-8.3584884995047126E-4</v>
      </c>
      <c r="P1470" s="2">
        <f t="shared" si="266"/>
        <v>3.7797753891737653E-4</v>
      </c>
      <c r="Q1470" s="2">
        <f t="shared" si="267"/>
        <v>8.1025391430568751E-4</v>
      </c>
      <c r="R1470" s="2">
        <f t="shared" si="268"/>
        <v>1.3002902270335694E-3</v>
      </c>
      <c r="S1470" s="2">
        <f t="shared" si="269"/>
        <v>1.8140787985591049E-3</v>
      </c>
      <c r="T1470" s="2">
        <f t="shared" si="270"/>
        <v>1.2047798616494783E-3</v>
      </c>
      <c r="U1470" s="2">
        <f t="shared" si="271"/>
        <v>7.3523054933654752E-4</v>
      </c>
      <c r="V1470" s="2">
        <f t="shared" si="272"/>
        <v>3.4913657258672142E-4</v>
      </c>
      <c r="W1470" s="2">
        <f t="shared" si="273"/>
        <v>3.6829253929574358E-4</v>
      </c>
      <c r="X1470" s="2">
        <f t="shared" si="274"/>
        <v>3.9456905184227786E-4</v>
      </c>
      <c r="Y1470" s="2">
        <f t="shared" si="275"/>
        <v>3.8798912258281373E-4</v>
      </c>
    </row>
    <row r="1471" spans="1:25" x14ac:dyDescent="0.35">
      <c r="A1471" s="4">
        <v>43411</v>
      </c>
      <c r="B1471" s="6">
        <v>-1.7748135409999999E-3</v>
      </c>
      <c r="C1471" s="6">
        <v>-1.7840728040000001E-3</v>
      </c>
      <c r="D1471" s="6">
        <v>-1.795459582E-3</v>
      </c>
      <c r="E1471" s="6">
        <v>3.8387019400000001E-4</v>
      </c>
      <c r="F1471" s="6">
        <v>2.46202489E-4</v>
      </c>
      <c r="G1471" s="6">
        <v>2.7082273790000004E-4</v>
      </c>
      <c r="H1471" s="6">
        <v>-1.9989674369999999E-3</v>
      </c>
      <c r="I1471" s="6">
        <v>-1.0765553477000001E-2</v>
      </c>
      <c r="J1471" s="6">
        <v>-9.4540947280000003E-3</v>
      </c>
      <c r="K1471" s="6">
        <v>1.7605320720000001E-3</v>
      </c>
      <c r="L1471" s="6">
        <v>1.8293376144E-2</v>
      </c>
      <c r="N1471" s="2">
        <f t="shared" si="264"/>
        <v>9.3692210703929385E-5</v>
      </c>
      <c r="O1471" s="2">
        <f t="shared" si="265"/>
        <v>-1.393738606624865E-3</v>
      </c>
      <c r="P1471" s="2">
        <f t="shared" si="266"/>
        <v>4.6778602289914545E-4</v>
      </c>
      <c r="Q1471" s="2">
        <f t="shared" si="267"/>
        <v>8.5373772105616164E-4</v>
      </c>
      <c r="R1471" s="2">
        <f t="shared" si="268"/>
        <v>1.2606972367318269E-3</v>
      </c>
      <c r="S1471" s="2">
        <f t="shared" si="269"/>
        <v>1.7063262242208324E-3</v>
      </c>
      <c r="T1471" s="2">
        <f t="shared" si="270"/>
        <v>1.1169669564671664E-3</v>
      </c>
      <c r="U1471" s="2">
        <f t="shared" si="271"/>
        <v>6.258907190511559E-4</v>
      </c>
      <c r="V1471" s="2">
        <f t="shared" si="272"/>
        <v>2.276793765529448E-4</v>
      </c>
      <c r="W1471" s="2">
        <f t="shared" si="273"/>
        <v>1.1769140819635742E-4</v>
      </c>
      <c r="X1471" s="2">
        <f t="shared" si="274"/>
        <v>1.1257119791163901E-4</v>
      </c>
      <c r="Y1471" s="2">
        <f t="shared" si="275"/>
        <v>9.3692210703929385E-5</v>
      </c>
    </row>
    <row r="1472" spans="1:25" x14ac:dyDescent="0.35">
      <c r="A1472" s="4">
        <v>43412</v>
      </c>
      <c r="B1472" s="6">
        <v>-2.9760773369999997E-3</v>
      </c>
      <c r="C1472" s="6">
        <v>-1.9122324030000002E-3</v>
      </c>
      <c r="D1472" s="6">
        <v>-6.0392262100000002E-4</v>
      </c>
      <c r="E1472" s="6">
        <v>1.8878208500000001E-4</v>
      </c>
      <c r="F1472" s="6">
        <v>2.46202489E-4</v>
      </c>
      <c r="G1472" s="6">
        <v>2.7082273790000004E-4</v>
      </c>
      <c r="H1472" s="6">
        <v>-2.2845607549999997E-3</v>
      </c>
      <c r="I1472" s="6">
        <v>-2.3875454814E-2</v>
      </c>
      <c r="J1472" s="6">
        <v>-2.1060087357000001E-2</v>
      </c>
      <c r="K1472" s="6">
        <v>2.5296456700000001E-4</v>
      </c>
      <c r="L1472" s="6">
        <v>5.7395823110000001E-3</v>
      </c>
      <c r="N1472" s="2">
        <f t="shared" si="264"/>
        <v>-6.1801196489623469E-3</v>
      </c>
      <c r="O1472" s="2">
        <f t="shared" si="265"/>
        <v>-5.4679268197387236E-3</v>
      </c>
      <c r="P1472" s="2">
        <f t="shared" si="266"/>
        <v>-1.5040407462121164E-4</v>
      </c>
      <c r="Q1472" s="2">
        <f t="shared" si="267"/>
        <v>-3.051053176896276E-4</v>
      </c>
      <c r="R1472" s="2">
        <f t="shared" si="268"/>
        <v>-3.8485910983847781E-4</v>
      </c>
      <c r="S1472" s="2">
        <f t="shared" si="269"/>
        <v>-4.2706671325436554E-4</v>
      </c>
      <c r="T1472" s="2">
        <f t="shared" si="270"/>
        <v>-2.7440064848588911E-3</v>
      </c>
      <c r="U1472" s="2">
        <f t="shared" si="271"/>
        <v>-4.2121291277323492E-3</v>
      </c>
      <c r="V1472" s="2">
        <f t="shared" si="272"/>
        <v>-5.3902738661612982E-3</v>
      </c>
      <c r="W1472" s="2">
        <f t="shared" si="273"/>
        <v>-6.0066449030610246E-3</v>
      </c>
      <c r="X1472" s="2">
        <f t="shared" si="274"/>
        <v>-6.0947331000141772E-3</v>
      </c>
      <c r="Y1472" s="2">
        <f t="shared" si="275"/>
        <v>-6.1801196489623469E-3</v>
      </c>
    </row>
    <row r="1473" spans="1:25" x14ac:dyDescent="0.35">
      <c r="A1473" s="4">
        <v>43413</v>
      </c>
      <c r="B1473" s="6">
        <v>-3.7575223400000002E-4</v>
      </c>
      <c r="C1473" s="6">
        <v>-3.4116493400000004E-4</v>
      </c>
      <c r="D1473" s="6">
        <v>-2.9873048100000001E-4</v>
      </c>
      <c r="E1473" s="6">
        <v>3.3741857899999999E-4</v>
      </c>
      <c r="F1473" s="6">
        <v>2.46202489E-4</v>
      </c>
      <c r="G1473" s="6">
        <v>2.7082273790000004E-4</v>
      </c>
      <c r="H1473" s="6">
        <v>6.6838109500000006E-4</v>
      </c>
      <c r="I1473" s="6">
        <v>2.4620378400000003E-4</v>
      </c>
      <c r="J1473" s="6">
        <v>4.4979861560000001E-3</v>
      </c>
      <c r="K1473" s="6">
        <v>2.8484593029999999E-3</v>
      </c>
      <c r="L1473" s="6">
        <v>-1.5327532878E-2</v>
      </c>
      <c r="N1473" s="2">
        <f t="shared" si="264"/>
        <v>-3.0639267156778358E-3</v>
      </c>
      <c r="O1473" s="2">
        <f t="shared" si="265"/>
        <v>-1.4899976689711431E-3</v>
      </c>
      <c r="P1473" s="2">
        <f t="shared" si="266"/>
        <v>-3.4354209240730757E-4</v>
      </c>
      <c r="Q1473" s="2">
        <f t="shared" si="267"/>
        <v>-1.2210408947647697E-3</v>
      </c>
      <c r="R1473" s="2">
        <f t="shared" si="268"/>
        <v>-2.064309127613558E-3</v>
      </c>
      <c r="S1473" s="2">
        <f t="shared" si="269"/>
        <v>-2.8987998796470371E-3</v>
      </c>
      <c r="T1473" s="2">
        <f t="shared" si="270"/>
        <v>-3.0186267222097052E-3</v>
      </c>
      <c r="U1473" s="2">
        <f t="shared" si="271"/>
        <v>-2.9948557393293662E-3</v>
      </c>
      <c r="V1473" s="2">
        <f t="shared" si="272"/>
        <v>-2.9751943568083893E-3</v>
      </c>
      <c r="W1473" s="2">
        <f t="shared" si="273"/>
        <v>-2.9788504864532482E-3</v>
      </c>
      <c r="X1473" s="2">
        <f t="shared" si="274"/>
        <v>-3.0000463437041386E-3</v>
      </c>
      <c r="Y1473" s="2">
        <f t="shared" si="275"/>
        <v>-3.0639267156778358E-3</v>
      </c>
    </row>
    <row r="1474" spans="1:25" x14ac:dyDescent="0.35">
      <c r="A1474" s="4">
        <v>43416</v>
      </c>
      <c r="B1474" s="6">
        <v>-1.028832846E-3</v>
      </c>
      <c r="C1474" s="6">
        <v>-8.8139249300000003E-4</v>
      </c>
      <c r="D1474" s="6">
        <v>-7.0051536299999993E-4</v>
      </c>
      <c r="E1474" s="6">
        <v>3.3630239300000002E-4</v>
      </c>
      <c r="F1474" s="6">
        <v>2.46202489E-4</v>
      </c>
      <c r="G1474" s="6">
        <v>2.7082273790000004E-4</v>
      </c>
      <c r="H1474" s="6">
        <v>-7.5364944999999997E-5</v>
      </c>
      <c r="I1474" s="6">
        <v>-1.360443179E-3</v>
      </c>
      <c r="J1474" s="6">
        <v>4.4118176689999997E-3</v>
      </c>
      <c r="K1474" s="6">
        <v>8.0963778699999999E-4</v>
      </c>
      <c r="L1474" s="6">
        <v>-5.445495509E-3</v>
      </c>
      <c r="N1474" s="2">
        <f t="shared" ref="N1474:N1537" si="276">SUMPRODUCT($B1474:$L1474,$B$2119:$L$2119)</f>
        <v>-1.7961170967712814E-3</v>
      </c>
      <c r="O1474" s="2">
        <f t="shared" ref="O1474:O1537" si="277">SUMPRODUCT($B1474:$L1474,$B$2123:$L$2123)</f>
        <v>-1.06514502608688E-3</v>
      </c>
      <c r="P1474" s="2">
        <f t="shared" ref="P1474:P1537" si="278">SUMPRODUCT($B1474:$L1474,$B$2124:$L$2124)</f>
        <v>-9.9277434318096168E-5</v>
      </c>
      <c r="Q1474" s="2">
        <f t="shared" ref="Q1474:Q1537" si="279">SUMPRODUCT($B1474:$L1474,$B$2125:$L$2125)</f>
        <v>-5.7715373171098082E-4</v>
      </c>
      <c r="R1474" s="2">
        <f t="shared" ref="R1474:R1537" si="280">SUMPRODUCT($B1474:$L1474,$B$2126:$L$2126)</f>
        <v>-1.0252609220800255E-3</v>
      </c>
      <c r="S1474" s="2">
        <f t="shared" ref="S1474:S1537" si="281">SUMPRODUCT($B1474:$L1474,$B$2127:$L$2127)</f>
        <v>-1.458471463119487E-3</v>
      </c>
      <c r="T1474" s="2">
        <f t="shared" ref="T1474:T1537" si="282">SUMPRODUCT($B1474:$L1474,$B$2128:$L$2128)</f>
        <v>-1.5046795564616351E-3</v>
      </c>
      <c r="U1474" s="2">
        <f t="shared" ref="U1474:U1537" si="283">SUMPRODUCT($B1474:$L1474,$B$2129:$L$2129)</f>
        <v>-1.567197218155369E-3</v>
      </c>
      <c r="V1474" s="2">
        <f t="shared" ref="V1474:V1537" si="284">SUMPRODUCT($B1474:$L1474,$B$2130:$L$2130)</f>
        <v>-1.6162138388435623E-3</v>
      </c>
      <c r="W1474" s="2">
        <f t="shared" ref="W1474:W1537" si="285">SUMPRODUCT($B1474:$L1474,$B$2131:$L$2131)</f>
        <v>-1.6693092627246572E-3</v>
      </c>
      <c r="X1474" s="2">
        <f t="shared" ref="X1474:X1537" si="286">SUMPRODUCT($B1474:$L1474,$B$2132:$L$2132)</f>
        <v>-1.7052331707145959E-3</v>
      </c>
      <c r="Y1474" s="2">
        <f t="shared" ref="Y1474:Y1537" si="287">SUMPRODUCT($B1474:$L1474,$B$2133:$L$2133)</f>
        <v>-1.7961170967712814E-3</v>
      </c>
    </row>
    <row r="1475" spans="1:25" x14ac:dyDescent="0.35">
      <c r="A1475" s="4">
        <v>43417</v>
      </c>
      <c r="B1475" s="6">
        <v>-3.2549763149999997E-3</v>
      </c>
      <c r="C1475" s="6">
        <v>-1.8646103259999998E-3</v>
      </c>
      <c r="D1475" s="6">
        <v>-1.5949753500000001E-4</v>
      </c>
      <c r="E1475" s="6">
        <v>2.8400325300000003E-4</v>
      </c>
      <c r="F1475" s="6">
        <v>2.46202489E-4</v>
      </c>
      <c r="G1475" s="6">
        <v>2.7082273790000004E-4</v>
      </c>
      <c r="H1475" s="6">
        <v>-1.655037552E-3</v>
      </c>
      <c r="I1475" s="6">
        <v>-7.1393410319999994E-3</v>
      </c>
      <c r="J1475" s="6">
        <v>-1.177293182E-3</v>
      </c>
      <c r="K1475" s="6">
        <v>-9.6812696200000009E-4</v>
      </c>
      <c r="L1475" s="6">
        <v>1.8651781880000002E-3</v>
      </c>
      <c r="N1475" s="2">
        <f t="shared" si="276"/>
        <v>-2.8954117192754804E-3</v>
      </c>
      <c r="O1475" s="2">
        <f t="shared" si="277"/>
        <v>-2.01012567722713E-3</v>
      </c>
      <c r="P1475" s="2">
        <f t="shared" si="278"/>
        <v>-3.9395879217134601E-6</v>
      </c>
      <c r="Q1475" s="2">
        <f t="shared" si="279"/>
        <v>-1.4666743411792242E-4</v>
      </c>
      <c r="R1475" s="2">
        <f t="shared" si="280"/>
        <v>-2.1135078471782247E-4</v>
      </c>
      <c r="S1475" s="2">
        <f t="shared" si="281"/>
        <v>-2.5340825484804468E-4</v>
      </c>
      <c r="T1475" s="2">
        <f t="shared" si="282"/>
        <v>-9.8804485738192109E-4</v>
      </c>
      <c r="U1475" s="2">
        <f t="shared" si="283"/>
        <v>-1.6191044935004971E-3</v>
      </c>
      <c r="V1475" s="2">
        <f t="shared" si="284"/>
        <v>-2.114992605639081E-3</v>
      </c>
      <c r="W1475" s="2">
        <f t="shared" si="285"/>
        <v>-2.6251138088433735E-3</v>
      </c>
      <c r="X1475" s="2">
        <f t="shared" si="286"/>
        <v>-2.7502922307745589E-3</v>
      </c>
      <c r="Y1475" s="2">
        <f t="shared" si="287"/>
        <v>-2.8954117192754804E-3</v>
      </c>
    </row>
    <row r="1476" spans="1:25" x14ac:dyDescent="0.35">
      <c r="A1476" s="4">
        <v>43418</v>
      </c>
      <c r="B1476" s="6">
        <v>6.6281502209999997E-3</v>
      </c>
      <c r="C1476" s="6">
        <v>4.5887347189999999E-3</v>
      </c>
      <c r="D1476" s="6">
        <v>2.0953855869999998E-3</v>
      </c>
      <c r="E1476" s="6">
        <v>3.7430236499999997E-4</v>
      </c>
      <c r="F1476" s="6">
        <v>2.46202489E-4</v>
      </c>
      <c r="G1476" s="6">
        <v>2.7082273790000004E-4</v>
      </c>
      <c r="H1476" s="6">
        <v>2.0503036559999998E-3</v>
      </c>
      <c r="I1476" s="6">
        <v>1.2470836708E-2</v>
      </c>
      <c r="J1476" s="6">
        <v>1.1762875742E-2</v>
      </c>
      <c r="K1476" s="6">
        <v>5.4205698459999993E-3</v>
      </c>
      <c r="L1476" s="6">
        <v>-1.1886802803E-2</v>
      </c>
      <c r="N1476" s="2">
        <f t="shared" si="276"/>
        <v>4.1944761816870967E-3</v>
      </c>
      <c r="O1476" s="2">
        <f t="shared" si="277"/>
        <v>3.8511661575464464E-3</v>
      </c>
      <c r="P1476" s="2">
        <f t="shared" si="278"/>
        <v>5.1491440914953283E-4</v>
      </c>
      <c r="Q1476" s="2">
        <f t="shared" si="279"/>
        <v>4.4606862773732413E-4</v>
      </c>
      <c r="R1476" s="2">
        <f t="shared" si="280"/>
        <v>3.7256198218310827E-4</v>
      </c>
      <c r="S1476" s="2">
        <f t="shared" si="281"/>
        <v>2.6768466962282488E-4</v>
      </c>
      <c r="T1476" s="2">
        <f t="shared" si="282"/>
        <v>1.5371741976808284E-3</v>
      </c>
      <c r="U1476" s="2">
        <f t="shared" si="283"/>
        <v>2.4696848200062168E-3</v>
      </c>
      <c r="V1476" s="2">
        <f t="shared" si="284"/>
        <v>3.2026720829347499E-3</v>
      </c>
      <c r="W1476" s="2">
        <f t="shared" si="285"/>
        <v>3.9514701931232053E-3</v>
      </c>
      <c r="X1476" s="2">
        <f t="shared" si="286"/>
        <v>4.0996610003386693E-3</v>
      </c>
      <c r="Y1476" s="2">
        <f t="shared" si="287"/>
        <v>4.1944761816870967E-3</v>
      </c>
    </row>
    <row r="1477" spans="1:25" x14ac:dyDescent="0.35">
      <c r="A1477" s="4">
        <v>43420</v>
      </c>
      <c r="B1477" s="6">
        <v>8.6919976489999995E-3</v>
      </c>
      <c r="C1477" s="6">
        <v>6.1604147070000006E-3</v>
      </c>
      <c r="D1477" s="6">
        <v>3.0513515559999998E-3</v>
      </c>
      <c r="E1477" s="6">
        <v>4.26264621E-4</v>
      </c>
      <c r="F1477" s="6">
        <v>2.46202489E-4</v>
      </c>
      <c r="G1477" s="6">
        <v>2.7082273790000004E-4</v>
      </c>
      <c r="H1477" s="6">
        <v>3.455699326E-3</v>
      </c>
      <c r="I1477" s="6">
        <v>2.9569844321000002E-2</v>
      </c>
      <c r="J1477" s="6">
        <v>2.6149897695E-2</v>
      </c>
      <c r="K1477" s="6">
        <v>2.407400887E-3</v>
      </c>
      <c r="L1477" s="6">
        <v>1.1068663879999999E-3</v>
      </c>
      <c r="N1477" s="2">
        <f t="shared" si="276"/>
        <v>1.1986308997366276E-2</v>
      </c>
      <c r="O1477" s="2">
        <f t="shared" si="277"/>
        <v>9.6620079557976773E-3</v>
      </c>
      <c r="P1477" s="2">
        <f t="shared" si="278"/>
        <v>1.4752391307150806E-3</v>
      </c>
      <c r="Q1477" s="2">
        <f t="shared" si="279"/>
        <v>2.3986440994077053E-3</v>
      </c>
      <c r="R1477" s="2">
        <f t="shared" si="280"/>
        <v>3.2260045634959151E-3</v>
      </c>
      <c r="S1477" s="2">
        <f t="shared" si="281"/>
        <v>3.9881424176031709E-3</v>
      </c>
      <c r="T1477" s="2">
        <f t="shared" si="282"/>
        <v>7.1068236676282339E-3</v>
      </c>
      <c r="U1477" s="2">
        <f t="shared" si="283"/>
        <v>9.0148062147867181E-3</v>
      </c>
      <c r="V1477" s="2">
        <f t="shared" si="284"/>
        <v>1.053295857270809E-2</v>
      </c>
      <c r="W1477" s="2">
        <f t="shared" si="285"/>
        <v>1.1636125208906551E-2</v>
      </c>
      <c r="X1477" s="2">
        <f t="shared" si="286"/>
        <v>1.183128897292862E-2</v>
      </c>
      <c r="Y1477" s="2">
        <f t="shared" si="287"/>
        <v>1.1986308997366276E-2</v>
      </c>
    </row>
    <row r="1478" spans="1:25" x14ac:dyDescent="0.35">
      <c r="A1478" s="4">
        <v>43423</v>
      </c>
      <c r="B1478" s="6">
        <v>-1.0371652570000001E-3</v>
      </c>
      <c r="C1478" s="6">
        <v>-8.5097943399999997E-4</v>
      </c>
      <c r="D1478" s="6">
        <v>-6.2010592400000002E-4</v>
      </c>
      <c r="E1478" s="6">
        <v>8.2320176999999995E-5</v>
      </c>
      <c r="F1478" s="6">
        <v>2.46202489E-4</v>
      </c>
      <c r="G1478" s="6">
        <v>2.7082273790000004E-4</v>
      </c>
      <c r="H1478" s="6">
        <v>-6.0038329500000003E-4</v>
      </c>
      <c r="I1478" s="6">
        <v>-6.941627134E-3</v>
      </c>
      <c r="J1478" s="6">
        <v>-1.1254927271999999E-2</v>
      </c>
      <c r="K1478" s="6">
        <v>2.3664949969999997E-3</v>
      </c>
      <c r="L1478" s="6">
        <v>-7.0341744070000004E-3</v>
      </c>
      <c r="N1478" s="2">
        <f t="shared" si="276"/>
        <v>-3.7871944473986934E-3</v>
      </c>
      <c r="O1478" s="2">
        <f t="shared" si="277"/>
        <v>-2.8700107349651748E-3</v>
      </c>
      <c r="P1478" s="2">
        <f t="shared" si="278"/>
        <v>-4.3252601432200948E-4</v>
      </c>
      <c r="Q1478" s="2">
        <f t="shared" si="279"/>
        <v>-1.012486513354666E-3</v>
      </c>
      <c r="R1478" s="2">
        <f t="shared" si="280"/>
        <v>-1.5479688507907684E-3</v>
      </c>
      <c r="S1478" s="2">
        <f t="shared" si="281"/>
        <v>-2.0622325535169942E-3</v>
      </c>
      <c r="T1478" s="2">
        <f t="shared" si="282"/>
        <v>-3.0250765020825737E-3</v>
      </c>
      <c r="U1478" s="2">
        <f t="shared" si="283"/>
        <v>-3.4057056053056712E-3</v>
      </c>
      <c r="V1478" s="2">
        <f t="shared" si="284"/>
        <v>-3.7121566272041344E-3</v>
      </c>
      <c r="W1478" s="2">
        <f t="shared" si="285"/>
        <v>-3.848599360087278E-3</v>
      </c>
      <c r="X1478" s="2">
        <f t="shared" si="286"/>
        <v>-3.8428399774507313E-3</v>
      </c>
      <c r="Y1478" s="2">
        <f t="shared" si="287"/>
        <v>-3.7871944473986934E-3</v>
      </c>
    </row>
    <row r="1479" spans="1:25" x14ac:dyDescent="0.35">
      <c r="A1479" s="4">
        <v>43424</v>
      </c>
      <c r="B1479" s="6">
        <v>1.7199035400000001E-4</v>
      </c>
      <c r="C1479" s="6">
        <v>1.5395896299999999E-4</v>
      </c>
      <c r="D1479" s="6">
        <v>1.31609062E-4</v>
      </c>
      <c r="E1479" s="6">
        <v>2.5065210599999998E-4</v>
      </c>
      <c r="F1479" s="6">
        <v>2.46202489E-4</v>
      </c>
      <c r="G1479" s="6">
        <v>2.7082273790000004E-4</v>
      </c>
      <c r="H1479" s="6">
        <v>2.0544842300000002E-4</v>
      </c>
      <c r="I1479" s="6">
        <v>0</v>
      </c>
      <c r="J1479" s="6">
        <v>0</v>
      </c>
      <c r="K1479" s="6">
        <v>0</v>
      </c>
      <c r="L1479" s="6">
        <v>0</v>
      </c>
      <c r="N1479" s="2">
        <f t="shared" si="276"/>
        <v>9.3407963610412596E-5</v>
      </c>
      <c r="O1479" s="2">
        <f t="shared" si="277"/>
        <v>1.1132130149378002E-4</v>
      </c>
      <c r="P1479" s="2">
        <f t="shared" si="278"/>
        <v>2.162728243017654E-4</v>
      </c>
      <c r="Q1479" s="2">
        <f t="shared" si="279"/>
        <v>1.8080739440187642E-4</v>
      </c>
      <c r="R1479" s="2">
        <f t="shared" si="280"/>
        <v>1.4699061148346049E-4</v>
      </c>
      <c r="S1479" s="2">
        <f t="shared" si="281"/>
        <v>1.1494851424741837E-4</v>
      </c>
      <c r="T1479" s="2">
        <f t="shared" si="282"/>
        <v>9.4962082001370107E-5</v>
      </c>
      <c r="U1479" s="2">
        <f t="shared" si="283"/>
        <v>9.0965386904131164E-5</v>
      </c>
      <c r="V1479" s="2">
        <f t="shared" si="284"/>
        <v>8.7520267831576987E-5</v>
      </c>
      <c r="W1479" s="2">
        <f t="shared" si="285"/>
        <v>9.1378673910902632E-5</v>
      </c>
      <c r="X1479" s="2">
        <f t="shared" si="286"/>
        <v>9.2661595818218357E-5</v>
      </c>
      <c r="Y1479" s="2">
        <f t="shared" si="287"/>
        <v>9.3407963610412596E-5</v>
      </c>
    </row>
    <row r="1480" spans="1:25" x14ac:dyDescent="0.35">
      <c r="A1480" s="4">
        <v>43425</v>
      </c>
      <c r="B1480" s="6">
        <v>5.6737035970000002E-3</v>
      </c>
      <c r="C1480" s="6">
        <v>3.68310877E-3</v>
      </c>
      <c r="D1480" s="6">
        <v>1.21566725E-3</v>
      </c>
      <c r="E1480" s="6">
        <v>3.01900643E-4</v>
      </c>
      <c r="F1480" s="6">
        <v>2.46202489E-4</v>
      </c>
      <c r="G1480" s="6">
        <v>2.7082273790000004E-4</v>
      </c>
      <c r="H1480" s="6">
        <v>-1.4260998740000001E-3</v>
      </c>
      <c r="I1480" s="6">
        <v>-7.1902620260000001E-3</v>
      </c>
      <c r="J1480" s="6">
        <v>-2.354710295E-3</v>
      </c>
      <c r="K1480" s="6">
        <v>-1.480495134E-3</v>
      </c>
      <c r="L1480" s="6">
        <v>-5.8815213769999996E-3</v>
      </c>
      <c r="N1480" s="2">
        <f t="shared" si="276"/>
        <v>1.9365248251171103E-4</v>
      </c>
      <c r="O1480" s="2">
        <f t="shared" si="277"/>
        <v>-2.4321580598541428E-4</v>
      </c>
      <c r="P1480" s="2">
        <f t="shared" si="278"/>
        <v>1.0125635223392617E-4</v>
      </c>
      <c r="Q1480" s="2">
        <f t="shared" si="279"/>
        <v>-1.6223895508474771E-6</v>
      </c>
      <c r="R1480" s="2">
        <f t="shared" si="280"/>
        <v>1.6848761104956917E-5</v>
      </c>
      <c r="S1480" s="2">
        <f t="shared" si="281"/>
        <v>4.6888337793660802E-5</v>
      </c>
      <c r="T1480" s="2">
        <f t="shared" si="282"/>
        <v>-2.2850144163378855E-4</v>
      </c>
      <c r="U1480" s="2">
        <f t="shared" si="283"/>
        <v>-3.3336430184666957E-4</v>
      </c>
      <c r="V1480" s="2">
        <f t="shared" si="284"/>
        <v>-4.4101435875986003E-4</v>
      </c>
      <c r="W1480" s="2">
        <f t="shared" si="285"/>
        <v>6.1957446583253088E-5</v>
      </c>
      <c r="X1480" s="2">
        <f t="shared" si="286"/>
        <v>1.8227931956942196E-4</v>
      </c>
      <c r="Y1480" s="2">
        <f t="shared" si="287"/>
        <v>1.9365248251171103E-4</v>
      </c>
    </row>
    <row r="1481" spans="1:25" x14ac:dyDescent="0.35">
      <c r="A1481" s="4">
        <v>43426</v>
      </c>
      <c r="B1481" s="6">
        <v>4.2650788560000003E-3</v>
      </c>
      <c r="C1481" s="6">
        <v>2.3041246439999999E-3</v>
      </c>
      <c r="D1481" s="6">
        <v>-1.3739892700000001E-4</v>
      </c>
      <c r="E1481" s="6">
        <v>1.7170233699999999E-4</v>
      </c>
      <c r="F1481" s="6">
        <v>2.46202489E-4</v>
      </c>
      <c r="G1481" s="6">
        <v>2.7082273790000004E-4</v>
      </c>
      <c r="H1481" s="6">
        <v>9.8797932199999995E-4</v>
      </c>
      <c r="I1481" s="6">
        <v>2.3907742519999999E-3</v>
      </c>
      <c r="J1481" s="6">
        <v>6.9873281649999999E-3</v>
      </c>
      <c r="K1481" s="6">
        <v>1.4826902489999999E-3</v>
      </c>
      <c r="L1481" s="6">
        <v>-4.8752569740000001E-3</v>
      </c>
      <c r="N1481" s="2">
        <f t="shared" si="276"/>
        <v>1.976895925334413E-3</v>
      </c>
      <c r="O1481" s="2">
        <f t="shared" si="277"/>
        <v>1.2784072676717971E-3</v>
      </c>
      <c r="P1481" s="2">
        <f t="shared" si="278"/>
        <v>1.3427676953647847E-4</v>
      </c>
      <c r="Q1481" s="2">
        <f t="shared" si="279"/>
        <v>-1.3175550831794058E-5</v>
      </c>
      <c r="R1481" s="2">
        <f t="shared" si="280"/>
        <v>-1.7707957938745491E-4</v>
      </c>
      <c r="S1481" s="2">
        <f t="shared" si="281"/>
        <v>-3.4629528139299153E-4</v>
      </c>
      <c r="T1481" s="2">
        <f t="shared" si="282"/>
        <v>3.435209485203283E-4</v>
      </c>
      <c r="U1481" s="2">
        <f t="shared" si="283"/>
        <v>8.3490708782343501E-4</v>
      </c>
      <c r="V1481" s="2">
        <f t="shared" si="284"/>
        <v>1.2108958568325225E-3</v>
      </c>
      <c r="W1481" s="2">
        <f t="shared" si="285"/>
        <v>1.8439632393832651E-3</v>
      </c>
      <c r="X1481" s="2">
        <f t="shared" si="286"/>
        <v>1.9632393498226807E-3</v>
      </c>
      <c r="Y1481" s="2">
        <f t="shared" si="287"/>
        <v>1.976895925334413E-3</v>
      </c>
    </row>
    <row r="1482" spans="1:25" x14ac:dyDescent="0.35">
      <c r="A1482" s="4">
        <v>43427</v>
      </c>
      <c r="B1482" s="6">
        <v>1.9784834679999999E-3</v>
      </c>
      <c r="C1482" s="6">
        <v>1.1023414379999999E-3</v>
      </c>
      <c r="D1482" s="6">
        <v>6.6807810000000002E-6</v>
      </c>
      <c r="E1482" s="6">
        <v>3.48493504E-4</v>
      </c>
      <c r="F1482" s="6">
        <v>2.46202489E-4</v>
      </c>
      <c r="G1482" s="6">
        <v>2.7082273790000004E-4</v>
      </c>
      <c r="H1482" s="6">
        <v>-1.522569081E-3</v>
      </c>
      <c r="I1482" s="6">
        <v>-1.4257618879000001E-2</v>
      </c>
      <c r="J1482" s="6">
        <v>-1.0495291913000001E-2</v>
      </c>
      <c r="K1482" s="6">
        <v>2.8471060300000001E-4</v>
      </c>
      <c r="L1482" s="6">
        <v>-4.7103737599999999E-3</v>
      </c>
      <c r="N1482" s="2">
        <f t="shared" si="276"/>
        <v>-3.2869869974394188E-3</v>
      </c>
      <c r="O1482" s="2">
        <f t="shared" si="277"/>
        <v>-2.9755209459199246E-3</v>
      </c>
      <c r="P1482" s="2">
        <f t="shared" si="278"/>
        <v>-1.283172461182849E-4</v>
      </c>
      <c r="Q1482" s="2">
        <f t="shared" si="279"/>
        <v>-5.2946173226714162E-4</v>
      </c>
      <c r="R1482" s="2">
        <f t="shared" si="280"/>
        <v>-8.2932029896517535E-4</v>
      </c>
      <c r="S1482" s="2">
        <f t="shared" si="281"/>
        <v>-1.1012383420109253E-3</v>
      </c>
      <c r="T1482" s="2">
        <f t="shared" si="282"/>
        <v>-2.2609397360892208E-3</v>
      </c>
      <c r="U1482" s="2">
        <f t="shared" si="283"/>
        <v>-2.8865563552131863E-3</v>
      </c>
      <c r="V1482" s="2">
        <f t="shared" si="284"/>
        <v>-3.4037562672112774E-3</v>
      </c>
      <c r="W1482" s="2">
        <f t="shared" si="285"/>
        <v>-3.313760393443263E-3</v>
      </c>
      <c r="X1482" s="2">
        <f t="shared" si="286"/>
        <v>-3.2679931149212742E-3</v>
      </c>
      <c r="Y1482" s="2">
        <f t="shared" si="287"/>
        <v>-3.2869869974394188E-3</v>
      </c>
    </row>
    <row r="1483" spans="1:25" x14ac:dyDescent="0.35">
      <c r="A1483" s="4">
        <v>43430</v>
      </c>
      <c r="B1483" s="6">
        <v>-1.0880837990000001E-2</v>
      </c>
      <c r="C1483" s="6">
        <v>-7.2089960259999995E-3</v>
      </c>
      <c r="D1483" s="6">
        <v>-2.6081150269999997E-3</v>
      </c>
      <c r="E1483" s="6">
        <v>1.9602857299999999E-4</v>
      </c>
      <c r="F1483" s="6">
        <v>2.46202489E-4</v>
      </c>
      <c r="G1483" s="6">
        <v>2.7082273790000004E-4</v>
      </c>
      <c r="H1483" s="6">
        <v>-2.8330284729999999E-3</v>
      </c>
      <c r="I1483" s="6">
        <v>-7.9288908230000007E-3</v>
      </c>
      <c r="J1483" s="6">
        <v>-9.4280990179999996E-3</v>
      </c>
      <c r="K1483" s="6">
        <v>1.926723213E-3</v>
      </c>
      <c r="L1483" s="6">
        <v>3.8540211711E-2</v>
      </c>
      <c r="N1483" s="2">
        <f t="shared" si="276"/>
        <v>-1.4036234507933294E-5</v>
      </c>
      <c r="O1483" s="2">
        <f t="shared" si="277"/>
        <v>-1.3249764807606477E-3</v>
      </c>
      <c r="P1483" s="2">
        <f t="shared" si="278"/>
        <v>7.8002313002477938E-4</v>
      </c>
      <c r="Q1483" s="2">
        <f t="shared" si="279"/>
        <v>1.874937167763404E-3</v>
      </c>
      <c r="R1483" s="2">
        <f t="shared" si="280"/>
        <v>2.9312482718536967E-3</v>
      </c>
      <c r="S1483" s="2">
        <f t="shared" si="281"/>
        <v>4.0286346654226177E-3</v>
      </c>
      <c r="T1483" s="2">
        <f t="shared" si="282"/>
        <v>3.2548388761934124E-3</v>
      </c>
      <c r="U1483" s="2">
        <f t="shared" si="283"/>
        <v>2.2999292963425556E-3</v>
      </c>
      <c r="V1483" s="2">
        <f t="shared" si="284"/>
        <v>1.5678663593492546E-3</v>
      </c>
      <c r="W1483" s="2">
        <f t="shared" si="285"/>
        <v>3.7062020913928347E-4</v>
      </c>
      <c r="X1483" s="2">
        <f t="shared" si="286"/>
        <v>1.1593133252471317E-4</v>
      </c>
      <c r="Y1483" s="2">
        <f t="shared" si="287"/>
        <v>-1.4036234507933294E-5</v>
      </c>
    </row>
    <row r="1484" spans="1:25" x14ac:dyDescent="0.35">
      <c r="A1484" s="4">
        <v>43431</v>
      </c>
      <c r="B1484" s="6">
        <v>-2.4222066600000002E-4</v>
      </c>
      <c r="C1484" s="6">
        <v>-4.3882032900000002E-4</v>
      </c>
      <c r="D1484" s="6">
        <v>-6.8311995700000001E-4</v>
      </c>
      <c r="E1484" s="6">
        <v>1.11898717E-4</v>
      </c>
      <c r="F1484" s="6">
        <v>2.46202489E-4</v>
      </c>
      <c r="G1484" s="6">
        <v>2.7082273790000004E-4</v>
      </c>
      <c r="H1484" s="6">
        <v>3.284451283E-3</v>
      </c>
      <c r="I1484" s="6">
        <v>2.7408131553000002E-2</v>
      </c>
      <c r="J1484" s="6">
        <v>2.1450641033000001E-2</v>
      </c>
      <c r="K1484" s="6">
        <v>-3.5401014799999999E-4</v>
      </c>
      <c r="L1484" s="6">
        <v>-6.5283398220000004E-3</v>
      </c>
      <c r="N1484" s="2">
        <f t="shared" si="276"/>
        <v>5.0772722989861959E-3</v>
      </c>
      <c r="O1484" s="2">
        <f t="shared" si="277"/>
        <v>4.9045727854628001E-3</v>
      </c>
      <c r="P1484" s="2">
        <f t="shared" si="278"/>
        <v>1.9225895639115567E-4</v>
      </c>
      <c r="Q1484" s="2">
        <f t="shared" si="279"/>
        <v>-1.3787432739930067E-5</v>
      </c>
      <c r="R1484" s="2">
        <f t="shared" si="280"/>
        <v>-3.455301843291724E-4</v>
      </c>
      <c r="S1484" s="2">
        <f t="shared" si="281"/>
        <v>-7.0588226952350043E-4</v>
      </c>
      <c r="T1484" s="2">
        <f t="shared" si="282"/>
        <v>1.6722567984832806E-3</v>
      </c>
      <c r="U1484" s="2">
        <f t="shared" si="283"/>
        <v>3.2506121978863999E-3</v>
      </c>
      <c r="V1484" s="2">
        <f t="shared" si="284"/>
        <v>4.5279165628672492E-3</v>
      </c>
      <c r="W1484" s="2">
        <f t="shared" si="285"/>
        <v>4.9413928724388097E-3</v>
      </c>
      <c r="X1484" s="2">
        <f t="shared" si="286"/>
        <v>4.981632947382633E-3</v>
      </c>
      <c r="Y1484" s="2">
        <f t="shared" si="287"/>
        <v>5.0772722989861959E-3</v>
      </c>
    </row>
    <row r="1485" spans="1:25" x14ac:dyDescent="0.35">
      <c r="A1485" s="4">
        <v>43432</v>
      </c>
      <c r="B1485" s="6">
        <v>4.3387671169999994E-3</v>
      </c>
      <c r="C1485" s="6">
        <v>2.5754368640000004E-3</v>
      </c>
      <c r="D1485" s="6">
        <v>3.8331334400000002E-4</v>
      </c>
      <c r="E1485" s="6">
        <v>4.1525222299999999E-4</v>
      </c>
      <c r="F1485" s="6">
        <v>2.46202489E-4</v>
      </c>
      <c r="G1485" s="6">
        <v>2.7082273790000004E-4</v>
      </c>
      <c r="H1485" s="6">
        <v>1.4855750330000001E-3</v>
      </c>
      <c r="I1485" s="6">
        <v>1.5469584093E-2</v>
      </c>
      <c r="J1485" s="6">
        <v>1.6277452628000001E-2</v>
      </c>
      <c r="K1485" s="6">
        <v>1.429658194E-3</v>
      </c>
      <c r="L1485" s="6">
        <v>1.2376263138000001E-2</v>
      </c>
      <c r="N1485" s="2">
        <f t="shared" si="276"/>
        <v>8.5676857109201737E-3</v>
      </c>
      <c r="O1485" s="2">
        <f t="shared" si="277"/>
        <v>5.9837029292121903E-3</v>
      </c>
      <c r="P1485" s="2">
        <f t="shared" si="278"/>
        <v>1.1865437423528155E-3</v>
      </c>
      <c r="Q1485" s="2">
        <f t="shared" si="279"/>
        <v>2.0285114525210885E-3</v>
      </c>
      <c r="R1485" s="2">
        <f t="shared" si="280"/>
        <v>2.7897017942103584E-3</v>
      </c>
      <c r="S1485" s="2">
        <f t="shared" si="281"/>
        <v>3.528328451103048E-3</v>
      </c>
      <c r="T1485" s="2">
        <f t="shared" si="282"/>
        <v>5.6009379809057007E-3</v>
      </c>
      <c r="U1485" s="2">
        <f t="shared" si="283"/>
        <v>6.7463217202965451E-3</v>
      </c>
      <c r="V1485" s="2">
        <f t="shared" si="284"/>
        <v>7.6547693703841171E-3</v>
      </c>
      <c r="W1485" s="2">
        <f t="shared" si="285"/>
        <v>8.3846564710806995E-3</v>
      </c>
      <c r="X1485" s="2">
        <f t="shared" si="286"/>
        <v>8.5065624209322392E-3</v>
      </c>
      <c r="Y1485" s="2">
        <f t="shared" si="287"/>
        <v>8.5676857109201737E-3</v>
      </c>
    </row>
    <row r="1486" spans="1:25" x14ac:dyDescent="0.35">
      <c r="A1486" s="4">
        <v>43433</v>
      </c>
      <c r="B1486" s="6">
        <v>8.9571266199999996E-4</v>
      </c>
      <c r="C1486" s="6">
        <v>6.0633617100000004E-4</v>
      </c>
      <c r="D1486" s="6">
        <v>2.4516932100000002E-4</v>
      </c>
      <c r="E1486" s="6">
        <v>1.7659077200000002E-4</v>
      </c>
      <c r="F1486" s="6">
        <v>2.46202489E-4</v>
      </c>
      <c r="G1486" s="6">
        <v>2.7082273790000004E-4</v>
      </c>
      <c r="H1486" s="6">
        <v>6.1202814999999997E-5</v>
      </c>
      <c r="I1486" s="6">
        <v>5.1398967539999993E-3</v>
      </c>
      <c r="J1486" s="6">
        <v>2.332092212E-3</v>
      </c>
      <c r="K1486" s="6">
        <v>4.1562433149999996E-3</v>
      </c>
      <c r="L1486" s="6">
        <v>8.937935059999999E-3</v>
      </c>
      <c r="N1486" s="2">
        <f t="shared" si="276"/>
        <v>3.4544620347767537E-3</v>
      </c>
      <c r="O1486" s="2">
        <f t="shared" si="277"/>
        <v>2.2748100582532789E-3</v>
      </c>
      <c r="P1486" s="2">
        <f t="shared" si="278"/>
        <v>5.9599356720642707E-4</v>
      </c>
      <c r="Q1486" s="2">
        <f t="shared" si="279"/>
        <v>1.0934304198980691E-3</v>
      </c>
      <c r="R1486" s="2">
        <f t="shared" si="280"/>
        <v>1.5688553728097779E-3</v>
      </c>
      <c r="S1486" s="2">
        <f t="shared" si="281"/>
        <v>2.0394054543506328E-3</v>
      </c>
      <c r="T1486" s="2">
        <f t="shared" si="282"/>
        <v>2.6400035697949202E-3</v>
      </c>
      <c r="U1486" s="2">
        <f t="shared" si="283"/>
        <v>2.960968381550673E-3</v>
      </c>
      <c r="V1486" s="2">
        <f t="shared" si="284"/>
        <v>3.2178623770598202E-3</v>
      </c>
      <c r="W1486" s="2">
        <f t="shared" si="285"/>
        <v>3.3682801137173038E-3</v>
      </c>
      <c r="X1486" s="2">
        <f t="shared" si="286"/>
        <v>3.4012439000997109E-3</v>
      </c>
      <c r="Y1486" s="2">
        <f t="shared" si="287"/>
        <v>3.4544620347767537E-3</v>
      </c>
    </row>
    <row r="1487" spans="1:25" x14ac:dyDescent="0.35">
      <c r="A1487" s="4">
        <v>43434</v>
      </c>
      <c r="B1487" s="6">
        <v>1.4674149310000002E-3</v>
      </c>
      <c r="C1487" s="6">
        <v>9.8676895799999992E-4</v>
      </c>
      <c r="D1487" s="6">
        <v>3.8649027300000001E-4</v>
      </c>
      <c r="E1487" s="6">
        <v>2.7095571000000001E-4</v>
      </c>
      <c r="F1487" s="6">
        <v>2.46202489E-4</v>
      </c>
      <c r="G1487" s="6">
        <v>2.7082273790000004E-4</v>
      </c>
      <c r="H1487" s="6">
        <v>2.3227239100000001E-4</v>
      </c>
      <c r="I1487" s="6">
        <v>-2.2910601720000003E-3</v>
      </c>
      <c r="J1487" s="6">
        <v>6.0299906700000006E-4</v>
      </c>
      <c r="K1487" s="6">
        <v>1.82604726E-4</v>
      </c>
      <c r="L1487" s="6">
        <v>3.994597622E-3</v>
      </c>
      <c r="N1487" s="2">
        <f t="shared" si="276"/>
        <v>1.1034108377468528E-3</v>
      </c>
      <c r="O1487" s="2">
        <f t="shared" si="277"/>
        <v>5.5197991272951596E-4</v>
      </c>
      <c r="P1487" s="2">
        <f t="shared" si="278"/>
        <v>4.5088420562231749E-4</v>
      </c>
      <c r="Q1487" s="2">
        <f t="shared" si="279"/>
        <v>6.7391566025416989E-4</v>
      </c>
      <c r="R1487" s="2">
        <f t="shared" si="280"/>
        <v>8.876443522007017E-4</v>
      </c>
      <c r="S1487" s="2">
        <f t="shared" si="281"/>
        <v>1.0987962379524771E-3</v>
      </c>
      <c r="T1487" s="2">
        <f t="shared" si="282"/>
        <v>1.1056496403927803E-3</v>
      </c>
      <c r="U1487" s="2">
        <f t="shared" si="283"/>
        <v>1.0451372574602875E-3</v>
      </c>
      <c r="V1487" s="2">
        <f t="shared" si="284"/>
        <v>9.9058681129988936E-4</v>
      </c>
      <c r="W1487" s="2">
        <f t="shared" si="285"/>
        <v>1.1045733341935222E-3</v>
      </c>
      <c r="X1487" s="2">
        <f t="shared" si="286"/>
        <v>1.1260225498594028E-3</v>
      </c>
      <c r="Y1487" s="2">
        <f t="shared" si="287"/>
        <v>1.1034108377468528E-3</v>
      </c>
    </row>
    <row r="1488" spans="1:25" x14ac:dyDescent="0.35">
      <c r="A1488" s="4">
        <v>43437</v>
      </c>
      <c r="B1488" s="6">
        <v>-6.0024705700000003E-4</v>
      </c>
      <c r="C1488" s="6">
        <v>3.8078311999999997E-5</v>
      </c>
      <c r="D1488" s="6">
        <v>8.3614399800000004E-4</v>
      </c>
      <c r="E1488" s="6">
        <v>3.1346229900000003E-4</v>
      </c>
      <c r="F1488" s="6">
        <v>2.46202489E-4</v>
      </c>
      <c r="G1488" s="6">
        <v>2.7082273790000004E-4</v>
      </c>
      <c r="H1488" s="6">
        <v>6.0258263300000002E-4</v>
      </c>
      <c r="I1488" s="6">
        <v>3.531237644E-3</v>
      </c>
      <c r="J1488" s="6">
        <v>4.2468759589999999E-3</v>
      </c>
      <c r="K1488" s="6">
        <v>7.0420392400000003E-4</v>
      </c>
      <c r="L1488" s="6">
        <v>8.170164576E-3</v>
      </c>
      <c r="N1488" s="2">
        <f t="shared" si="276"/>
        <v>2.236699907659216E-3</v>
      </c>
      <c r="O1488" s="2">
        <f t="shared" si="277"/>
        <v>1.8079525222915781E-3</v>
      </c>
      <c r="P1488" s="2">
        <f t="shared" si="278"/>
        <v>7.3234416318666634E-4</v>
      </c>
      <c r="Q1488" s="2">
        <f t="shared" si="279"/>
        <v>1.217144579127161E-3</v>
      </c>
      <c r="R1488" s="2">
        <f t="shared" si="280"/>
        <v>1.6657548013103863E-3</v>
      </c>
      <c r="S1488" s="2">
        <f t="shared" si="281"/>
        <v>2.1013579650990552E-3</v>
      </c>
      <c r="T1488" s="2">
        <f t="shared" si="282"/>
        <v>2.4174896792286539E-3</v>
      </c>
      <c r="U1488" s="2">
        <f t="shared" si="283"/>
        <v>2.4504914701302095E-3</v>
      </c>
      <c r="V1488" s="2">
        <f t="shared" si="284"/>
        <v>2.4845472700590525E-3</v>
      </c>
      <c r="W1488" s="2">
        <f t="shared" si="285"/>
        <v>2.3222091940954663E-3</v>
      </c>
      <c r="X1488" s="2">
        <f t="shared" si="286"/>
        <v>2.2736329606117974E-3</v>
      </c>
      <c r="Y1488" s="2">
        <f t="shared" si="287"/>
        <v>2.236699907659216E-3</v>
      </c>
    </row>
    <row r="1489" spans="1:25" x14ac:dyDescent="0.35">
      <c r="A1489" s="4">
        <v>43438</v>
      </c>
      <c r="B1489" s="6">
        <v>-4.4027131889999996E-3</v>
      </c>
      <c r="C1489" s="6">
        <v>-2.7971464269999999E-3</v>
      </c>
      <c r="D1489" s="6">
        <v>-7.9266943699999996E-4</v>
      </c>
      <c r="E1489" s="6">
        <v>2.0773150899999998E-4</v>
      </c>
      <c r="F1489" s="6">
        <v>2.46202489E-4</v>
      </c>
      <c r="G1489" s="6">
        <v>2.7082273790000004E-4</v>
      </c>
      <c r="H1489" s="6">
        <v>-3.3117352929999998E-3</v>
      </c>
      <c r="I1489" s="6">
        <v>-1.3311498575E-2</v>
      </c>
      <c r="J1489" s="6">
        <v>-9.6353621190000006E-3</v>
      </c>
      <c r="K1489" s="6">
        <v>-3.6488582110000001E-3</v>
      </c>
      <c r="L1489" s="6">
        <v>-2.2573757279999999E-2</v>
      </c>
      <c r="N1489" s="2">
        <f t="shared" si="276"/>
        <v>-9.996521036135542E-3</v>
      </c>
      <c r="O1489" s="2">
        <f t="shared" si="277"/>
        <v>-6.5647841056401986E-3</v>
      </c>
      <c r="P1489" s="2">
        <f t="shared" si="278"/>
        <v>-1.3611649890794292E-3</v>
      </c>
      <c r="Q1489" s="2">
        <f t="shared" si="279"/>
        <v>-2.918417443011656E-3</v>
      </c>
      <c r="R1489" s="2">
        <f t="shared" si="280"/>
        <v>-4.243618145618645E-3</v>
      </c>
      <c r="S1489" s="2">
        <f t="shared" si="281"/>
        <v>-5.5109643064750226E-3</v>
      </c>
      <c r="T1489" s="2">
        <f t="shared" si="282"/>
        <v>-7.3447905966366519E-3</v>
      </c>
      <c r="U1489" s="2">
        <f t="shared" si="283"/>
        <v>-8.321555804127502E-3</v>
      </c>
      <c r="V1489" s="2">
        <f t="shared" si="284"/>
        <v>-9.0950531489102197E-3</v>
      </c>
      <c r="W1489" s="2">
        <f t="shared" si="285"/>
        <v>-9.7456213176275817E-3</v>
      </c>
      <c r="X1489" s="2">
        <f t="shared" si="286"/>
        <v>-9.8760684853903755E-3</v>
      </c>
      <c r="Y1489" s="2">
        <f t="shared" si="287"/>
        <v>-9.996521036135542E-3</v>
      </c>
    </row>
    <row r="1490" spans="1:25" x14ac:dyDescent="0.35">
      <c r="A1490" s="4">
        <v>43439</v>
      </c>
      <c r="B1490" s="6">
        <v>1.1675949319999998E-3</v>
      </c>
      <c r="C1490" s="6">
        <v>1.056619105E-3</v>
      </c>
      <c r="D1490" s="6">
        <v>9.1857158999999989E-4</v>
      </c>
      <c r="E1490" s="6">
        <v>3.2428235200000001E-4</v>
      </c>
      <c r="F1490" s="6">
        <v>2.46202489E-4</v>
      </c>
      <c r="G1490" s="6">
        <v>2.7082273790000004E-4</v>
      </c>
      <c r="H1490" s="6">
        <v>1.0849092349999999E-3</v>
      </c>
      <c r="I1490" s="6">
        <v>4.6865170950000003E-3</v>
      </c>
      <c r="J1490" s="6">
        <v>9.4375753829999999E-3</v>
      </c>
      <c r="K1490" s="6">
        <v>5.4933317100000002E-4</v>
      </c>
      <c r="L1490" s="6">
        <v>2.4956648870000002E-3</v>
      </c>
      <c r="N1490" s="2">
        <f t="shared" si="276"/>
        <v>2.4317852655584178E-3</v>
      </c>
      <c r="O1490" s="2">
        <f t="shared" si="277"/>
        <v>2.1146272502770582E-3</v>
      </c>
      <c r="P1490" s="2">
        <f t="shared" si="278"/>
        <v>6.2702604712666632E-4</v>
      </c>
      <c r="Q1490" s="2">
        <f t="shared" si="279"/>
        <v>9.155196991446127E-4</v>
      </c>
      <c r="R1490" s="2">
        <f t="shared" si="280"/>
        <v>1.1704618193461771E-3</v>
      </c>
      <c r="S1490" s="2">
        <f t="shared" si="281"/>
        <v>1.407852652735655E-3</v>
      </c>
      <c r="T1490" s="2">
        <f t="shared" si="282"/>
        <v>2.0190184643385702E-3</v>
      </c>
      <c r="U1490" s="2">
        <f t="shared" si="283"/>
        <v>2.2459308520827227E-3</v>
      </c>
      <c r="V1490" s="2">
        <f t="shared" si="284"/>
        <v>2.4286194474826624E-3</v>
      </c>
      <c r="W1490" s="2">
        <f t="shared" si="285"/>
        <v>2.5100127116633275E-3</v>
      </c>
      <c r="X1490" s="2">
        <f t="shared" si="286"/>
        <v>2.4969735801882798E-3</v>
      </c>
      <c r="Y1490" s="2">
        <f t="shared" si="287"/>
        <v>2.4317852655584178E-3</v>
      </c>
    </row>
    <row r="1491" spans="1:25" x14ac:dyDescent="0.35">
      <c r="A1491" s="4">
        <v>43440</v>
      </c>
      <c r="B1491" s="6">
        <v>1.499667508E-3</v>
      </c>
      <c r="C1491" s="6">
        <v>1.146157775E-3</v>
      </c>
      <c r="D1491" s="6">
        <v>7.0630184699999998E-4</v>
      </c>
      <c r="E1491" s="6">
        <v>3.8903922400000001E-4</v>
      </c>
      <c r="F1491" s="6">
        <v>2.46202489E-4</v>
      </c>
      <c r="G1491" s="6">
        <v>2.7082273790000004E-4</v>
      </c>
      <c r="H1491" s="6">
        <v>-1.26328589E-3</v>
      </c>
      <c r="I1491" s="6">
        <v>-2.1710518409999999E-3</v>
      </c>
      <c r="J1491" s="6">
        <v>4.0772410699999999E-4</v>
      </c>
      <c r="K1491" s="6">
        <v>-1.52508769E-4</v>
      </c>
      <c r="L1491" s="6">
        <v>-1.4587375018999999E-2</v>
      </c>
      <c r="N1491" s="2">
        <f t="shared" si="276"/>
        <v>-2.5688949652367859E-3</v>
      </c>
      <c r="O1491" s="2">
        <f t="shared" si="277"/>
        <v>-1.3241644444972659E-3</v>
      </c>
      <c r="P1491" s="2">
        <f t="shared" si="278"/>
        <v>-3.0629591223658867E-4</v>
      </c>
      <c r="Q1491" s="2">
        <f t="shared" si="279"/>
        <v>-1.0121610084510941E-3</v>
      </c>
      <c r="R1491" s="2">
        <f t="shared" si="280"/>
        <v>-1.578250923406326E-3</v>
      </c>
      <c r="S1491" s="2">
        <f t="shared" si="281"/>
        <v>-2.1247205219539233E-3</v>
      </c>
      <c r="T1491" s="2">
        <f t="shared" si="282"/>
        <v>-2.4564132929044279E-3</v>
      </c>
      <c r="U1491" s="2">
        <f t="shared" si="283"/>
        <v>-2.5509428888970524E-3</v>
      </c>
      <c r="V1491" s="2">
        <f t="shared" si="284"/>
        <v>-2.631607111652977E-3</v>
      </c>
      <c r="W1491" s="2">
        <f t="shared" si="285"/>
        <v>-2.5594417331715855E-3</v>
      </c>
      <c r="X1491" s="2">
        <f t="shared" si="286"/>
        <v>-2.5456515141066382E-3</v>
      </c>
      <c r="Y1491" s="2">
        <f t="shared" si="287"/>
        <v>-2.5688949652367859E-3</v>
      </c>
    </row>
    <row r="1492" spans="1:25" x14ac:dyDescent="0.35">
      <c r="A1492" s="4">
        <v>43441</v>
      </c>
      <c r="B1492" s="6">
        <v>2.82257286E-4</v>
      </c>
      <c r="C1492" s="6">
        <v>1.7268399399999999E-4</v>
      </c>
      <c r="D1492" s="6">
        <v>3.6239224999999999E-5</v>
      </c>
      <c r="E1492" s="6">
        <v>3.3643395899999999E-4</v>
      </c>
      <c r="F1492" s="6">
        <v>2.46202489E-4</v>
      </c>
      <c r="G1492" s="6">
        <v>2.7082273790000004E-4</v>
      </c>
      <c r="H1492" s="6">
        <v>-1.229862755E-3</v>
      </c>
      <c r="I1492" s="6">
        <v>-8.2322901260000001E-3</v>
      </c>
      <c r="J1492" s="6">
        <v>-8.8191008820000007E-3</v>
      </c>
      <c r="K1492" s="6">
        <v>6.1884424300000002E-4</v>
      </c>
      <c r="L1492" s="6">
        <v>-6.2193892129999992E-3</v>
      </c>
      <c r="N1492" s="2">
        <f t="shared" si="276"/>
        <v>-3.127800625244741E-3</v>
      </c>
      <c r="O1492" s="2">
        <f t="shared" si="277"/>
        <v>-2.401924075919817E-3</v>
      </c>
      <c r="P1492" s="2">
        <f t="shared" si="278"/>
        <v>-1.7425797442522652E-4</v>
      </c>
      <c r="Q1492" s="2">
        <f t="shared" si="279"/>
        <v>-6.4740115237572871E-4</v>
      </c>
      <c r="R1492" s="2">
        <f t="shared" si="280"/>
        <v>-1.0284689220619078E-3</v>
      </c>
      <c r="S1492" s="2">
        <f t="shared" si="281"/>
        <v>-1.3849734703271527E-3</v>
      </c>
      <c r="T1492" s="2">
        <f t="shared" si="282"/>
        <v>-2.2929782933823976E-3</v>
      </c>
      <c r="U1492" s="2">
        <f t="shared" si="283"/>
        <v>-2.7274703635480537E-3</v>
      </c>
      <c r="V1492" s="2">
        <f t="shared" si="284"/>
        <v>-3.0809552379862902E-3</v>
      </c>
      <c r="W1492" s="2">
        <f t="shared" si="285"/>
        <v>-3.1513374535045899E-3</v>
      </c>
      <c r="X1492" s="2">
        <f t="shared" si="286"/>
        <v>-3.1409550322901714E-3</v>
      </c>
      <c r="Y1492" s="2">
        <f t="shared" si="287"/>
        <v>-3.127800625244741E-3</v>
      </c>
    </row>
    <row r="1493" spans="1:25" x14ac:dyDescent="0.35">
      <c r="A1493" s="4">
        <v>43444</v>
      </c>
      <c r="B1493" s="6">
        <v>-3.1046264750000004E-3</v>
      </c>
      <c r="C1493" s="6">
        <v>-1.7783987200000002E-3</v>
      </c>
      <c r="D1493" s="6">
        <v>-1.26520509E-4</v>
      </c>
      <c r="E1493" s="6">
        <v>3.1591247500000001E-4</v>
      </c>
      <c r="F1493" s="6">
        <v>2.46202489E-4</v>
      </c>
      <c r="G1493" s="6">
        <v>2.7082273790000004E-4</v>
      </c>
      <c r="H1493" s="6">
        <v>-3.447204369E-3</v>
      </c>
      <c r="I1493" s="6">
        <v>-2.4971437916000001E-2</v>
      </c>
      <c r="J1493" s="6">
        <v>-1.6978481359999999E-2</v>
      </c>
      <c r="K1493" s="6">
        <v>-3.9198264999999998E-5</v>
      </c>
      <c r="L1493" s="6">
        <v>6.5215283170000004E-3</v>
      </c>
      <c r="N1493" s="2">
        <f t="shared" si="276"/>
        <v>-6.1871226250208968E-3</v>
      </c>
      <c r="O1493" s="2">
        <f t="shared" si="277"/>
        <v>-5.3363237612781798E-3</v>
      </c>
      <c r="P1493" s="2">
        <f t="shared" si="278"/>
        <v>-6.6136040915960512E-5</v>
      </c>
      <c r="Q1493" s="2">
        <f t="shared" si="279"/>
        <v>-1.4694661338373737E-4</v>
      </c>
      <c r="R1493" s="2">
        <f t="shared" si="280"/>
        <v>-8.7089862159927048E-5</v>
      </c>
      <c r="S1493" s="2">
        <f t="shared" si="281"/>
        <v>1.7243343539042385E-5</v>
      </c>
      <c r="T1493" s="2">
        <f t="shared" si="282"/>
        <v>-2.278294636909318E-3</v>
      </c>
      <c r="U1493" s="2">
        <f t="shared" si="283"/>
        <v>-3.881495378642243E-3</v>
      </c>
      <c r="V1493" s="2">
        <f t="shared" si="284"/>
        <v>-5.1660486411517076E-3</v>
      </c>
      <c r="W1493" s="2">
        <f t="shared" si="285"/>
        <v>-5.8852402251494684E-3</v>
      </c>
      <c r="X1493" s="2">
        <f t="shared" si="286"/>
        <v>-6.0148287051794329E-3</v>
      </c>
      <c r="Y1493" s="2">
        <f t="shared" si="287"/>
        <v>-6.1871226250208968E-3</v>
      </c>
    </row>
    <row r="1494" spans="1:25" x14ac:dyDescent="0.35">
      <c r="A1494" s="4">
        <v>43445</v>
      </c>
      <c r="B1494" s="6">
        <v>6.2792666499999995E-4</v>
      </c>
      <c r="C1494" s="6">
        <v>5.9386688999999999E-4</v>
      </c>
      <c r="D1494" s="6">
        <v>5.5157000200000003E-4</v>
      </c>
      <c r="E1494" s="6">
        <v>2.8690458299999999E-4</v>
      </c>
      <c r="F1494" s="6">
        <v>2.46202489E-4</v>
      </c>
      <c r="G1494" s="6">
        <v>2.7082273790000004E-4</v>
      </c>
      <c r="H1494" s="6">
        <v>7.7744626700000001E-4</v>
      </c>
      <c r="I1494" s="6">
        <v>5.8762928960000007E-3</v>
      </c>
      <c r="J1494" s="6">
        <v>1.6289918725000001E-2</v>
      </c>
      <c r="K1494" s="6">
        <v>1.1411497739999999E-3</v>
      </c>
      <c r="L1494" s="6">
        <v>-2.9574804119999998E-3</v>
      </c>
      <c r="N1494" s="2">
        <f t="shared" si="276"/>
        <v>1.5188615692278101E-3</v>
      </c>
      <c r="O1494" s="2">
        <f t="shared" si="277"/>
        <v>1.7818375868272087E-3</v>
      </c>
      <c r="P1494" s="2">
        <f t="shared" si="278"/>
        <v>3.258323454240886E-4</v>
      </c>
      <c r="Q1494" s="2">
        <f t="shared" si="279"/>
        <v>3.1144054769035505E-4</v>
      </c>
      <c r="R1494" s="2">
        <f t="shared" si="280"/>
        <v>2.9524864717466641E-4</v>
      </c>
      <c r="S1494" s="2">
        <f t="shared" si="281"/>
        <v>2.6696562106916927E-4</v>
      </c>
      <c r="T1494" s="2">
        <f t="shared" si="282"/>
        <v>1.0961954155074935E-3</v>
      </c>
      <c r="U1494" s="2">
        <f t="shared" si="283"/>
        <v>1.3947961913512823E-3</v>
      </c>
      <c r="V1494" s="2">
        <f t="shared" si="284"/>
        <v>1.6364785672694283E-3</v>
      </c>
      <c r="W1494" s="2">
        <f t="shared" si="285"/>
        <v>1.7138675176664002E-3</v>
      </c>
      <c r="X1494" s="2">
        <f t="shared" si="286"/>
        <v>1.6704034819338205E-3</v>
      </c>
      <c r="Y1494" s="2">
        <f t="shared" si="287"/>
        <v>1.5188615692278101E-3</v>
      </c>
    </row>
    <row r="1495" spans="1:25" x14ac:dyDescent="0.35">
      <c r="A1495" s="4">
        <v>43446</v>
      </c>
      <c r="B1495" s="6">
        <v>4.2831298780000001E-3</v>
      </c>
      <c r="C1495" s="6">
        <v>3.0594994520000002E-3</v>
      </c>
      <c r="D1495" s="6">
        <v>1.5398344750000002E-3</v>
      </c>
      <c r="E1495" s="6">
        <v>2.9986955499999998E-4</v>
      </c>
      <c r="F1495" s="6">
        <v>2.46202489E-4</v>
      </c>
      <c r="G1495" s="6">
        <v>2.7082273790000004E-4</v>
      </c>
      <c r="H1495" s="6">
        <v>2.1188122289999998E-3</v>
      </c>
      <c r="I1495" s="6">
        <v>6.455597962E-3</v>
      </c>
      <c r="J1495" s="6">
        <v>5.3791408240000003E-3</v>
      </c>
      <c r="K1495" s="6">
        <v>-2.1317787300000001E-3</v>
      </c>
      <c r="L1495" s="6">
        <v>-6.2983267159999997E-3</v>
      </c>
      <c r="N1495" s="2">
        <f t="shared" si="276"/>
        <v>2.5532169545813216E-3</v>
      </c>
      <c r="O1495" s="2">
        <f t="shared" si="277"/>
        <v>2.322113310010573E-3</v>
      </c>
      <c r="P1495" s="2">
        <f t="shared" si="278"/>
        <v>4.8355431772324341E-4</v>
      </c>
      <c r="Q1495" s="2">
        <f t="shared" si="279"/>
        <v>5.1583568898062339E-4</v>
      </c>
      <c r="R1495" s="2">
        <f t="shared" si="280"/>
        <v>5.0386692814371103E-4</v>
      </c>
      <c r="S1495" s="2">
        <f t="shared" si="281"/>
        <v>4.6392155775127025E-4</v>
      </c>
      <c r="T1495" s="2">
        <f t="shared" si="282"/>
        <v>1.0858530558540468E-3</v>
      </c>
      <c r="U1495" s="2">
        <f t="shared" si="283"/>
        <v>1.5755063617486529E-3</v>
      </c>
      <c r="V1495" s="2">
        <f t="shared" si="284"/>
        <v>1.9585247752922112E-3</v>
      </c>
      <c r="W1495" s="2">
        <f t="shared" si="285"/>
        <v>2.3949503082799604E-3</v>
      </c>
      <c r="X1495" s="2">
        <f t="shared" si="286"/>
        <v>2.4867569681706501E-3</v>
      </c>
      <c r="Y1495" s="2">
        <f t="shared" si="287"/>
        <v>2.5532169545813216E-3</v>
      </c>
    </row>
    <row r="1496" spans="1:25" x14ac:dyDescent="0.35">
      <c r="A1496" s="4">
        <v>43447</v>
      </c>
      <c r="B1496" s="6">
        <v>3.0233339510000001E-3</v>
      </c>
      <c r="C1496" s="6">
        <v>2.8113390300000003E-3</v>
      </c>
      <c r="D1496" s="6">
        <v>2.547334763E-3</v>
      </c>
      <c r="E1496" s="6">
        <v>4.2100797699999999E-4</v>
      </c>
      <c r="F1496" s="6">
        <v>2.46202489E-4</v>
      </c>
      <c r="G1496" s="6">
        <v>2.7082273790000004E-4</v>
      </c>
      <c r="H1496" s="6">
        <v>2.200178582E-3</v>
      </c>
      <c r="I1496" s="6">
        <v>9.8891138E-3</v>
      </c>
      <c r="J1496" s="6">
        <v>3.849302918E-3</v>
      </c>
      <c r="K1496" s="6">
        <v>2.393564842E-3</v>
      </c>
      <c r="L1496" s="6">
        <v>4.8344328310000002E-3</v>
      </c>
      <c r="N1496" s="2">
        <f t="shared" si="276"/>
        <v>4.8639029777062239E-3</v>
      </c>
      <c r="O1496" s="2">
        <f t="shared" si="277"/>
        <v>4.0559205178983503E-3</v>
      </c>
      <c r="P1496" s="2">
        <f t="shared" si="278"/>
        <v>1.1581748838175318E-3</v>
      </c>
      <c r="Q1496" s="2">
        <f t="shared" si="279"/>
        <v>1.849816245958967E-3</v>
      </c>
      <c r="R1496" s="2">
        <f t="shared" si="280"/>
        <v>2.4669030251599829E-3</v>
      </c>
      <c r="S1496" s="2">
        <f t="shared" si="281"/>
        <v>3.043368779430994E-3</v>
      </c>
      <c r="T1496" s="2">
        <f t="shared" si="282"/>
        <v>3.7705643551349901E-3</v>
      </c>
      <c r="U1496" s="2">
        <f t="shared" si="283"/>
        <v>4.2119635602117754E-3</v>
      </c>
      <c r="V1496" s="2">
        <f t="shared" si="284"/>
        <v>4.5673792641641037E-3</v>
      </c>
      <c r="W1496" s="2">
        <f t="shared" si="285"/>
        <v>4.7247185256527671E-3</v>
      </c>
      <c r="X1496" s="2">
        <f t="shared" si="286"/>
        <v>4.7664172819118856E-3</v>
      </c>
      <c r="Y1496" s="2">
        <f t="shared" si="287"/>
        <v>4.8639029777062239E-3</v>
      </c>
    </row>
    <row r="1497" spans="1:25" x14ac:dyDescent="0.35">
      <c r="A1497" s="4">
        <v>43448</v>
      </c>
      <c r="B1497" s="6">
        <v>2.3941212910000001E-3</v>
      </c>
      <c r="C1497" s="6">
        <v>1.806384067E-3</v>
      </c>
      <c r="D1497" s="6">
        <v>1.0741080520000001E-3</v>
      </c>
      <c r="E1497" s="6">
        <v>2.5456748599999999E-4</v>
      </c>
      <c r="F1497" s="6">
        <v>2.46202489E-4</v>
      </c>
      <c r="G1497" s="6">
        <v>2.7082273790000004E-4</v>
      </c>
      <c r="H1497" s="6">
        <v>7.7950576999999996E-5</v>
      </c>
      <c r="I1497" s="6">
        <v>-4.4182678509999997E-3</v>
      </c>
      <c r="J1497" s="6">
        <v>-1.3990133269999999E-3</v>
      </c>
      <c r="K1497" s="6">
        <v>2.7140583000000002E-3</v>
      </c>
      <c r="L1497" s="6">
        <v>-1.2287156552E-2</v>
      </c>
      <c r="N1497" s="2">
        <f t="shared" si="276"/>
        <v>-2.1549390255108246E-3</v>
      </c>
      <c r="O1497" s="2">
        <f t="shared" si="277"/>
        <v>-1.1651302021856609E-3</v>
      </c>
      <c r="P1497" s="2">
        <f t="shared" si="278"/>
        <v>-1.1401501637123051E-4</v>
      </c>
      <c r="Q1497" s="2">
        <f t="shared" si="279"/>
        <v>-5.934576329930688E-4</v>
      </c>
      <c r="R1497" s="2">
        <f t="shared" si="280"/>
        <v>-1.0095136386285902E-3</v>
      </c>
      <c r="S1497" s="2">
        <f t="shared" si="281"/>
        <v>-1.4248865607699877E-3</v>
      </c>
      <c r="T1497" s="2">
        <f t="shared" si="282"/>
        <v>-1.913061220049932E-3</v>
      </c>
      <c r="U1497" s="2">
        <f t="shared" si="283"/>
        <v>-2.1090585891053262E-3</v>
      </c>
      <c r="V1497" s="2">
        <f t="shared" si="284"/>
        <v>-2.2746576399388248E-3</v>
      </c>
      <c r="W1497" s="2">
        <f t="shared" si="285"/>
        <v>-2.1634376157570637E-3</v>
      </c>
      <c r="X1497" s="2">
        <f t="shared" si="286"/>
        <v>-2.1349212833441556E-3</v>
      </c>
      <c r="Y1497" s="2">
        <f t="shared" si="287"/>
        <v>-2.1549390255108246E-3</v>
      </c>
    </row>
    <row r="1498" spans="1:25" x14ac:dyDescent="0.35">
      <c r="A1498" s="4">
        <v>43451</v>
      </c>
      <c r="B1498" s="6">
        <v>-4.8522072800000004E-4</v>
      </c>
      <c r="C1498" s="6">
        <v>-1.00325302E-4</v>
      </c>
      <c r="D1498" s="6">
        <v>3.7985744199999996E-4</v>
      </c>
      <c r="E1498" s="6">
        <v>2.2472467999999998E-4</v>
      </c>
      <c r="F1498" s="6">
        <v>2.46202489E-4</v>
      </c>
      <c r="G1498" s="6">
        <v>2.7082273790000004E-4</v>
      </c>
      <c r="H1498" s="6">
        <v>-1.606210886E-3</v>
      </c>
      <c r="I1498" s="6">
        <v>-1.2004871383E-2</v>
      </c>
      <c r="J1498" s="6">
        <v>-1.3034156523000001E-2</v>
      </c>
      <c r="K1498" s="6">
        <v>4.3376797000000006E-5</v>
      </c>
      <c r="L1498" s="6">
        <v>-2.0407913314999998E-2</v>
      </c>
      <c r="N1498" s="2">
        <f t="shared" si="276"/>
        <v>-7.2959098279891076E-3</v>
      </c>
      <c r="O1498" s="2">
        <f t="shared" si="277"/>
        <v>-4.837257549881918E-3</v>
      </c>
      <c r="P1498" s="2">
        <f t="shared" si="278"/>
        <v>-8.5203923817702863E-4</v>
      </c>
      <c r="Q1498" s="2">
        <f t="shared" si="279"/>
        <v>-2.0139799625771477E-3</v>
      </c>
      <c r="R1498" s="2">
        <f t="shared" si="280"/>
        <v>-3.018776321791412E-3</v>
      </c>
      <c r="S1498" s="2">
        <f t="shared" si="281"/>
        <v>-3.9922790416919611E-3</v>
      </c>
      <c r="T1498" s="2">
        <f t="shared" si="282"/>
        <v>-5.6454948323578884E-3</v>
      </c>
      <c r="U1498" s="2">
        <f t="shared" si="283"/>
        <v>-6.3950651122957284E-3</v>
      </c>
      <c r="V1498" s="2">
        <f t="shared" si="284"/>
        <v>-6.9983316313134685E-3</v>
      </c>
      <c r="W1498" s="2">
        <f t="shared" si="285"/>
        <v>-7.2722433456014444E-3</v>
      </c>
      <c r="X1498" s="2">
        <f t="shared" si="286"/>
        <v>-7.29509575516917E-3</v>
      </c>
      <c r="Y1498" s="2">
        <f t="shared" si="287"/>
        <v>-7.2959098279891076E-3</v>
      </c>
    </row>
    <row r="1499" spans="1:25" x14ac:dyDescent="0.35">
      <c r="A1499" s="4">
        <v>43452</v>
      </c>
      <c r="B1499" s="6">
        <v>-6.6089648500000002E-4</v>
      </c>
      <c r="C1499" s="6">
        <v>-3.3867431400000001E-4</v>
      </c>
      <c r="D1499" s="6">
        <v>6.2953931999999995E-5</v>
      </c>
      <c r="E1499" s="6">
        <v>1.65574213E-4</v>
      </c>
      <c r="F1499" s="6">
        <v>2.46202489E-4</v>
      </c>
      <c r="G1499" s="6">
        <v>2.7082273790000004E-4</v>
      </c>
      <c r="H1499" s="6">
        <v>-8.9860085999999992E-5</v>
      </c>
      <c r="I1499" s="6">
        <v>2.4399395920000001E-3</v>
      </c>
      <c r="J1499" s="6">
        <v>8.5800652840000002E-3</v>
      </c>
      <c r="K1499" s="6">
        <v>2.0169335669999997E-3</v>
      </c>
      <c r="L1499" s="6">
        <v>-7.8588409299999999E-4</v>
      </c>
      <c r="N1499" s="2">
        <f t="shared" si="276"/>
        <v>2.981728416867087E-4</v>
      </c>
      <c r="O1499" s="2">
        <f t="shared" si="277"/>
        <v>5.8074050671632108E-4</v>
      </c>
      <c r="P1499" s="2">
        <f t="shared" si="278"/>
        <v>1.2548114359659445E-4</v>
      </c>
      <c r="Q1499" s="2">
        <f t="shared" si="279"/>
        <v>8.3808286966633488E-5</v>
      </c>
      <c r="R1499" s="2">
        <f t="shared" si="280"/>
        <v>5.9785173340543482E-5</v>
      </c>
      <c r="S1499" s="2">
        <f t="shared" si="281"/>
        <v>3.6190209371581966E-5</v>
      </c>
      <c r="T1499" s="2">
        <f t="shared" si="282"/>
        <v>3.8551187551867986E-4</v>
      </c>
      <c r="U1499" s="2">
        <f t="shared" si="283"/>
        <v>4.5811668779314075E-4</v>
      </c>
      <c r="V1499" s="2">
        <f t="shared" si="284"/>
        <v>5.2065445367640954E-4</v>
      </c>
      <c r="W1499" s="2">
        <f t="shared" si="285"/>
        <v>4.5167884137068369E-4</v>
      </c>
      <c r="X1499" s="2">
        <f t="shared" si="286"/>
        <v>4.0169452922921077E-4</v>
      </c>
      <c r="Y1499" s="2">
        <f t="shared" si="287"/>
        <v>2.981728416867087E-4</v>
      </c>
    </row>
    <row r="1500" spans="1:25" x14ac:dyDescent="0.35">
      <c r="A1500" s="4">
        <v>43453</v>
      </c>
      <c r="B1500" s="6">
        <v>4.6736659109999999E-3</v>
      </c>
      <c r="C1500" s="6">
        <v>3.4332157860000002E-3</v>
      </c>
      <c r="D1500" s="6">
        <v>1.8881972199999999E-3</v>
      </c>
      <c r="E1500" s="6">
        <v>2.6468469899999997E-4</v>
      </c>
      <c r="F1500" s="6">
        <v>2.46202489E-4</v>
      </c>
      <c r="G1500" s="6">
        <v>2.7082273790000004E-4</v>
      </c>
      <c r="H1500" s="6">
        <v>4.8519311300000001E-4</v>
      </c>
      <c r="I1500" s="6">
        <v>-1.0818204584999999E-2</v>
      </c>
      <c r="J1500" s="6">
        <v>-8.8831402669999997E-3</v>
      </c>
      <c r="K1500" s="6">
        <v>-4.3287607000000001E-5</v>
      </c>
      <c r="L1500" s="6">
        <v>-5.9613291170000004E-3</v>
      </c>
      <c r="N1500" s="2">
        <f t="shared" si="276"/>
        <v>-1.2942611847142811E-3</v>
      </c>
      <c r="O1500" s="2">
        <f t="shared" si="277"/>
        <v>-1.1289013342033962E-3</v>
      </c>
      <c r="P1500" s="2">
        <f t="shared" si="278"/>
        <v>2.8089795913728344E-4</v>
      </c>
      <c r="Q1500" s="2">
        <f t="shared" si="279"/>
        <v>2.4122798095280206E-4</v>
      </c>
      <c r="R1500" s="2">
        <f t="shared" si="280"/>
        <v>2.2925215191409978E-4</v>
      </c>
      <c r="S1500" s="2">
        <f t="shared" si="281"/>
        <v>2.0681390872503806E-4</v>
      </c>
      <c r="T1500" s="2">
        <f t="shared" si="282"/>
        <v>-7.434807973449259E-4</v>
      </c>
      <c r="U1500" s="2">
        <f t="shared" si="283"/>
        <v>-1.2184035746458221E-3</v>
      </c>
      <c r="V1500" s="2">
        <f t="shared" si="284"/>
        <v>-1.6175684651282718E-3</v>
      </c>
      <c r="W1500" s="2">
        <f t="shared" si="285"/>
        <v>-1.3969225239164331E-3</v>
      </c>
      <c r="X1500" s="2">
        <f t="shared" si="286"/>
        <v>-1.317185197009945E-3</v>
      </c>
      <c r="Y1500" s="2">
        <f t="shared" si="287"/>
        <v>-1.2942611847142811E-3</v>
      </c>
    </row>
    <row r="1501" spans="1:25" x14ac:dyDescent="0.35">
      <c r="A1501" s="4">
        <v>43454</v>
      </c>
      <c r="B1501" s="6">
        <v>3.9894842290000001E-3</v>
      </c>
      <c r="C1501" s="6">
        <v>2.802068219E-3</v>
      </c>
      <c r="D1501" s="6">
        <v>1.318993013E-3</v>
      </c>
      <c r="E1501" s="6">
        <v>2.3808963299999999E-4</v>
      </c>
      <c r="F1501" s="6">
        <v>2.46202489E-4</v>
      </c>
      <c r="G1501" s="6">
        <v>2.7082273790000004E-4</v>
      </c>
      <c r="H1501" s="6">
        <v>4.08417136E-4</v>
      </c>
      <c r="I1501" s="6">
        <v>-4.7182606710000005E-3</v>
      </c>
      <c r="J1501" s="6">
        <v>6.6056501590000009E-3</v>
      </c>
      <c r="K1501" s="6">
        <v>6.2336852800000007E-4</v>
      </c>
      <c r="L1501" s="6">
        <v>-3.2364449815000002E-2</v>
      </c>
      <c r="N1501" s="2">
        <f t="shared" si="276"/>
        <v>-5.159704862718828E-3</v>
      </c>
      <c r="O1501" s="2">
        <f t="shared" si="277"/>
        <v>-2.5168114556945172E-3</v>
      </c>
      <c r="P1501" s="2">
        <f t="shared" si="278"/>
        <v>-8.1572599446611471E-4</v>
      </c>
      <c r="Q1501" s="2">
        <f t="shared" si="279"/>
        <v>-2.1817327885950643E-3</v>
      </c>
      <c r="R1501" s="2">
        <f t="shared" si="280"/>
        <v>-3.4212740073908555E-3</v>
      </c>
      <c r="S1501" s="2">
        <f t="shared" si="281"/>
        <v>-4.659478920469062E-3</v>
      </c>
      <c r="T1501" s="2">
        <f t="shared" si="282"/>
        <v>-5.1392082632359445E-3</v>
      </c>
      <c r="U1501" s="2">
        <f t="shared" si="283"/>
        <v>-5.2569683387639534E-3</v>
      </c>
      <c r="V1501" s="2">
        <f t="shared" si="284"/>
        <v>-5.3660080646512238E-3</v>
      </c>
      <c r="W1501" s="2">
        <f t="shared" si="285"/>
        <v>-5.0771292371876078E-3</v>
      </c>
      <c r="X1501" s="2">
        <f t="shared" si="286"/>
        <v>-5.0425335164137322E-3</v>
      </c>
      <c r="Y1501" s="2">
        <f t="shared" si="287"/>
        <v>-5.159704862718828E-3</v>
      </c>
    </row>
    <row r="1502" spans="1:25" x14ac:dyDescent="0.35">
      <c r="A1502" s="4">
        <v>43455</v>
      </c>
      <c r="B1502" s="6">
        <v>-4.0127544799999998E-4</v>
      </c>
      <c r="C1502" s="6">
        <v>-1.8866076400000001E-4</v>
      </c>
      <c r="D1502" s="6">
        <v>7.7601965999999994E-5</v>
      </c>
      <c r="E1502" s="6">
        <v>2.3286443000000002E-4</v>
      </c>
      <c r="F1502" s="6">
        <v>2.46202489E-4</v>
      </c>
      <c r="G1502" s="6">
        <v>2.7082273790000004E-4</v>
      </c>
      <c r="H1502" s="6">
        <v>-2.7507195000000003E-5</v>
      </c>
      <c r="I1502" s="6">
        <v>5.0177502360000004E-3</v>
      </c>
      <c r="J1502" s="6">
        <v>1.2622007980000001E-3</v>
      </c>
      <c r="K1502" s="6">
        <v>8.0468273439999998E-3</v>
      </c>
      <c r="L1502" s="6">
        <v>-7.9110807159999998E-3</v>
      </c>
      <c r="N1502" s="2">
        <f t="shared" si="276"/>
        <v>-6.3541002082681682E-4</v>
      </c>
      <c r="O1502" s="2">
        <f t="shared" si="277"/>
        <v>9.5035713330556123E-5</v>
      </c>
      <c r="P1502" s="2">
        <f t="shared" si="278"/>
        <v>-8.9425183607628171E-5</v>
      </c>
      <c r="Q1502" s="2">
        <f t="shared" si="279"/>
        <v>-5.1333296345059841E-4</v>
      </c>
      <c r="R1502" s="2">
        <f t="shared" si="280"/>
        <v>-8.9568935323859817E-4</v>
      </c>
      <c r="S1502" s="2">
        <f t="shared" si="281"/>
        <v>-1.2708715112129604E-3</v>
      </c>
      <c r="T1502" s="2">
        <f t="shared" si="282"/>
        <v>-1.1042210556750124E-3</v>
      </c>
      <c r="U1502" s="2">
        <f t="shared" si="283"/>
        <v>-8.7121470740201775E-4</v>
      </c>
      <c r="V1502" s="2">
        <f t="shared" si="284"/>
        <v>-6.79885863844725E-4</v>
      </c>
      <c r="W1502" s="2">
        <f t="shared" si="285"/>
        <v>-6.8318837496452551E-4</v>
      </c>
      <c r="X1502" s="2">
        <f t="shared" si="286"/>
        <v>-6.8176953961955828E-4</v>
      </c>
      <c r="Y1502" s="2">
        <f t="shared" si="287"/>
        <v>-6.3541002082681682E-4</v>
      </c>
    </row>
    <row r="1503" spans="1:25" x14ac:dyDescent="0.35">
      <c r="A1503" s="4">
        <v>43458</v>
      </c>
      <c r="B1503" s="6">
        <v>2.4230872199999999E-4</v>
      </c>
      <c r="C1503" s="6">
        <v>2.22420944E-4</v>
      </c>
      <c r="D1503" s="6">
        <v>1.9752701300000002E-4</v>
      </c>
      <c r="E1503" s="6">
        <v>2.4832687600000002E-4</v>
      </c>
      <c r="F1503" s="6">
        <v>2.46202489E-4</v>
      </c>
      <c r="G1503" s="6">
        <v>2.7082273790000004E-4</v>
      </c>
      <c r="H1503" s="6">
        <v>1.06213396E-4</v>
      </c>
      <c r="I1503" s="6">
        <v>0</v>
      </c>
      <c r="J1503" s="6">
        <v>0</v>
      </c>
      <c r="K1503" s="6">
        <v>0</v>
      </c>
      <c r="L1503" s="6">
        <v>0</v>
      </c>
      <c r="N1503" s="2">
        <f t="shared" si="276"/>
        <v>1.3196088840541217E-4</v>
      </c>
      <c r="O1503" s="2">
        <f t="shared" si="277"/>
        <v>1.4481307106566001E-4</v>
      </c>
      <c r="P1503" s="2">
        <f t="shared" si="278"/>
        <v>2.1682225125142245E-4</v>
      </c>
      <c r="Q1503" s="2">
        <f t="shared" si="279"/>
        <v>1.9249259301237036E-4</v>
      </c>
      <c r="R1503" s="2">
        <f t="shared" si="280"/>
        <v>1.7539186780862691E-4</v>
      </c>
      <c r="S1503" s="2">
        <f t="shared" si="281"/>
        <v>1.6032170686933086E-4</v>
      </c>
      <c r="T1503" s="2">
        <f t="shared" si="282"/>
        <v>1.3946761057203992E-4</v>
      </c>
      <c r="U1503" s="2">
        <f t="shared" si="283"/>
        <v>1.3220420798086457E-4</v>
      </c>
      <c r="V1503" s="2">
        <f t="shared" si="284"/>
        <v>1.2608822189828388E-4</v>
      </c>
      <c r="W1503" s="2">
        <f t="shared" si="285"/>
        <v>1.2972245231979054E-4</v>
      </c>
      <c r="X1503" s="2">
        <f t="shared" si="286"/>
        <v>1.3113767976013853E-4</v>
      </c>
      <c r="Y1503" s="2">
        <f t="shared" si="287"/>
        <v>1.3196088840541217E-4</v>
      </c>
    </row>
    <row r="1504" spans="1:25" x14ac:dyDescent="0.35">
      <c r="A1504" s="4">
        <v>43460</v>
      </c>
      <c r="B1504" s="6">
        <v>-1.98402734E-4</v>
      </c>
      <c r="C1504" s="6">
        <v>-5.9207869000000001E-5</v>
      </c>
      <c r="D1504" s="6">
        <v>1.15033339E-4</v>
      </c>
      <c r="E1504" s="6">
        <v>2.5754401500000001E-4</v>
      </c>
      <c r="F1504" s="6">
        <v>2.46202489E-4</v>
      </c>
      <c r="G1504" s="6">
        <v>2.7082273790000004E-4</v>
      </c>
      <c r="H1504" s="6">
        <v>-2.1562197500000002E-4</v>
      </c>
      <c r="I1504" s="6">
        <v>-6.5468921660000005E-3</v>
      </c>
      <c r="J1504" s="6">
        <v>-3.5536643239999998E-3</v>
      </c>
      <c r="K1504" s="6">
        <v>8.8409361100000002E-4</v>
      </c>
      <c r="L1504" s="6">
        <v>1.346822791E-3</v>
      </c>
      <c r="N1504" s="2">
        <f t="shared" si="276"/>
        <v>-1.3376556908677949E-3</v>
      </c>
      <c r="O1504" s="2">
        <f t="shared" si="277"/>
        <v>-1.1569616744540692E-3</v>
      </c>
      <c r="P1504" s="2">
        <f t="shared" si="278"/>
        <v>1.9357001924932252E-4</v>
      </c>
      <c r="Q1504" s="2">
        <f t="shared" si="279"/>
        <v>1.6130185825418829E-4</v>
      </c>
      <c r="R1504" s="2">
        <f t="shared" si="280"/>
        <v>1.4303789781935312E-4</v>
      </c>
      <c r="S1504" s="2">
        <f t="shared" si="281"/>
        <v>1.318533627469794E-4</v>
      </c>
      <c r="T1504" s="2">
        <f t="shared" si="282"/>
        <v>-4.317695828105492E-4</v>
      </c>
      <c r="U1504" s="2">
        <f t="shared" si="283"/>
        <v>-8.2281455754601408E-4</v>
      </c>
      <c r="V1504" s="2">
        <f t="shared" si="284"/>
        <v>-1.1382340509931352E-3</v>
      </c>
      <c r="W1504" s="2">
        <f t="shared" si="285"/>
        <v>-1.2648357375938213E-3</v>
      </c>
      <c r="X1504" s="2">
        <f t="shared" si="286"/>
        <v>-1.2879305444285375E-3</v>
      </c>
      <c r="Y1504" s="2">
        <f t="shared" si="287"/>
        <v>-1.3376556908677949E-3</v>
      </c>
    </row>
    <row r="1505" spans="1:25" x14ac:dyDescent="0.35">
      <c r="A1505" s="4">
        <v>43461</v>
      </c>
      <c r="B1505" s="6">
        <v>2.3987885519999998E-3</v>
      </c>
      <c r="C1505" s="6">
        <v>1.8310627609999998E-3</v>
      </c>
      <c r="D1505" s="6">
        <v>1.1206172430000001E-3</v>
      </c>
      <c r="E1505" s="6">
        <v>2.55695667E-4</v>
      </c>
      <c r="F1505" s="6">
        <v>2.46202489E-4</v>
      </c>
      <c r="G1505" s="6">
        <v>2.7082273790000004E-4</v>
      </c>
      <c r="H1505" s="6">
        <v>1.1449973030000001E-3</v>
      </c>
      <c r="I1505" s="6">
        <v>3.8068457449999997E-3</v>
      </c>
      <c r="J1505" s="6">
        <v>6.4113939630000005E-3</v>
      </c>
      <c r="K1505" s="6">
        <v>5.4885448069999995E-3</v>
      </c>
      <c r="L1505" s="6">
        <v>-9.158797384E-3</v>
      </c>
      <c r="N1505" s="2">
        <f t="shared" si="276"/>
        <v>4.9082525516973285E-4</v>
      </c>
      <c r="O1505" s="2">
        <f t="shared" si="277"/>
        <v>1.0059179977482404E-3</v>
      </c>
      <c r="P1505" s="2">
        <f t="shared" si="278"/>
        <v>1.8587656788702584E-4</v>
      </c>
      <c r="Q1505" s="2">
        <f t="shared" si="279"/>
        <v>-4.5680109099775312E-5</v>
      </c>
      <c r="R1505" s="2">
        <f t="shared" si="280"/>
        <v>-2.7209248376055661E-4</v>
      </c>
      <c r="S1505" s="2">
        <f t="shared" si="281"/>
        <v>-5.1313989678731836E-4</v>
      </c>
      <c r="T1505" s="2">
        <f t="shared" si="282"/>
        <v>-1.7779218445931541E-4</v>
      </c>
      <c r="U1505" s="2">
        <f t="shared" si="283"/>
        <v>7.2135970083281147E-5</v>
      </c>
      <c r="V1505" s="2">
        <f t="shared" si="284"/>
        <v>2.6824995776093602E-4</v>
      </c>
      <c r="W1505" s="2">
        <f t="shared" si="285"/>
        <v>4.766575839864509E-4</v>
      </c>
      <c r="X1505" s="2">
        <f t="shared" si="286"/>
        <v>5.0558026144649146E-4</v>
      </c>
      <c r="Y1505" s="2">
        <f t="shared" si="287"/>
        <v>4.9082525516973285E-4</v>
      </c>
    </row>
    <row r="1506" spans="1:25" x14ac:dyDescent="0.35">
      <c r="A1506" s="4">
        <v>43462</v>
      </c>
      <c r="B1506" s="6">
        <v>3.7034885369999996E-3</v>
      </c>
      <c r="C1506" s="6">
        <v>2.460448015E-3</v>
      </c>
      <c r="D1506" s="6">
        <v>9.0293498599999995E-4</v>
      </c>
      <c r="E1506" s="6">
        <v>2.7498662300000002E-4</v>
      </c>
      <c r="F1506" s="6">
        <v>2.46202489E-4</v>
      </c>
      <c r="G1506" s="6">
        <v>2.7082273790000004E-4</v>
      </c>
      <c r="H1506" s="6">
        <v>3.511007341E-3</v>
      </c>
      <c r="I1506" s="6">
        <v>2.8399886731000003E-2</v>
      </c>
      <c r="J1506" s="6">
        <v>2.1472165815999998E-2</v>
      </c>
      <c r="K1506" s="6">
        <v>2.8401700689999997E-3</v>
      </c>
      <c r="L1506" s="6">
        <v>3.9898276669000005E-2</v>
      </c>
      <c r="N1506" s="2">
        <f t="shared" si="276"/>
        <v>1.6692829548845406E-2</v>
      </c>
      <c r="O1506" s="2">
        <f t="shared" si="277"/>
        <v>1.1431975169185392E-2</v>
      </c>
      <c r="P1506" s="2">
        <f t="shared" si="278"/>
        <v>2.5116499599476213E-3</v>
      </c>
      <c r="Q1506" s="2">
        <f t="shared" si="279"/>
        <v>4.9364936713709295E-3</v>
      </c>
      <c r="R1506" s="2">
        <f t="shared" si="280"/>
        <v>7.0854527363954332E-3</v>
      </c>
      <c r="S1506" s="2">
        <f t="shared" si="281"/>
        <v>9.169567485344041E-3</v>
      </c>
      <c r="T1506" s="2">
        <f t="shared" si="282"/>
        <v>1.2565388487150015E-2</v>
      </c>
      <c r="U1506" s="2">
        <f t="shared" si="283"/>
        <v>1.4300121093979185E-2</v>
      </c>
      <c r="V1506" s="2">
        <f t="shared" si="284"/>
        <v>1.5692197185245078E-2</v>
      </c>
      <c r="W1506" s="2">
        <f t="shared" si="285"/>
        <v>1.6420640875353693E-2</v>
      </c>
      <c r="X1506" s="2">
        <f t="shared" si="286"/>
        <v>1.6539624785490994E-2</v>
      </c>
      <c r="Y1506" s="2">
        <f t="shared" si="287"/>
        <v>1.6692829548845406E-2</v>
      </c>
    </row>
    <row r="1507" spans="1:25" x14ac:dyDescent="0.35">
      <c r="A1507" s="4">
        <v>43465</v>
      </c>
      <c r="B1507" s="6">
        <v>2.40453749E-4</v>
      </c>
      <c r="C1507" s="6">
        <v>2.2003630900000002E-4</v>
      </c>
      <c r="D1507" s="6">
        <v>1.9438194300000001E-4</v>
      </c>
      <c r="E1507" s="6">
        <v>2.48955375E-4</v>
      </c>
      <c r="F1507" s="6">
        <v>2.46202489E-4</v>
      </c>
      <c r="G1507" s="6">
        <v>2.7082273790000004E-4</v>
      </c>
      <c r="H1507" s="6">
        <v>2.7813392899999999E-4</v>
      </c>
      <c r="I1507" s="6">
        <v>0</v>
      </c>
      <c r="J1507" s="6">
        <v>0</v>
      </c>
      <c r="K1507" s="6">
        <v>0</v>
      </c>
      <c r="L1507" s="6">
        <v>0</v>
      </c>
      <c r="N1507" s="2">
        <f t="shared" si="276"/>
        <v>1.3090579369508357E-4</v>
      </c>
      <c r="O1507" s="2">
        <f t="shared" si="277"/>
        <v>1.4989415724473999E-4</v>
      </c>
      <c r="P1507" s="2">
        <f t="shared" si="278"/>
        <v>2.3174549078853004E-4</v>
      </c>
      <c r="Q1507" s="2">
        <f t="shared" si="279"/>
        <v>2.0893435175382884E-4</v>
      </c>
      <c r="R1507" s="2">
        <f t="shared" si="280"/>
        <v>1.8484682765219774E-4</v>
      </c>
      <c r="S1507" s="2">
        <f t="shared" si="281"/>
        <v>1.6122935770525505E-4</v>
      </c>
      <c r="T1507" s="2">
        <f t="shared" si="282"/>
        <v>1.3764078808722906E-4</v>
      </c>
      <c r="U1507" s="2">
        <f t="shared" si="283"/>
        <v>1.306542364432471E-4</v>
      </c>
      <c r="V1507" s="2">
        <f t="shared" si="284"/>
        <v>1.2475602580259499E-4</v>
      </c>
      <c r="W1507" s="2">
        <f t="shared" si="285"/>
        <v>1.2860765224693096E-4</v>
      </c>
      <c r="X1507" s="2">
        <f t="shared" si="286"/>
        <v>1.3006066091442024E-4</v>
      </c>
      <c r="Y1507" s="2">
        <f t="shared" si="287"/>
        <v>1.3090579369508357E-4</v>
      </c>
    </row>
    <row r="1508" spans="1:25" x14ac:dyDescent="0.35">
      <c r="A1508" s="4">
        <v>43467</v>
      </c>
      <c r="B1508" s="6">
        <v>5.4900334189999997E-3</v>
      </c>
      <c r="C1508" s="6">
        <v>4.3524643630000002E-3</v>
      </c>
      <c r="D1508" s="6">
        <v>2.9230519030000002E-3</v>
      </c>
      <c r="E1508" s="6">
        <v>4.1904745299999995E-4</v>
      </c>
      <c r="F1508" s="6">
        <v>2.46202489E-4</v>
      </c>
      <c r="G1508" s="6">
        <v>2.7082273790000004E-4</v>
      </c>
      <c r="H1508" s="6">
        <v>5.7019194459999997E-3</v>
      </c>
      <c r="I1508" s="6">
        <v>3.5557485806000003E-2</v>
      </c>
      <c r="J1508" s="6">
        <v>2.1160014254999998E-2</v>
      </c>
      <c r="K1508" s="6">
        <v>6.8719462149999999E-3</v>
      </c>
      <c r="L1508" s="6">
        <v>-1.9315365692E-2</v>
      </c>
      <c r="N1508" s="2">
        <f t="shared" si="276"/>
        <v>7.3825538881678657E-3</v>
      </c>
      <c r="O1508" s="2">
        <f t="shared" si="277"/>
        <v>7.6539294984810883E-3</v>
      </c>
      <c r="P1508" s="2">
        <f t="shared" si="278"/>
        <v>7.8452671779405717E-4</v>
      </c>
      <c r="Q1508" s="2">
        <f t="shared" si="279"/>
        <v>6.2418301030966886E-4</v>
      </c>
      <c r="R1508" s="2">
        <f t="shared" si="280"/>
        <v>3.2435184458490729E-4</v>
      </c>
      <c r="S1508" s="2">
        <f t="shared" si="281"/>
        <v>-4.8955431472565841E-5</v>
      </c>
      <c r="T1508" s="2">
        <f t="shared" si="282"/>
        <v>2.6132485074139094E-3</v>
      </c>
      <c r="U1508" s="2">
        <f t="shared" si="283"/>
        <v>4.6115063611675208E-3</v>
      </c>
      <c r="V1508" s="2">
        <f t="shared" si="284"/>
        <v>6.2184009390684331E-3</v>
      </c>
      <c r="W1508" s="2">
        <f t="shared" si="285"/>
        <v>6.9796043276590357E-3</v>
      </c>
      <c r="X1508" s="2">
        <f t="shared" si="286"/>
        <v>7.1240017559264981E-3</v>
      </c>
      <c r="Y1508" s="2">
        <f t="shared" si="287"/>
        <v>7.3825538881678657E-3</v>
      </c>
    </row>
    <row r="1509" spans="1:25" x14ac:dyDescent="0.35">
      <c r="A1509" s="4">
        <v>43468</v>
      </c>
      <c r="B1509" s="6">
        <v>7.1746085459999994E-3</v>
      </c>
      <c r="C1509" s="6">
        <v>4.7705052980000001E-3</v>
      </c>
      <c r="D1509" s="6">
        <v>1.741897114E-3</v>
      </c>
      <c r="E1509" s="6">
        <v>6.5246506999999999E-5</v>
      </c>
      <c r="F1509" s="6">
        <v>2.46202489E-4</v>
      </c>
      <c r="G1509" s="6">
        <v>2.7082273790000004E-4</v>
      </c>
      <c r="H1509" s="6">
        <v>2.5624398720000001E-3</v>
      </c>
      <c r="I1509" s="6">
        <v>6.0644543579999998E-3</v>
      </c>
      <c r="J1509" s="6">
        <v>4.4769445540000005E-3</v>
      </c>
      <c r="K1509" s="6">
        <v>4.8273677539999995E-3</v>
      </c>
      <c r="L1509" s="6">
        <v>-3.0746103974999998E-2</v>
      </c>
      <c r="N1509" s="2">
        <f t="shared" si="276"/>
        <v>-9.0054670239145956E-4</v>
      </c>
      <c r="O1509" s="2">
        <f t="shared" si="277"/>
        <v>4.7799149246125156E-4</v>
      </c>
      <c r="P1509" s="2">
        <f t="shared" si="278"/>
        <v>-4.8848637278808848E-4</v>
      </c>
      <c r="Q1509" s="2">
        <f t="shared" si="279"/>
        <v>-1.5167188912062369E-3</v>
      </c>
      <c r="R1509" s="2">
        <f t="shared" si="280"/>
        <v>-2.5268073641498542E-3</v>
      </c>
      <c r="S1509" s="2">
        <f t="shared" si="281"/>
        <v>-3.5636356021085786E-3</v>
      </c>
      <c r="T1509" s="2">
        <f t="shared" si="282"/>
        <v>-3.1888247915717359E-3</v>
      </c>
      <c r="U1509" s="2">
        <f t="shared" si="283"/>
        <v>-2.5161034212073203E-3</v>
      </c>
      <c r="V1509" s="2">
        <f t="shared" si="284"/>
        <v>-1.9983817559889828E-3</v>
      </c>
      <c r="W1509" s="2">
        <f t="shared" si="285"/>
        <v>-1.2014666005082152E-3</v>
      </c>
      <c r="X1509" s="2">
        <f t="shared" si="286"/>
        <v>-1.0233758003083014E-3</v>
      </c>
      <c r="Y1509" s="2">
        <f t="shared" si="287"/>
        <v>-9.0054670239145956E-4</v>
      </c>
    </row>
    <row r="1510" spans="1:25" x14ac:dyDescent="0.35">
      <c r="A1510" s="4">
        <v>43469</v>
      </c>
      <c r="B1510" s="6">
        <v>9.6348350660000002E-3</v>
      </c>
      <c r="C1510" s="6">
        <v>5.2590165740000003E-3</v>
      </c>
      <c r="D1510" s="6">
        <v>-2.83388008E-4</v>
      </c>
      <c r="E1510" s="6">
        <v>1.3672816500000001E-4</v>
      </c>
      <c r="F1510" s="6">
        <v>2.46202489E-4</v>
      </c>
      <c r="G1510" s="6">
        <v>2.7082273790000004E-4</v>
      </c>
      <c r="H1510" s="6">
        <v>7.61550392E-4</v>
      </c>
      <c r="I1510" s="6">
        <v>3.0201743579999999E-3</v>
      </c>
      <c r="J1510" s="6">
        <v>-1.8186259869999999E-3</v>
      </c>
      <c r="K1510" s="6">
        <v>2.4840491259999998E-3</v>
      </c>
      <c r="L1510" s="6">
        <v>1.4304050363E-2</v>
      </c>
      <c r="N1510" s="2">
        <f t="shared" si="276"/>
        <v>8.474791710090232E-3</v>
      </c>
      <c r="O1510" s="2">
        <f t="shared" si="277"/>
        <v>4.3221107864184179E-3</v>
      </c>
      <c r="P1510" s="2">
        <f t="shared" si="278"/>
        <v>9.4058490157341809E-4</v>
      </c>
      <c r="Q1510" s="2">
        <f t="shared" si="279"/>
        <v>1.8384426750252638E-3</v>
      </c>
      <c r="R1510" s="2">
        <f t="shared" si="280"/>
        <v>2.6632428751400808E-3</v>
      </c>
      <c r="S1510" s="2">
        <f t="shared" si="281"/>
        <v>3.4795373475859648E-3</v>
      </c>
      <c r="T1510" s="2">
        <f t="shared" si="282"/>
        <v>4.7747469248450615E-3</v>
      </c>
      <c r="U1510" s="2">
        <f t="shared" si="283"/>
        <v>5.7511184327739412E-3</v>
      </c>
      <c r="V1510" s="2">
        <f t="shared" si="284"/>
        <v>6.4921500651915331E-3</v>
      </c>
      <c r="W1510" s="2">
        <f t="shared" si="285"/>
        <v>7.8898257457615372E-3</v>
      </c>
      <c r="X1510" s="2">
        <f t="shared" si="286"/>
        <v>8.2225941805514988E-3</v>
      </c>
      <c r="Y1510" s="2">
        <f t="shared" si="287"/>
        <v>8.474791710090232E-3</v>
      </c>
    </row>
    <row r="1511" spans="1:25" x14ac:dyDescent="0.35">
      <c r="A1511" s="4">
        <v>43472</v>
      </c>
      <c r="B1511" s="6">
        <v>3.1123351000000003E-4</v>
      </c>
      <c r="C1511" s="6">
        <v>-2.27488876E-4</v>
      </c>
      <c r="D1511" s="6">
        <v>-9.1660342199999993E-4</v>
      </c>
      <c r="E1511" s="6">
        <v>-4.2369379999999998E-6</v>
      </c>
      <c r="F1511" s="6">
        <v>2.46202489E-4</v>
      </c>
      <c r="G1511" s="6">
        <v>2.7082273790000004E-4</v>
      </c>
      <c r="H1511" s="6">
        <v>-1.2250214090000001E-3</v>
      </c>
      <c r="I1511" s="6">
        <v>-1.5433229609999998E-3</v>
      </c>
      <c r="J1511" s="6">
        <v>-7.809865666E-3</v>
      </c>
      <c r="K1511" s="6">
        <v>1.7609398390000001E-3</v>
      </c>
      <c r="L1511" s="6">
        <v>1.4172003607999998E-2</v>
      </c>
      <c r="N1511" s="2">
        <f t="shared" si="276"/>
        <v>2.4071409368640858E-3</v>
      </c>
      <c r="O1511" s="2">
        <f t="shared" si="277"/>
        <v>6.5685235676311577E-4</v>
      </c>
      <c r="P1511" s="2">
        <f t="shared" si="278"/>
        <v>3.287237520512448E-4</v>
      </c>
      <c r="Q1511" s="2">
        <f t="shared" si="279"/>
        <v>8.5156769020252655E-4</v>
      </c>
      <c r="R1511" s="2">
        <f t="shared" si="280"/>
        <v>1.3713404684999007E-3</v>
      </c>
      <c r="S1511" s="2">
        <f t="shared" si="281"/>
        <v>1.9074341695615839E-3</v>
      </c>
      <c r="T1511" s="2">
        <f t="shared" si="282"/>
        <v>1.9570410492614067E-3</v>
      </c>
      <c r="U1511" s="2">
        <f t="shared" si="283"/>
        <v>2.0210741422572306E-3</v>
      </c>
      <c r="V1511" s="2">
        <f t="shared" si="284"/>
        <v>2.066726378052225E-3</v>
      </c>
      <c r="W1511" s="2">
        <f t="shared" si="285"/>
        <v>2.2268380382176518E-3</v>
      </c>
      <c r="X1511" s="2">
        <f t="shared" si="286"/>
        <v>2.2928009534539506E-3</v>
      </c>
      <c r="Y1511" s="2">
        <f t="shared" si="287"/>
        <v>2.4071409368640858E-3</v>
      </c>
    </row>
    <row r="1512" spans="1:25" x14ac:dyDescent="0.35">
      <c r="A1512" s="4">
        <v>43473</v>
      </c>
      <c r="B1512" s="6">
        <v>1.9126259370000002E-3</v>
      </c>
      <c r="C1512" s="6">
        <v>1.310000909E-3</v>
      </c>
      <c r="D1512" s="6">
        <v>5.3819710200000005E-4</v>
      </c>
      <c r="E1512" s="6">
        <v>2.4777403799999999E-4</v>
      </c>
      <c r="F1512" s="6">
        <v>2.46202489E-4</v>
      </c>
      <c r="G1512" s="6">
        <v>2.7082273790000004E-4</v>
      </c>
      <c r="H1512" s="6">
        <v>8.7985136100000004E-4</v>
      </c>
      <c r="I1512" s="6">
        <v>3.6293723869999998E-3</v>
      </c>
      <c r="J1512" s="6">
        <v>-3.5245623069999998E-3</v>
      </c>
      <c r="K1512" s="6">
        <v>3.5575422E-4</v>
      </c>
      <c r="L1512" s="6">
        <v>4.2928256710000005E-3</v>
      </c>
      <c r="N1512" s="2">
        <f t="shared" si="276"/>
        <v>2.5407242646263402E-3</v>
      </c>
      <c r="O1512" s="2">
        <f t="shared" si="277"/>
        <v>1.6380682683833172E-3</v>
      </c>
      <c r="P1512" s="2">
        <f t="shared" si="278"/>
        <v>5.449970388498685E-4</v>
      </c>
      <c r="Q1512" s="2">
        <f t="shared" si="279"/>
        <v>8.4182664521347829E-4</v>
      </c>
      <c r="R1512" s="2">
        <f t="shared" si="280"/>
        <v>1.097653707722154E-3</v>
      </c>
      <c r="S1512" s="2">
        <f t="shared" si="281"/>
        <v>1.3441649475422223E-3</v>
      </c>
      <c r="T1512" s="2">
        <f t="shared" si="282"/>
        <v>1.6093231202334978E-3</v>
      </c>
      <c r="U1512" s="2">
        <f t="shared" si="283"/>
        <v>1.8893429607614392E-3</v>
      </c>
      <c r="V1512" s="2">
        <f t="shared" si="284"/>
        <v>2.1093435649986378E-3</v>
      </c>
      <c r="W1512" s="2">
        <f t="shared" si="285"/>
        <v>2.3362824286039421E-3</v>
      </c>
      <c r="X1512" s="2">
        <f t="shared" si="286"/>
        <v>2.4107054719599841E-3</v>
      </c>
      <c r="Y1512" s="2">
        <f t="shared" si="287"/>
        <v>2.5407242646263402E-3</v>
      </c>
    </row>
    <row r="1513" spans="1:25" x14ac:dyDescent="0.35">
      <c r="A1513" s="4">
        <v>43474</v>
      </c>
      <c r="B1513" s="6">
        <v>1.0969671711E-2</v>
      </c>
      <c r="C1513" s="6">
        <v>6.7555860679999998E-3</v>
      </c>
      <c r="D1513" s="6">
        <v>1.3510394859999999E-3</v>
      </c>
      <c r="E1513" s="6">
        <v>2.61137729E-4</v>
      </c>
      <c r="F1513" s="6">
        <v>2.46202489E-4</v>
      </c>
      <c r="G1513" s="6">
        <v>2.7082273790000004E-4</v>
      </c>
      <c r="H1513" s="6">
        <v>2.7759531659999996E-3</v>
      </c>
      <c r="I1513" s="6">
        <v>1.7180789348000002E-2</v>
      </c>
      <c r="J1513" s="6">
        <v>1.2772909549999999E-2</v>
      </c>
      <c r="K1513" s="6">
        <v>1.012492992E-3</v>
      </c>
      <c r="L1513" s="6">
        <v>-1.7471366369999999E-3</v>
      </c>
      <c r="N1513" s="2">
        <f t="shared" si="276"/>
        <v>9.4846697323250437E-3</v>
      </c>
      <c r="O1513" s="2">
        <f t="shared" si="277"/>
        <v>6.6496743790829607E-3</v>
      </c>
      <c r="P1513" s="2">
        <f t="shared" si="278"/>
        <v>9.090654507636389E-4</v>
      </c>
      <c r="Q1513" s="2">
        <f t="shared" si="279"/>
        <v>1.4087822954345027E-3</v>
      </c>
      <c r="R1513" s="2">
        <f t="shared" si="280"/>
        <v>1.8269529711650704E-3</v>
      </c>
      <c r="S1513" s="2">
        <f t="shared" si="281"/>
        <v>2.2061226257843658E-3</v>
      </c>
      <c r="T1513" s="2">
        <f t="shared" si="282"/>
        <v>4.4885643105040925E-3</v>
      </c>
      <c r="U1513" s="2">
        <f t="shared" si="283"/>
        <v>6.1295100779509334E-3</v>
      </c>
      <c r="V1513" s="2">
        <f t="shared" si="284"/>
        <v>7.4107545459486859E-3</v>
      </c>
      <c r="W1513" s="2">
        <f t="shared" si="285"/>
        <v>8.9260756613027004E-3</v>
      </c>
      <c r="X1513" s="2">
        <f t="shared" si="286"/>
        <v>9.2454959727141309E-3</v>
      </c>
      <c r="Y1513" s="2">
        <f t="shared" si="287"/>
        <v>9.4846697323250437E-3</v>
      </c>
    </row>
    <row r="1514" spans="1:25" x14ac:dyDescent="0.35">
      <c r="A1514" s="4">
        <v>43475</v>
      </c>
      <c r="B1514" s="6">
        <v>1.7072936990000002E-3</v>
      </c>
      <c r="C1514" s="6">
        <v>8.1100640900000007E-4</v>
      </c>
      <c r="D1514" s="6">
        <v>-3.4951981299999996E-4</v>
      </c>
      <c r="E1514" s="6">
        <v>5.1806148999999999E-5</v>
      </c>
      <c r="F1514" s="6">
        <v>2.46202489E-4</v>
      </c>
      <c r="G1514" s="6">
        <v>2.7082273790000004E-4</v>
      </c>
      <c r="H1514" s="6">
        <v>-6.4778206900000001E-4</v>
      </c>
      <c r="I1514" s="6">
        <v>2.060503537E-3</v>
      </c>
      <c r="J1514" s="6">
        <v>7.3541792269999993E-3</v>
      </c>
      <c r="K1514" s="6">
        <v>-1.9184471859999999E-3</v>
      </c>
      <c r="L1514" s="6">
        <v>2.7336370710000003E-3</v>
      </c>
      <c r="N1514" s="2">
        <f t="shared" si="276"/>
        <v>2.0855868006614663E-3</v>
      </c>
      <c r="O1514" s="2">
        <f t="shared" si="277"/>
        <v>1.2486799437592731E-3</v>
      </c>
      <c r="P1514" s="2">
        <f t="shared" si="278"/>
        <v>1.1570816424834325E-4</v>
      </c>
      <c r="Q1514" s="2">
        <f t="shared" si="279"/>
        <v>2.615827236594897E-4</v>
      </c>
      <c r="R1514" s="2">
        <f t="shared" si="280"/>
        <v>4.3384629342516263E-4</v>
      </c>
      <c r="S1514" s="2">
        <f t="shared" si="281"/>
        <v>6.1207828227958442E-4</v>
      </c>
      <c r="T1514" s="2">
        <f t="shared" si="282"/>
        <v>1.2457583385800642E-3</v>
      </c>
      <c r="U1514" s="2">
        <f t="shared" si="283"/>
        <v>1.5431831282859375E-3</v>
      </c>
      <c r="V1514" s="2">
        <f t="shared" si="284"/>
        <v>1.7738017947982907E-3</v>
      </c>
      <c r="W1514" s="2">
        <f t="shared" si="285"/>
        <v>2.0857490957219452E-3</v>
      </c>
      <c r="X1514" s="2">
        <f t="shared" si="286"/>
        <v>2.1262387376640031E-3</v>
      </c>
      <c r="Y1514" s="2">
        <f t="shared" si="287"/>
        <v>2.0855868006614663E-3</v>
      </c>
    </row>
    <row r="1515" spans="1:25" x14ac:dyDescent="0.35">
      <c r="A1515" s="4">
        <v>43476</v>
      </c>
      <c r="B1515" s="6">
        <v>1.387512933E-3</v>
      </c>
      <c r="C1515" s="6">
        <v>9.2381040699999995E-4</v>
      </c>
      <c r="D1515" s="6">
        <v>3.2216603900000004E-4</v>
      </c>
      <c r="E1515" s="6">
        <v>2.9155185699999996E-4</v>
      </c>
      <c r="F1515" s="6">
        <v>2.46202489E-4</v>
      </c>
      <c r="G1515" s="6">
        <v>2.7082273790000004E-4</v>
      </c>
      <c r="H1515" s="6">
        <v>-5.3597612200000002E-4</v>
      </c>
      <c r="I1515" s="6">
        <v>-1.5736744999999999E-3</v>
      </c>
      <c r="J1515" s="6">
        <v>6.6696501259999996E-3</v>
      </c>
      <c r="K1515" s="6">
        <v>1.9263223600000001E-4</v>
      </c>
      <c r="L1515" s="6">
        <v>9.3828036099999996E-4</v>
      </c>
      <c r="N1515" s="2">
        <f t="shared" si="276"/>
        <v>7.9044971520198036E-4</v>
      </c>
      <c r="O1515" s="2">
        <f t="shared" si="277"/>
        <v>5.4494296001552798E-4</v>
      </c>
      <c r="P1515" s="2">
        <f t="shared" si="278"/>
        <v>2.8835608390103567E-4</v>
      </c>
      <c r="Q1515" s="2">
        <f t="shared" si="279"/>
        <v>3.6054459163047527E-4</v>
      </c>
      <c r="R1515" s="2">
        <f t="shared" si="280"/>
        <v>4.7497502252086965E-4</v>
      </c>
      <c r="S1515" s="2">
        <f t="shared" si="281"/>
        <v>5.9405114575265924E-4</v>
      </c>
      <c r="T1515" s="2">
        <f t="shared" si="282"/>
        <v>8.1277942276797191E-4</v>
      </c>
      <c r="U1515" s="2">
        <f t="shared" si="283"/>
        <v>7.9413526179843207E-4</v>
      </c>
      <c r="V1515" s="2">
        <f t="shared" si="284"/>
        <v>7.735818388863616E-4</v>
      </c>
      <c r="W1515" s="2">
        <f t="shared" si="285"/>
        <v>8.9563797079324182E-4</v>
      </c>
      <c r="X1515" s="2">
        <f t="shared" si="286"/>
        <v>8.9233092409874066E-4</v>
      </c>
      <c r="Y1515" s="2">
        <f t="shared" si="287"/>
        <v>7.9044971520198036E-4</v>
      </c>
    </row>
    <row r="1516" spans="1:25" x14ac:dyDescent="0.35">
      <c r="A1516" s="4">
        <v>43479</v>
      </c>
      <c r="B1516" s="6">
        <v>6.1069249169999999E-3</v>
      </c>
      <c r="C1516" s="6">
        <v>4.0602571470000001E-3</v>
      </c>
      <c r="D1516" s="6">
        <v>1.4019204239999999E-3</v>
      </c>
      <c r="E1516" s="6">
        <v>4.2919013499999998E-4</v>
      </c>
      <c r="F1516" s="6">
        <v>2.46202489E-4</v>
      </c>
      <c r="G1516" s="6">
        <v>2.7082273790000004E-4</v>
      </c>
      <c r="H1516" s="6">
        <v>1.609604861E-3</v>
      </c>
      <c r="I1516" s="6">
        <v>8.7105991979999995E-3</v>
      </c>
      <c r="J1516" s="6">
        <v>1.4081112349000001E-2</v>
      </c>
      <c r="K1516" s="6">
        <v>-1.7166088199999999E-4</v>
      </c>
      <c r="L1516" s="6">
        <v>-4.4489633229999994E-3</v>
      </c>
      <c r="N1516" s="2">
        <f t="shared" si="276"/>
        <v>4.6335340103122354E-3</v>
      </c>
      <c r="O1516" s="2">
        <f t="shared" si="277"/>
        <v>3.693440792748194E-3</v>
      </c>
      <c r="P1516" s="2">
        <f t="shared" si="278"/>
        <v>6.7007084816703166E-4</v>
      </c>
      <c r="Q1516" s="2">
        <f t="shared" si="279"/>
        <v>8.2884360484403446E-4</v>
      </c>
      <c r="R1516" s="2">
        <f t="shared" si="280"/>
        <v>9.7216786284005441E-4</v>
      </c>
      <c r="S1516" s="2">
        <f t="shared" si="281"/>
        <v>1.0916307615232222E-3</v>
      </c>
      <c r="T1516" s="2">
        <f t="shared" si="282"/>
        <v>2.3827112909402056E-3</v>
      </c>
      <c r="U1516" s="2">
        <f t="shared" si="283"/>
        <v>3.161778297156173E-3</v>
      </c>
      <c r="V1516" s="2">
        <f t="shared" si="284"/>
        <v>3.7693302630685097E-3</v>
      </c>
      <c r="W1516" s="2">
        <f t="shared" si="285"/>
        <v>4.5056307591772593E-3</v>
      </c>
      <c r="X1516" s="2">
        <f t="shared" si="286"/>
        <v>4.6276971658952525E-3</v>
      </c>
      <c r="Y1516" s="2">
        <f t="shared" si="287"/>
        <v>4.6335340103122354E-3</v>
      </c>
    </row>
    <row r="1517" spans="1:25" x14ac:dyDescent="0.35">
      <c r="A1517" s="4">
        <v>43480</v>
      </c>
      <c r="B1517" s="6">
        <v>-9.6066267400000006E-4</v>
      </c>
      <c r="C1517" s="6">
        <v>-6.1932465899999995E-4</v>
      </c>
      <c r="D1517" s="6">
        <v>-1.73891053E-4</v>
      </c>
      <c r="E1517" s="6">
        <v>1.72712379E-4</v>
      </c>
      <c r="F1517" s="6">
        <v>2.46202489E-4</v>
      </c>
      <c r="G1517" s="6">
        <v>2.7082273790000004E-4</v>
      </c>
      <c r="H1517" s="6">
        <v>-9.1452695999999999E-4</v>
      </c>
      <c r="I1517" s="6">
        <v>-4.4288314700000001E-3</v>
      </c>
      <c r="J1517" s="6">
        <v>-1.03521309E-3</v>
      </c>
      <c r="K1517" s="6">
        <v>-7.0351169600000002E-4</v>
      </c>
      <c r="L1517" s="6">
        <v>1.3452873239000001E-2</v>
      </c>
      <c r="N1517" s="2">
        <f t="shared" si="276"/>
        <v>1.2009766879490129E-3</v>
      </c>
      <c r="O1517" s="2">
        <f t="shared" si="277"/>
        <v>2.6878101864279027E-4</v>
      </c>
      <c r="P1517" s="2">
        <f t="shared" si="278"/>
        <v>5.1581770726776943E-4</v>
      </c>
      <c r="Q1517" s="2">
        <f t="shared" si="279"/>
        <v>1.0582948154618582E-3</v>
      </c>
      <c r="R1517" s="2">
        <f t="shared" si="280"/>
        <v>1.5996834189378794E-3</v>
      </c>
      <c r="S1517" s="2">
        <f t="shared" si="281"/>
        <v>2.1488781406439998E-3</v>
      </c>
      <c r="T1517" s="2">
        <f t="shared" si="282"/>
        <v>1.9990481381757354E-3</v>
      </c>
      <c r="U1517" s="2">
        <f t="shared" si="283"/>
        <v>1.702165412116484E-3</v>
      </c>
      <c r="V1517" s="2">
        <f t="shared" si="284"/>
        <v>1.4655073592095454E-3</v>
      </c>
      <c r="W1517" s="2">
        <f t="shared" si="285"/>
        <v>1.3042104430897221E-3</v>
      </c>
      <c r="X1517" s="2">
        <f t="shared" si="286"/>
        <v>1.2649498811855753E-3</v>
      </c>
      <c r="Y1517" s="2">
        <f t="shared" si="287"/>
        <v>1.2009766879490129E-3</v>
      </c>
    </row>
    <row r="1518" spans="1:25" x14ac:dyDescent="0.35">
      <c r="A1518" s="4">
        <v>43481</v>
      </c>
      <c r="B1518" s="6">
        <v>1.0443518540000001E-3</v>
      </c>
      <c r="C1518" s="6">
        <v>7.7418100200000008E-4</v>
      </c>
      <c r="D1518" s="6">
        <v>4.1902986099999999E-4</v>
      </c>
      <c r="E1518" s="6">
        <v>2.6818253699999997E-4</v>
      </c>
      <c r="F1518" s="6">
        <v>2.46202489E-4</v>
      </c>
      <c r="G1518" s="6">
        <v>2.7082273790000004E-4</v>
      </c>
      <c r="H1518" s="6">
        <v>5.9019825499999996E-4</v>
      </c>
      <c r="I1518" s="6">
        <v>3.5867037109999999E-3</v>
      </c>
      <c r="J1518" s="6">
        <v>-3.5265442509999998E-3</v>
      </c>
      <c r="K1518" s="6">
        <v>1.8522088219999999E-3</v>
      </c>
      <c r="L1518" s="6">
        <v>1.1869685846999999E-2</v>
      </c>
      <c r="N1518" s="2">
        <f t="shared" si="276"/>
        <v>3.5987118412882952E-3</v>
      </c>
      <c r="O1518" s="2">
        <f t="shared" si="277"/>
        <v>2.169837504721999E-3</v>
      </c>
      <c r="P1518" s="2">
        <f t="shared" si="278"/>
        <v>8.0854134059014254E-4</v>
      </c>
      <c r="Q1518" s="2">
        <f t="shared" si="279"/>
        <v>1.4353726420367561E-3</v>
      </c>
      <c r="R1518" s="2">
        <f t="shared" si="280"/>
        <v>2.0065643072044665E-3</v>
      </c>
      <c r="S1518" s="2">
        <f t="shared" si="281"/>
        <v>2.5690968667074023E-3</v>
      </c>
      <c r="T1518" s="2">
        <f t="shared" si="282"/>
        <v>2.9041290425774616E-3</v>
      </c>
      <c r="U1518" s="2">
        <f t="shared" si="283"/>
        <v>3.1283474356370673E-3</v>
      </c>
      <c r="V1518" s="2">
        <f t="shared" si="284"/>
        <v>3.3069199451200371E-3</v>
      </c>
      <c r="W1518" s="2">
        <f t="shared" si="285"/>
        <v>3.4324661898219137E-3</v>
      </c>
      <c r="X1518" s="2">
        <f t="shared" si="286"/>
        <v>3.4830518141943001E-3</v>
      </c>
      <c r="Y1518" s="2">
        <f t="shared" si="287"/>
        <v>3.5987118412882952E-3</v>
      </c>
    </row>
    <row r="1519" spans="1:25" x14ac:dyDescent="0.35">
      <c r="A1519" s="4">
        <v>43482</v>
      </c>
      <c r="B1519" s="6">
        <v>1.0233646459999999E-3</v>
      </c>
      <c r="C1519" s="6">
        <v>8.7027918800000007E-4</v>
      </c>
      <c r="D1519" s="6">
        <v>6.6891600499999996E-4</v>
      </c>
      <c r="E1519" s="6">
        <v>4.0737161700000004E-4</v>
      </c>
      <c r="F1519" s="6">
        <v>2.46202489E-4</v>
      </c>
      <c r="G1519" s="6">
        <v>2.7082273790000004E-4</v>
      </c>
      <c r="H1519" s="6">
        <v>1.495350942E-3</v>
      </c>
      <c r="I1519" s="6">
        <v>1.0149262017E-2</v>
      </c>
      <c r="J1519" s="6">
        <v>1.2447604393E-2</v>
      </c>
      <c r="K1519" s="6">
        <v>-1.0456925799999999E-4</v>
      </c>
      <c r="L1519" s="6">
        <v>8.1697426709999993E-3</v>
      </c>
      <c r="N1519" s="2">
        <f t="shared" si="276"/>
        <v>4.7438024184502338E-3</v>
      </c>
      <c r="O1519" s="2">
        <f t="shared" si="277"/>
        <v>3.7032809014540292E-3</v>
      </c>
      <c r="P1519" s="2">
        <f t="shared" si="278"/>
        <v>9.3585235125445156E-4</v>
      </c>
      <c r="Q1519" s="2">
        <f t="shared" si="279"/>
        <v>1.489059830948661E-3</v>
      </c>
      <c r="R1519" s="2">
        <f t="shared" si="280"/>
        <v>1.9712693711589676E-3</v>
      </c>
      <c r="S1519" s="2">
        <f t="shared" si="281"/>
        <v>2.431943674084237E-3</v>
      </c>
      <c r="T1519" s="2">
        <f t="shared" si="282"/>
        <v>3.6099867545701181E-3</v>
      </c>
      <c r="U1519" s="2">
        <f t="shared" si="283"/>
        <v>4.1592088972194872E-3</v>
      </c>
      <c r="V1519" s="2">
        <f t="shared" si="284"/>
        <v>4.6026408917151504E-3</v>
      </c>
      <c r="W1519" s="2">
        <f t="shared" si="285"/>
        <v>4.7704479855360032E-3</v>
      </c>
      <c r="X1519" s="2">
        <f t="shared" si="286"/>
        <v>4.7712230582020844E-3</v>
      </c>
      <c r="Y1519" s="2">
        <f t="shared" si="287"/>
        <v>4.7438024184502338E-3</v>
      </c>
    </row>
    <row r="1520" spans="1:25" x14ac:dyDescent="0.35">
      <c r="A1520" s="4">
        <v>43483</v>
      </c>
      <c r="B1520" s="6">
        <v>8.2074214800000002E-4</v>
      </c>
      <c r="C1520" s="6">
        <v>5.91227147E-4</v>
      </c>
      <c r="D1520" s="6">
        <v>2.8922419700000001E-4</v>
      </c>
      <c r="E1520" s="6">
        <v>3.0650189399999999E-4</v>
      </c>
      <c r="F1520" s="6">
        <v>2.46202489E-4</v>
      </c>
      <c r="G1520" s="6">
        <v>2.7082273790000004E-4</v>
      </c>
      <c r="H1520" s="6">
        <v>4.5182843899999996E-4</v>
      </c>
      <c r="I1520" s="6">
        <v>7.8201518199999993E-3</v>
      </c>
      <c r="J1520" s="6">
        <v>1.4673821900000001E-4</v>
      </c>
      <c r="K1520" s="6">
        <v>3.221069981E-3</v>
      </c>
      <c r="L1520" s="6">
        <v>1.0808901702000001E-2</v>
      </c>
      <c r="N1520" s="2">
        <f t="shared" si="276"/>
        <v>4.2929721167294516E-3</v>
      </c>
      <c r="O1520" s="2">
        <f t="shared" si="277"/>
        <v>2.8671846888950808E-3</v>
      </c>
      <c r="P1520" s="2">
        <f t="shared" si="278"/>
        <v>7.9219531130954302E-4</v>
      </c>
      <c r="Q1520" s="2">
        <f t="shared" si="279"/>
        <v>1.3641551686680463E-3</v>
      </c>
      <c r="R1520" s="2">
        <f t="shared" si="280"/>
        <v>1.8936444099587951E-3</v>
      </c>
      <c r="S1520" s="2">
        <f t="shared" si="281"/>
        <v>2.4166100025149627E-3</v>
      </c>
      <c r="T1520" s="2">
        <f t="shared" si="282"/>
        <v>3.129436360561148E-3</v>
      </c>
      <c r="U1520" s="2">
        <f t="shared" si="283"/>
        <v>3.5857979163926319E-3</v>
      </c>
      <c r="V1520" s="2">
        <f t="shared" si="284"/>
        <v>3.9530439880242586E-3</v>
      </c>
      <c r="W1520" s="2">
        <f t="shared" si="285"/>
        <v>4.1206086280116778E-3</v>
      </c>
      <c r="X1520" s="2">
        <f t="shared" si="286"/>
        <v>4.1707674253270675E-3</v>
      </c>
      <c r="Y1520" s="2">
        <f t="shared" si="287"/>
        <v>4.2929721167294516E-3</v>
      </c>
    </row>
    <row r="1521" spans="1:25" x14ac:dyDescent="0.35">
      <c r="A1521" s="4">
        <v>43486</v>
      </c>
      <c r="B1521" s="6">
        <v>3.3333298300000002E-4</v>
      </c>
      <c r="C1521" s="6">
        <v>3.2252674999999999E-4</v>
      </c>
      <c r="D1521" s="6">
        <v>3.0830027699999999E-4</v>
      </c>
      <c r="E1521" s="6">
        <v>2.3063762400000001E-4</v>
      </c>
      <c r="F1521" s="6">
        <v>2.46202489E-4</v>
      </c>
      <c r="G1521" s="6">
        <v>2.7082273790000004E-4</v>
      </c>
      <c r="H1521" s="6">
        <v>4.6330810799999995E-4</v>
      </c>
      <c r="I1521" s="6">
        <v>-9.0512946600000005E-4</v>
      </c>
      <c r="J1521" s="6">
        <v>-2.3055479870000002E-3</v>
      </c>
      <c r="K1521" s="6">
        <v>-7.5055979300000001E-4</v>
      </c>
      <c r="L1521" s="6">
        <v>-6.4915485699999992E-4</v>
      </c>
      <c r="N1521" s="2">
        <f t="shared" si="276"/>
        <v>-2.1599970368942992E-4</v>
      </c>
      <c r="O1521" s="2">
        <f t="shared" si="277"/>
        <v>-1.1379531638307897E-4</v>
      </c>
      <c r="P1521" s="2">
        <f t="shared" si="278"/>
        <v>2.1230657620284349E-4</v>
      </c>
      <c r="Q1521" s="2">
        <f t="shared" si="279"/>
        <v>1.698577988243513E-4</v>
      </c>
      <c r="R1521" s="2">
        <f t="shared" si="280"/>
        <v>1.1875385544355355E-4</v>
      </c>
      <c r="S1521" s="2">
        <f t="shared" si="281"/>
        <v>6.6217141135566145E-5</v>
      </c>
      <c r="T1521" s="2">
        <f t="shared" si="282"/>
        <v>-1.1495152831342013E-4</v>
      </c>
      <c r="U1521" s="2">
        <f t="shared" si="283"/>
        <v>-1.7959490163498183E-4</v>
      </c>
      <c r="V1521" s="2">
        <f t="shared" si="284"/>
        <v>-2.3212812499502823E-4</v>
      </c>
      <c r="W1521" s="2">
        <f t="shared" si="285"/>
        <v>-2.4395640949010915E-4</v>
      </c>
      <c r="X1521" s="2">
        <f t="shared" si="286"/>
        <v>-2.3701586616564307E-4</v>
      </c>
      <c r="Y1521" s="2">
        <f t="shared" si="287"/>
        <v>-2.1599970368942992E-4</v>
      </c>
    </row>
    <row r="1522" spans="1:25" x14ac:dyDescent="0.35">
      <c r="A1522" s="4">
        <v>43487</v>
      </c>
      <c r="B1522" s="6">
        <v>6.4426940200000007E-4</v>
      </c>
      <c r="C1522" s="6">
        <v>1.0839870309999999E-3</v>
      </c>
      <c r="D1522" s="6">
        <v>1.6629028309999999E-3</v>
      </c>
      <c r="E1522" s="6">
        <v>5.0007837999999994E-4</v>
      </c>
      <c r="F1522" s="6">
        <v>2.46202489E-4</v>
      </c>
      <c r="G1522" s="6">
        <v>2.7082273790000004E-4</v>
      </c>
      <c r="H1522" s="6">
        <v>-9.6486144300000009E-4</v>
      </c>
      <c r="I1522" s="6">
        <v>-9.4406017220000013E-3</v>
      </c>
      <c r="J1522" s="6">
        <v>-3.3717779040000001E-3</v>
      </c>
      <c r="K1522" s="6">
        <v>-3.8390759500000002E-4</v>
      </c>
      <c r="L1522" s="6">
        <v>-4.051866734E-3</v>
      </c>
      <c r="N1522" s="2">
        <f t="shared" si="276"/>
        <v>-2.5543899909036445E-3</v>
      </c>
      <c r="O1522" s="2">
        <f t="shared" si="277"/>
        <v>-1.5691025713072471E-3</v>
      </c>
      <c r="P1522" s="2">
        <f t="shared" si="278"/>
        <v>2.8469043827484414E-4</v>
      </c>
      <c r="Q1522" s="2">
        <f t="shared" si="279"/>
        <v>1.5659875742457779E-4</v>
      </c>
      <c r="R1522" s="2">
        <f t="shared" si="280"/>
        <v>1.2512879362171529E-4</v>
      </c>
      <c r="S1522" s="2">
        <f t="shared" si="281"/>
        <v>1.0053701731400737E-4</v>
      </c>
      <c r="T1522" s="2">
        <f t="shared" si="282"/>
        <v>-8.6243607961999978E-4</v>
      </c>
      <c r="U1522" s="2">
        <f t="shared" si="283"/>
        <v>-1.5541629638413314E-3</v>
      </c>
      <c r="V1522" s="2">
        <f t="shared" si="284"/>
        <v>-2.1097242005348495E-3</v>
      </c>
      <c r="W1522" s="2">
        <f t="shared" si="285"/>
        <v>-2.3889929840710949E-3</v>
      </c>
      <c r="X1522" s="2">
        <f t="shared" si="286"/>
        <v>-2.447052107490499E-3</v>
      </c>
      <c r="Y1522" s="2">
        <f t="shared" si="287"/>
        <v>-2.5543899909036445E-3</v>
      </c>
    </row>
    <row r="1523" spans="1:25" x14ac:dyDescent="0.35">
      <c r="A1523" s="4">
        <v>43488</v>
      </c>
      <c r="B1523" s="6">
        <v>2.4855124679999999E-3</v>
      </c>
      <c r="C1523" s="6">
        <v>1.812261192E-3</v>
      </c>
      <c r="D1523" s="6">
        <v>9.2678514300000004E-4</v>
      </c>
      <c r="E1523" s="6">
        <v>3.57380576E-4</v>
      </c>
      <c r="F1523" s="6">
        <v>2.46202489E-4</v>
      </c>
      <c r="G1523" s="6">
        <v>2.7082273790000004E-4</v>
      </c>
      <c r="H1523" s="6">
        <v>2.417038172E-3</v>
      </c>
      <c r="I1523" s="6">
        <v>1.5299561382999999E-2</v>
      </c>
      <c r="J1523" s="6">
        <v>1.3595978120000001E-2</v>
      </c>
      <c r="K1523" s="6">
        <v>-2.1373497699999997E-3</v>
      </c>
      <c r="L1523" s="6">
        <v>-6.3119140500000007E-3</v>
      </c>
      <c r="N1523" s="2">
        <f t="shared" si="276"/>
        <v>3.7453942738885472E-3</v>
      </c>
      <c r="O1523" s="2">
        <f t="shared" si="277"/>
        <v>3.6082439517858417E-3</v>
      </c>
      <c r="P1523" s="2">
        <f t="shared" si="278"/>
        <v>4.851914459418183E-4</v>
      </c>
      <c r="Q1523" s="2">
        <f t="shared" si="279"/>
        <v>4.4335337598875929E-4</v>
      </c>
      <c r="R1523" s="2">
        <f t="shared" si="280"/>
        <v>3.4177485017357302E-4</v>
      </c>
      <c r="S1523" s="2">
        <f t="shared" si="281"/>
        <v>2.1280536363552246E-4</v>
      </c>
      <c r="T1523" s="2">
        <f t="shared" si="282"/>
        <v>1.5944242940469559E-3</v>
      </c>
      <c r="U1523" s="2">
        <f t="shared" si="283"/>
        <v>2.5091026745626046E-3</v>
      </c>
      <c r="V1523" s="2">
        <f t="shared" si="284"/>
        <v>3.2426455859473147E-3</v>
      </c>
      <c r="W1523" s="2">
        <f t="shared" si="285"/>
        <v>3.6370495933333094E-3</v>
      </c>
      <c r="X1523" s="2">
        <f t="shared" si="286"/>
        <v>3.6925049495893239E-3</v>
      </c>
      <c r="Y1523" s="2">
        <f t="shared" si="287"/>
        <v>3.7453942738885472E-3</v>
      </c>
    </row>
    <row r="1524" spans="1:25" x14ac:dyDescent="0.35">
      <c r="A1524" s="4">
        <v>43489</v>
      </c>
      <c r="B1524" s="6">
        <v>-2.3611047840000001E-3</v>
      </c>
      <c r="C1524" s="6">
        <v>-1.298309023E-3</v>
      </c>
      <c r="D1524" s="6">
        <v>1.0168196900000001E-4</v>
      </c>
      <c r="E1524" s="6">
        <v>1.6280757300000002E-4</v>
      </c>
      <c r="F1524" s="6">
        <v>2.46202489E-4</v>
      </c>
      <c r="G1524" s="6">
        <v>2.7082273790000004E-4</v>
      </c>
      <c r="H1524" s="6">
        <v>1.0124546060000001E-3</v>
      </c>
      <c r="I1524" s="6">
        <v>1.1586457192999999E-2</v>
      </c>
      <c r="J1524" s="6">
        <v>1.4510611307000001E-2</v>
      </c>
      <c r="K1524" s="6">
        <v>-9.9984521199999988E-4</v>
      </c>
      <c r="L1524" s="6">
        <v>3.4306578510000002E-3</v>
      </c>
      <c r="N1524" s="2">
        <f t="shared" si="276"/>
        <v>2.3815278506893198E-3</v>
      </c>
      <c r="O1524" s="2">
        <f t="shared" si="277"/>
        <v>2.4887693471083391E-3</v>
      </c>
      <c r="P1524" s="2">
        <f t="shared" si="278"/>
        <v>3.9730982422470226E-4</v>
      </c>
      <c r="Q1524" s="2">
        <f t="shared" si="279"/>
        <v>6.1095820724735858E-4</v>
      </c>
      <c r="R1524" s="2">
        <f t="shared" si="280"/>
        <v>7.7527967830752086E-4</v>
      </c>
      <c r="S1524" s="2">
        <f t="shared" si="281"/>
        <v>9.2462236345870231E-4</v>
      </c>
      <c r="T1524" s="2">
        <f t="shared" si="282"/>
        <v>1.9535014920701414E-3</v>
      </c>
      <c r="U1524" s="2">
        <f t="shared" si="283"/>
        <v>2.3865605470402519E-3</v>
      </c>
      <c r="V1524" s="2">
        <f t="shared" si="284"/>
        <v>2.7502288874861115E-3</v>
      </c>
      <c r="W1524" s="2">
        <f t="shared" si="285"/>
        <v>2.5570477069348143E-3</v>
      </c>
      <c r="X1524" s="2">
        <f t="shared" si="286"/>
        <v>2.4684687923779416E-3</v>
      </c>
      <c r="Y1524" s="2">
        <f t="shared" si="287"/>
        <v>2.3815278506893198E-3</v>
      </c>
    </row>
    <row r="1525" spans="1:25" x14ac:dyDescent="0.35">
      <c r="A1525" s="4">
        <v>43490</v>
      </c>
      <c r="B1525" s="6">
        <v>3.4372993499999998E-4</v>
      </c>
      <c r="C1525" s="6">
        <v>3.2416077500000003E-4</v>
      </c>
      <c r="D1525" s="6">
        <v>2.9844636999999999E-4</v>
      </c>
      <c r="E1525" s="6">
        <v>2.4653120199999998E-4</v>
      </c>
      <c r="F1525" s="6">
        <v>2.46202489E-4</v>
      </c>
      <c r="G1525" s="6">
        <v>2.7082273790000004E-4</v>
      </c>
      <c r="H1525" s="6">
        <v>-3.1002828300000001E-4</v>
      </c>
      <c r="I1525" s="6">
        <v>0</v>
      </c>
      <c r="J1525" s="6">
        <v>0</v>
      </c>
      <c r="K1525" s="6">
        <v>0</v>
      </c>
      <c r="L1525" s="6">
        <v>0</v>
      </c>
      <c r="N1525" s="2">
        <f t="shared" si="276"/>
        <v>1.8776352531233784E-4</v>
      </c>
      <c r="O1525" s="2">
        <f t="shared" si="277"/>
        <v>1.8482881689152E-4</v>
      </c>
      <c r="P1525" s="2">
        <f t="shared" si="278"/>
        <v>1.9562736148235244E-4</v>
      </c>
      <c r="Q1525" s="2">
        <f t="shared" si="279"/>
        <v>1.8437470702240423E-4</v>
      </c>
      <c r="R1525" s="2">
        <f t="shared" si="280"/>
        <v>2.0202033486947264E-4</v>
      </c>
      <c r="S1525" s="2">
        <f t="shared" si="281"/>
        <v>2.2458752182894987E-4</v>
      </c>
      <c r="T1525" s="2">
        <f t="shared" si="282"/>
        <v>2.0643704692675113E-4</v>
      </c>
      <c r="U1525" s="2">
        <f t="shared" si="283"/>
        <v>1.9367986197705705E-4</v>
      </c>
      <c r="V1525" s="2">
        <f t="shared" si="284"/>
        <v>1.8310631930386329E-4</v>
      </c>
      <c r="W1525" s="2">
        <f t="shared" si="285"/>
        <v>1.85559823017957E-4</v>
      </c>
      <c r="X1525" s="2">
        <f t="shared" si="286"/>
        <v>1.8695350512341863E-4</v>
      </c>
      <c r="Y1525" s="2">
        <f t="shared" si="287"/>
        <v>1.8776352531233784E-4</v>
      </c>
    </row>
    <row r="1526" spans="1:25" x14ac:dyDescent="0.35">
      <c r="A1526" s="4">
        <v>43493</v>
      </c>
      <c r="B1526" s="6">
        <v>-4.0312534099999999E-4</v>
      </c>
      <c r="C1526" s="6">
        <v>-1.2073914200000001E-4</v>
      </c>
      <c r="D1526" s="6">
        <v>2.50340866E-4</v>
      </c>
      <c r="E1526" s="6">
        <v>2.14916705E-4</v>
      </c>
      <c r="F1526" s="6">
        <v>2.46202489E-4</v>
      </c>
      <c r="G1526" s="6">
        <v>2.7082273790000004E-4</v>
      </c>
      <c r="H1526" s="6">
        <v>-2.5847806569999996E-3</v>
      </c>
      <c r="I1526" s="6">
        <v>-2.2864191732000001E-2</v>
      </c>
      <c r="J1526" s="6">
        <v>-1.2945016988E-2</v>
      </c>
      <c r="K1526" s="6">
        <v>-3.1030410640000001E-3</v>
      </c>
      <c r="L1526" s="6">
        <v>-2.4663468799999999E-4</v>
      </c>
      <c r="N1526" s="2">
        <f t="shared" si="276"/>
        <v>-5.5631422100965566E-3</v>
      </c>
      <c r="O1526" s="2">
        <f t="shared" si="277"/>
        <v>-4.7139927525214047E-3</v>
      </c>
      <c r="P1526" s="2">
        <f t="shared" si="278"/>
        <v>-2.0809855037905989E-4</v>
      </c>
      <c r="Q1526" s="2">
        <f t="shared" si="279"/>
        <v>-4.3940121429054046E-4</v>
      </c>
      <c r="R1526" s="2">
        <f t="shared" si="280"/>
        <v>-5.4266191376566107E-4</v>
      </c>
      <c r="S1526" s="2">
        <f t="shared" si="281"/>
        <v>-6.1363145522916925E-4</v>
      </c>
      <c r="T1526" s="2">
        <f t="shared" si="282"/>
        <v>-2.5710247775454151E-3</v>
      </c>
      <c r="U1526" s="2">
        <f t="shared" si="283"/>
        <v>-3.8931856086262544E-3</v>
      </c>
      <c r="V1526" s="2">
        <f t="shared" si="284"/>
        <v>-4.9616963520968081E-3</v>
      </c>
      <c r="W1526" s="2">
        <f t="shared" si="285"/>
        <v>-5.3419443444227555E-3</v>
      </c>
      <c r="X1526" s="2">
        <f t="shared" si="286"/>
        <v>-5.4057640737485294E-3</v>
      </c>
      <c r="Y1526" s="2">
        <f t="shared" si="287"/>
        <v>-5.5631422100965566E-3</v>
      </c>
    </row>
    <row r="1527" spans="1:25" x14ac:dyDescent="0.35">
      <c r="A1527" s="4">
        <v>43494</v>
      </c>
      <c r="B1527" s="6">
        <v>5.2442456359999999E-3</v>
      </c>
      <c r="C1527" s="6">
        <v>3.6216144430000004E-3</v>
      </c>
      <c r="D1527" s="6">
        <v>1.4907282559999998E-3</v>
      </c>
      <c r="E1527" s="6">
        <v>3.4981286499999998E-4</v>
      </c>
      <c r="F1527" s="6">
        <v>2.46202489E-4</v>
      </c>
      <c r="G1527" s="6">
        <v>2.7082273790000004E-4</v>
      </c>
      <c r="H1527" s="6">
        <v>1.9964151890000002E-3</v>
      </c>
      <c r="I1527" s="6">
        <v>2.0478002360000002E-3</v>
      </c>
      <c r="J1527" s="6">
        <v>6.8585253909999996E-3</v>
      </c>
      <c r="K1527" s="6">
        <v>5.2046358650000004E-3</v>
      </c>
      <c r="L1527" s="6">
        <v>-1.6489272319999998E-2</v>
      </c>
      <c r="N1527" s="2">
        <f t="shared" si="276"/>
        <v>1.5610146413752536E-4</v>
      </c>
      <c r="O1527" s="2">
        <f t="shared" si="277"/>
        <v>8.1068510421450531E-4</v>
      </c>
      <c r="P1527" s="2">
        <f t="shared" si="278"/>
        <v>1.3647456885162946E-4</v>
      </c>
      <c r="Q1527" s="2">
        <f t="shared" si="279"/>
        <v>-3.5158029715332668E-4</v>
      </c>
      <c r="R1527" s="2">
        <f t="shared" si="280"/>
        <v>-8.3884613858314265E-4</v>
      </c>
      <c r="S1527" s="2">
        <f t="shared" si="281"/>
        <v>-1.34702381945631E-3</v>
      </c>
      <c r="T1527" s="2">
        <f t="shared" si="282"/>
        <v>-1.038206945080247E-3</v>
      </c>
      <c r="U1527" s="2">
        <f t="shared" si="283"/>
        <v>-7.061895847750954E-4</v>
      </c>
      <c r="V1527" s="2">
        <f t="shared" si="284"/>
        <v>-4.5621866859052148E-4</v>
      </c>
      <c r="W1527" s="2">
        <f t="shared" si="285"/>
        <v>6.5233208717074918E-5</v>
      </c>
      <c r="X1527" s="2">
        <f t="shared" si="286"/>
        <v>1.5959466194860649E-4</v>
      </c>
      <c r="Y1527" s="2">
        <f t="shared" si="287"/>
        <v>1.5610146413752536E-4</v>
      </c>
    </row>
    <row r="1528" spans="1:25" x14ac:dyDescent="0.35">
      <c r="A1528" s="4">
        <v>43495</v>
      </c>
      <c r="B1528" s="6">
        <v>2.6468206449999998E-3</v>
      </c>
      <c r="C1528" s="6">
        <v>1.380177503E-3</v>
      </c>
      <c r="D1528" s="6">
        <v>-2.89449027E-4</v>
      </c>
      <c r="E1528" s="6">
        <v>2.1835215299999998E-4</v>
      </c>
      <c r="F1528" s="6">
        <v>2.46202489E-4</v>
      </c>
      <c r="G1528" s="6">
        <v>2.7082273790000004E-4</v>
      </c>
      <c r="H1528" s="6">
        <v>1.5378195619999999E-3</v>
      </c>
      <c r="I1528" s="6">
        <v>1.4187468691E-2</v>
      </c>
      <c r="J1528" s="6">
        <v>1.5402623654000001E-2</v>
      </c>
      <c r="K1528" s="6">
        <v>2.122893822E-3</v>
      </c>
      <c r="L1528" s="6">
        <v>1.2874202519E-2</v>
      </c>
      <c r="N1528" s="2">
        <f t="shared" si="276"/>
        <v>7.4713277984493421E-3</v>
      </c>
      <c r="O1528" s="2">
        <f t="shared" si="277"/>
        <v>5.1507205684628576E-3</v>
      </c>
      <c r="P1528" s="2">
        <f t="shared" si="278"/>
        <v>9.4813593684977627E-4</v>
      </c>
      <c r="Q1528" s="2">
        <f t="shared" si="279"/>
        <v>1.7109195002599125E-3</v>
      </c>
      <c r="R1528" s="2">
        <f t="shared" si="280"/>
        <v>2.3706516164360924E-3</v>
      </c>
      <c r="S1528" s="2">
        <f t="shared" si="281"/>
        <v>3.0100745044849488E-3</v>
      </c>
      <c r="T1528" s="2">
        <f t="shared" si="282"/>
        <v>4.9153970297659017E-3</v>
      </c>
      <c r="U1528" s="2">
        <f t="shared" si="283"/>
        <v>5.9464534187243217E-3</v>
      </c>
      <c r="V1528" s="2">
        <f t="shared" si="284"/>
        <v>6.767294245228055E-3</v>
      </c>
      <c r="W1528" s="2">
        <f t="shared" si="285"/>
        <v>7.3518873744621771E-3</v>
      </c>
      <c r="X1528" s="2">
        <f t="shared" si="286"/>
        <v>7.4367458068106407E-3</v>
      </c>
      <c r="Y1528" s="2">
        <f t="shared" si="287"/>
        <v>7.4713277984493421E-3</v>
      </c>
    </row>
    <row r="1529" spans="1:25" x14ac:dyDescent="0.35">
      <c r="A1529" s="4">
        <v>43496</v>
      </c>
      <c r="B1529" s="6">
        <v>8.6939600930000006E-3</v>
      </c>
      <c r="C1529" s="6">
        <v>6.074802828E-3</v>
      </c>
      <c r="D1529" s="6">
        <v>2.6122183890000001E-3</v>
      </c>
      <c r="E1529" s="6">
        <v>4.49416369E-4</v>
      </c>
      <c r="F1529" s="6">
        <v>2.46202489E-4</v>
      </c>
      <c r="G1529" s="6">
        <v>2.7082273790000004E-4</v>
      </c>
      <c r="H1529" s="6">
        <v>3.548401338E-3</v>
      </c>
      <c r="I1529" s="6">
        <v>4.0984075559999996E-3</v>
      </c>
      <c r="J1529" s="6">
        <v>-2.188761648E-3</v>
      </c>
      <c r="K1529" s="6">
        <v>4.8581341429999999E-3</v>
      </c>
      <c r="L1529" s="6">
        <v>-4.4181009340000001E-3</v>
      </c>
      <c r="N1529" s="2">
        <f t="shared" si="276"/>
        <v>4.5597688623496202E-3</v>
      </c>
      <c r="O1529" s="2">
        <f t="shared" si="277"/>
        <v>3.325853407476325E-3</v>
      </c>
      <c r="P1529" s="2">
        <f t="shared" si="278"/>
        <v>1.0296057421989308E-3</v>
      </c>
      <c r="Q1529" s="2">
        <f t="shared" si="279"/>
        <v>1.3710319652364446E-3</v>
      </c>
      <c r="R1529" s="2">
        <f t="shared" si="280"/>
        <v>1.6105130149300542E-3</v>
      </c>
      <c r="S1529" s="2">
        <f t="shared" si="281"/>
        <v>1.8035746797501889E-3</v>
      </c>
      <c r="T1529" s="2">
        <f t="shared" si="282"/>
        <v>2.2908352353227723E-3</v>
      </c>
      <c r="U1529" s="2">
        <f t="shared" si="283"/>
        <v>2.8610269461303624E-3</v>
      </c>
      <c r="V1529" s="2">
        <f t="shared" si="284"/>
        <v>3.2921548212967097E-3</v>
      </c>
      <c r="W1529" s="2">
        <f t="shared" si="285"/>
        <v>4.1447555676913028E-3</v>
      </c>
      <c r="X1529" s="2">
        <f t="shared" si="286"/>
        <v>4.3590111263910733E-3</v>
      </c>
      <c r="Y1529" s="2">
        <f t="shared" si="287"/>
        <v>4.5597688623496202E-3</v>
      </c>
    </row>
    <row r="1530" spans="1:25" x14ac:dyDescent="0.35">
      <c r="A1530" s="4">
        <v>43497</v>
      </c>
      <c r="B1530" s="6">
        <v>7.6989400569999998E-3</v>
      </c>
      <c r="C1530" s="6">
        <v>4.9024155179999999E-3</v>
      </c>
      <c r="D1530" s="6">
        <v>1.1829215200000001E-3</v>
      </c>
      <c r="E1530" s="6">
        <v>2.7325095E-4</v>
      </c>
      <c r="F1530" s="6">
        <v>2.46202489E-4</v>
      </c>
      <c r="G1530" s="6">
        <v>2.7082273790000004E-4</v>
      </c>
      <c r="H1530" s="6">
        <v>1.7363677599999998E-4</v>
      </c>
      <c r="I1530" s="6">
        <v>4.8004111970000006E-3</v>
      </c>
      <c r="J1530" s="6">
        <v>5.0792939879999999E-3</v>
      </c>
      <c r="K1530" s="6">
        <v>-7.5528387500000001E-4</v>
      </c>
      <c r="L1530" s="6">
        <v>-1.49605888E-4</v>
      </c>
      <c r="N1530" s="2">
        <f t="shared" si="276"/>
        <v>5.2013867903076627E-3</v>
      </c>
      <c r="O1530" s="2">
        <f t="shared" si="277"/>
        <v>3.3532391458420156E-3</v>
      </c>
      <c r="P1530" s="2">
        <f t="shared" si="278"/>
        <v>5.7296921281180311E-4</v>
      </c>
      <c r="Q1530" s="2">
        <f t="shared" si="279"/>
        <v>9.1954080460980245E-4</v>
      </c>
      <c r="R1530" s="2">
        <f t="shared" si="280"/>
        <v>1.2952957112452115E-3</v>
      </c>
      <c r="S1530" s="2">
        <f t="shared" si="281"/>
        <v>1.6611927723629368E-3</v>
      </c>
      <c r="T1530" s="2">
        <f t="shared" si="282"/>
        <v>2.6779156924292258E-3</v>
      </c>
      <c r="U1530" s="2">
        <f t="shared" si="283"/>
        <v>3.4002361127319376E-3</v>
      </c>
      <c r="V1530" s="2">
        <f t="shared" si="284"/>
        <v>3.9524469622434352E-3</v>
      </c>
      <c r="W1530" s="2">
        <f t="shared" si="285"/>
        <v>4.89175102370633E-3</v>
      </c>
      <c r="X1530" s="2">
        <f t="shared" si="286"/>
        <v>5.0897272488602732E-3</v>
      </c>
      <c r="Y1530" s="2">
        <f t="shared" si="287"/>
        <v>5.2013867903076627E-3</v>
      </c>
    </row>
    <row r="1531" spans="1:25" x14ac:dyDescent="0.35">
      <c r="A1531" s="4">
        <v>43500</v>
      </c>
      <c r="B1531" s="6">
        <v>-2.0627207340000002E-3</v>
      </c>
      <c r="C1531" s="6">
        <v>-1.240467773E-3</v>
      </c>
      <c r="D1531" s="6">
        <v>-1.3971932399999999E-4</v>
      </c>
      <c r="E1531" s="6">
        <v>2.1782841E-4</v>
      </c>
      <c r="F1531" s="6">
        <v>2.46202489E-4</v>
      </c>
      <c r="G1531" s="6">
        <v>2.7082273790000004E-4</v>
      </c>
      <c r="H1531" s="6">
        <v>5.6401534499999999E-4</v>
      </c>
      <c r="I1531" s="6">
        <v>7.4325624430000006E-3</v>
      </c>
      <c r="J1531" s="6">
        <v>4.916903819E-3</v>
      </c>
      <c r="K1531" s="6">
        <v>-9.5520107000000008E-4</v>
      </c>
      <c r="L1531" s="6">
        <v>1.1573656771E-2</v>
      </c>
      <c r="N1531" s="2">
        <f t="shared" si="276"/>
        <v>2.9728044930506961E-3</v>
      </c>
      <c r="O1531" s="2">
        <f t="shared" si="277"/>
        <v>2.1995270542449672E-3</v>
      </c>
      <c r="P1531" s="2">
        <f t="shared" si="278"/>
        <v>6.4428515082556479E-4</v>
      </c>
      <c r="Q1531" s="2">
        <f t="shared" si="279"/>
        <v>1.1572449898209589E-3</v>
      </c>
      <c r="R1531" s="2">
        <f t="shared" si="280"/>
        <v>1.609074536086694E-3</v>
      </c>
      <c r="S1531" s="2">
        <f t="shared" si="281"/>
        <v>2.0535261721228359E-3</v>
      </c>
      <c r="T1531" s="2">
        <f t="shared" si="282"/>
        <v>2.7029480870215264E-3</v>
      </c>
      <c r="U1531" s="2">
        <f t="shared" si="283"/>
        <v>2.9643129261438233E-3</v>
      </c>
      <c r="V1531" s="2">
        <f t="shared" si="284"/>
        <v>3.1860494918795868E-3</v>
      </c>
      <c r="W1531" s="2">
        <f t="shared" si="285"/>
        <v>3.0173836418730159E-3</v>
      </c>
      <c r="X1531" s="2">
        <f t="shared" si="286"/>
        <v>2.9698906308664387E-3</v>
      </c>
      <c r="Y1531" s="2">
        <f t="shared" si="287"/>
        <v>2.9728044930506961E-3</v>
      </c>
    </row>
    <row r="1532" spans="1:25" x14ac:dyDescent="0.35">
      <c r="A1532" s="4">
        <v>43501</v>
      </c>
      <c r="B1532" s="6">
        <v>-3.6373411729999998E-3</v>
      </c>
      <c r="C1532" s="6">
        <v>-2.12497713E-3</v>
      </c>
      <c r="D1532" s="6">
        <v>-1.0427251199999999E-4</v>
      </c>
      <c r="E1532" s="6">
        <v>2.8768016999999998E-4</v>
      </c>
      <c r="F1532" s="6">
        <v>2.46202489E-4</v>
      </c>
      <c r="G1532" s="6">
        <v>2.7082273790000004E-4</v>
      </c>
      <c r="H1532" s="6">
        <v>-8.6653726999999994E-5</v>
      </c>
      <c r="I1532" s="6">
        <v>-2.8140161800000001E-3</v>
      </c>
      <c r="J1532" s="6">
        <v>-6.5506693999999998E-5</v>
      </c>
      <c r="K1532" s="6">
        <v>-5.94453705E-4</v>
      </c>
      <c r="L1532" s="6">
        <v>5.7420053890000003E-3</v>
      </c>
      <c r="N1532" s="2">
        <f t="shared" si="276"/>
        <v>-1.3600619095584454E-3</v>
      </c>
      <c r="O1532" s="2">
        <f t="shared" si="277"/>
        <v>-8.2636266171973107E-4</v>
      </c>
      <c r="P1532" s="2">
        <f t="shared" si="278"/>
        <v>3.1128469082816534E-4</v>
      </c>
      <c r="Q1532" s="2">
        <f t="shared" si="279"/>
        <v>4.0358804836754269E-4</v>
      </c>
      <c r="R1532" s="2">
        <f t="shared" si="280"/>
        <v>4.8420036231226695E-4</v>
      </c>
      <c r="S1532" s="2">
        <f t="shared" si="281"/>
        <v>5.6984154411603746E-4</v>
      </c>
      <c r="T1532" s="2">
        <f t="shared" si="282"/>
        <v>1.4722552485716615E-4</v>
      </c>
      <c r="U1532" s="2">
        <f t="shared" si="283"/>
        <v>-2.8559925052993609E-4</v>
      </c>
      <c r="V1532" s="2">
        <f t="shared" si="284"/>
        <v>-6.183841240282983E-4</v>
      </c>
      <c r="W1532" s="2">
        <f t="shared" si="285"/>
        <v>-1.1372417922802089E-3</v>
      </c>
      <c r="X1532" s="2">
        <f t="shared" si="286"/>
        <v>-1.2570919345973191E-3</v>
      </c>
      <c r="Y1532" s="2">
        <f t="shared" si="287"/>
        <v>-1.3600619095584454E-3</v>
      </c>
    </row>
    <row r="1533" spans="1:25" x14ac:dyDescent="0.35">
      <c r="A1533" s="4">
        <v>43502</v>
      </c>
      <c r="B1533" s="6">
        <v>-5.8726680260000001E-3</v>
      </c>
      <c r="C1533" s="6">
        <v>-3.427043388E-3</v>
      </c>
      <c r="D1533" s="6">
        <v>-1.70933282E-4</v>
      </c>
      <c r="E1533" s="6">
        <v>2.7823679899999996E-4</v>
      </c>
      <c r="F1533" s="6">
        <v>2.46202489E-4</v>
      </c>
      <c r="G1533" s="6">
        <v>2.7082273790000004E-4</v>
      </c>
      <c r="H1533" s="6">
        <v>-4.3020536629999996E-3</v>
      </c>
      <c r="I1533" s="6">
        <v>-3.7387703537000001E-2</v>
      </c>
      <c r="J1533" s="6">
        <v>-2.6269905261000003E-2</v>
      </c>
      <c r="K1533" s="6">
        <v>-2.2586039079999999E-3</v>
      </c>
      <c r="L1533" s="6">
        <v>6.6536723659999996E-3</v>
      </c>
      <c r="N1533" s="2">
        <f t="shared" si="276"/>
        <v>-1.0565950036706937E-2</v>
      </c>
      <c r="O1533" s="2">
        <f t="shared" si="277"/>
        <v>-8.6602811261476537E-3</v>
      </c>
      <c r="P1533" s="2">
        <f t="shared" si="278"/>
        <v>-3.2322956509072738E-4</v>
      </c>
      <c r="Q1533" s="2">
        <f t="shared" si="279"/>
        <v>-5.7386110994429667E-4</v>
      </c>
      <c r="R1533" s="2">
        <f t="shared" si="280"/>
        <v>-6.5495704034759545E-4</v>
      </c>
      <c r="S1533" s="2">
        <f t="shared" si="281"/>
        <v>-6.7966739108255058E-4</v>
      </c>
      <c r="T1533" s="2">
        <f t="shared" si="282"/>
        <v>-4.3259473549289102E-3</v>
      </c>
      <c r="U1533" s="2">
        <f t="shared" si="283"/>
        <v>-6.8284714060960691E-3</v>
      </c>
      <c r="V1533" s="2">
        <f t="shared" si="284"/>
        <v>-8.8280266359407472E-3</v>
      </c>
      <c r="W1533" s="2">
        <f t="shared" si="285"/>
        <v>-1.0078221803097158E-2</v>
      </c>
      <c r="X1533" s="2">
        <f t="shared" si="286"/>
        <v>-1.0301424672212799E-2</v>
      </c>
      <c r="Y1533" s="2">
        <f t="shared" si="287"/>
        <v>-1.0565950036706937E-2</v>
      </c>
    </row>
    <row r="1534" spans="1:25" x14ac:dyDescent="0.35">
      <c r="A1534" s="4">
        <v>43503</v>
      </c>
      <c r="B1534" s="6">
        <v>-4.8630047160000004E-3</v>
      </c>
      <c r="C1534" s="6">
        <v>-3.3434664510000002E-3</v>
      </c>
      <c r="D1534" s="6">
        <v>-1.3318872279999999E-3</v>
      </c>
      <c r="E1534" s="6">
        <v>-4.3411120999999999E-5</v>
      </c>
      <c r="F1534" s="6">
        <v>2.46202489E-4</v>
      </c>
      <c r="G1534" s="6">
        <v>2.7082273790000004E-4</v>
      </c>
      <c r="H1534" s="6">
        <v>-1.6811005119999999E-3</v>
      </c>
      <c r="I1534" s="6">
        <v>-2.4301644720000001E-3</v>
      </c>
      <c r="J1534" s="6">
        <v>-1.0924974253E-2</v>
      </c>
      <c r="K1534" s="6">
        <v>8.8380838000000003E-4</v>
      </c>
      <c r="L1534" s="6">
        <v>-8.281919716000001E-3</v>
      </c>
      <c r="N1534" s="2">
        <f t="shared" si="276"/>
        <v>-5.0845392364110911E-3</v>
      </c>
      <c r="O1534" s="2">
        <f t="shared" si="277"/>
        <v>-3.4221798960458825E-3</v>
      </c>
      <c r="P1534" s="2">
        <f t="shared" si="278"/>
        <v>-8.3307727767041693E-4</v>
      </c>
      <c r="Q1534" s="2">
        <f t="shared" si="279"/>
        <v>-1.6416448973225371E-3</v>
      </c>
      <c r="R1534" s="2">
        <f t="shared" si="280"/>
        <v>-2.3641464935104505E-3</v>
      </c>
      <c r="S1534" s="2">
        <f t="shared" si="281"/>
        <v>-3.0507200468347499E-3</v>
      </c>
      <c r="T1534" s="2">
        <f t="shared" si="282"/>
        <v>-3.9727572266408592E-3</v>
      </c>
      <c r="U1534" s="2">
        <f t="shared" si="283"/>
        <v>-4.3167661232984284E-3</v>
      </c>
      <c r="V1534" s="2">
        <f t="shared" si="284"/>
        <v>-4.5775787327295885E-3</v>
      </c>
      <c r="W1534" s="2">
        <f t="shared" si="285"/>
        <v>-5.0756098400871414E-3</v>
      </c>
      <c r="X1534" s="2">
        <f t="shared" si="286"/>
        <v>-5.1464102901100416E-3</v>
      </c>
      <c r="Y1534" s="2">
        <f t="shared" si="287"/>
        <v>-5.0845392364110911E-3</v>
      </c>
    </row>
    <row r="1535" spans="1:25" x14ac:dyDescent="0.35">
      <c r="A1535" s="4">
        <v>43504</v>
      </c>
      <c r="B1535" s="6">
        <v>-8.2660120980000001E-3</v>
      </c>
      <c r="C1535" s="6">
        <v>-5.6636217940000001E-3</v>
      </c>
      <c r="D1535" s="6">
        <v>-2.230734177E-3</v>
      </c>
      <c r="E1535" s="6">
        <v>4.0476326000000002E-5</v>
      </c>
      <c r="F1535" s="6">
        <v>2.46202489E-4</v>
      </c>
      <c r="G1535" s="6">
        <v>2.7082273790000004E-4</v>
      </c>
      <c r="H1535" s="6">
        <v>-9.3140249999999996E-5</v>
      </c>
      <c r="I1535" s="6">
        <v>9.9306619450000005E-3</v>
      </c>
      <c r="J1535" s="6">
        <v>9.2090667449999993E-3</v>
      </c>
      <c r="K1535" s="6">
        <v>7.41410262E-4</v>
      </c>
      <c r="L1535" s="6">
        <v>2.886048988E-3</v>
      </c>
      <c r="N1535" s="2">
        <f t="shared" si="276"/>
        <v>-1.3834035428288492E-3</v>
      </c>
      <c r="O1535" s="2">
        <f t="shared" si="277"/>
        <v>-2.9871893907899161E-4</v>
      </c>
      <c r="P1535" s="2">
        <f t="shared" si="278"/>
        <v>-2.7421664453159642E-4</v>
      </c>
      <c r="Q1535" s="2">
        <f t="shared" si="279"/>
        <v>-6.0675320719526119E-4</v>
      </c>
      <c r="R1535" s="2">
        <f t="shared" si="280"/>
        <v>-9.7148895865755932E-4</v>
      </c>
      <c r="S1535" s="2">
        <f t="shared" si="281"/>
        <v>-1.3186723462057842E-3</v>
      </c>
      <c r="T1535" s="2">
        <f t="shared" si="282"/>
        <v>-7.9232774231851168E-4</v>
      </c>
      <c r="U1535" s="2">
        <f t="shared" si="283"/>
        <v>-6.0906642556550819E-4</v>
      </c>
      <c r="V1535" s="2">
        <f t="shared" si="284"/>
        <v>-4.2962909223851354E-4</v>
      </c>
      <c r="W1535" s="2">
        <f t="shared" si="285"/>
        <v>-1.1041117759799856E-3</v>
      </c>
      <c r="X1535" s="2">
        <f t="shared" si="286"/>
        <v>-1.28628214665634E-3</v>
      </c>
      <c r="Y1535" s="2">
        <f t="shared" si="287"/>
        <v>-1.3834035428288492E-3</v>
      </c>
    </row>
    <row r="1536" spans="1:25" x14ac:dyDescent="0.35">
      <c r="A1536" s="4">
        <v>43507</v>
      </c>
      <c r="B1536" s="6">
        <v>3.0714209999999999E-5</v>
      </c>
      <c r="C1536" s="6">
        <v>1.1919597199999999E-4</v>
      </c>
      <c r="D1536" s="6">
        <v>2.3520876600000002E-4</v>
      </c>
      <c r="E1536" s="6">
        <v>2.85599621E-4</v>
      </c>
      <c r="F1536" s="6">
        <v>2.46202489E-4</v>
      </c>
      <c r="G1536" s="6">
        <v>2.7082273790000004E-4</v>
      </c>
      <c r="H1536" s="6">
        <v>-1.8749296760000001E-3</v>
      </c>
      <c r="I1536" s="6">
        <v>-9.7562382599999994E-3</v>
      </c>
      <c r="J1536" s="6">
        <v>-5.5320516809999999E-3</v>
      </c>
      <c r="K1536" s="6">
        <v>1.3735063119999999E-3</v>
      </c>
      <c r="L1536" s="6">
        <v>8.3394392470000009E-3</v>
      </c>
      <c r="N1536" s="2">
        <f t="shared" si="276"/>
        <v>-5.6225463471762122E-4</v>
      </c>
      <c r="O1536" s="2">
        <f t="shared" si="277"/>
        <v>-1.0382537617873579E-3</v>
      </c>
      <c r="P1536" s="2">
        <f t="shared" si="278"/>
        <v>3.525957529894563E-4</v>
      </c>
      <c r="Q1536" s="2">
        <f t="shared" si="279"/>
        <v>6.4281830116102849E-4</v>
      </c>
      <c r="R1536" s="2">
        <f t="shared" si="280"/>
        <v>1.004839064118013E-3</v>
      </c>
      <c r="S1536" s="2">
        <f t="shared" si="281"/>
        <v>1.3864096818078666E-3</v>
      </c>
      <c r="T1536" s="2">
        <f t="shared" si="282"/>
        <v>7.0448567442543165E-4</v>
      </c>
      <c r="U1536" s="2">
        <f t="shared" si="283"/>
        <v>1.3923429120687894E-4</v>
      </c>
      <c r="V1536" s="2">
        <f t="shared" si="284"/>
        <v>-3.1795947323200483E-4</v>
      </c>
      <c r="W1536" s="2">
        <f t="shared" si="285"/>
        <v>-4.7163366275232606E-4</v>
      </c>
      <c r="X1536" s="2">
        <f t="shared" si="286"/>
        <v>-4.9654874341670653E-4</v>
      </c>
      <c r="Y1536" s="2">
        <f t="shared" si="287"/>
        <v>-5.6225463471762122E-4</v>
      </c>
    </row>
    <row r="1537" spans="1:25" x14ac:dyDescent="0.35">
      <c r="A1537" s="4">
        <v>43508</v>
      </c>
      <c r="B1537" s="6">
        <v>6.7331055520000009E-3</v>
      </c>
      <c r="C1537" s="6">
        <v>4.3979184119999999E-3</v>
      </c>
      <c r="D1537" s="6">
        <v>1.3367646250000002E-3</v>
      </c>
      <c r="E1537" s="6">
        <v>3.5014479299999996E-4</v>
      </c>
      <c r="F1537" s="6">
        <v>2.46202489E-4</v>
      </c>
      <c r="G1537" s="6">
        <v>2.7082273790000004E-4</v>
      </c>
      <c r="H1537" s="6">
        <v>3.6959094460000002E-3</v>
      </c>
      <c r="I1537" s="6">
        <v>1.8593749520000001E-2</v>
      </c>
      <c r="J1537" s="6">
        <v>7.2885005400000003E-3</v>
      </c>
      <c r="K1537" s="6">
        <v>-8.7285060499999996E-4</v>
      </c>
      <c r="L1537" s="6">
        <v>2.560826204E-3</v>
      </c>
      <c r="N1537" s="2">
        <f t="shared" si="276"/>
        <v>8.2633894710200766E-3</v>
      </c>
      <c r="O1537" s="2">
        <f t="shared" si="277"/>
        <v>6.097104042246281E-3</v>
      </c>
      <c r="P1537" s="2">
        <f t="shared" si="278"/>
        <v>1.0990372389288816E-3</v>
      </c>
      <c r="Q1537" s="2">
        <f t="shared" si="279"/>
        <v>1.6787148785083661E-3</v>
      </c>
      <c r="R1537" s="2">
        <f t="shared" si="280"/>
        <v>2.1118180618991114E-3</v>
      </c>
      <c r="S1537" s="2">
        <f t="shared" si="281"/>
        <v>2.4995015012256078E-3</v>
      </c>
      <c r="T1537" s="2">
        <f t="shared" si="282"/>
        <v>4.3546457050776437E-3</v>
      </c>
      <c r="U1537" s="2">
        <f t="shared" si="283"/>
        <v>5.7358725379938755E-3</v>
      </c>
      <c r="V1537" s="2">
        <f t="shared" si="284"/>
        <v>6.8280254029563893E-3</v>
      </c>
      <c r="W1537" s="2">
        <f t="shared" si="285"/>
        <v>7.7845645991516397E-3</v>
      </c>
      <c r="X1537" s="2">
        <f t="shared" si="286"/>
        <v>8.0006822005531456E-3</v>
      </c>
      <c r="Y1537" s="2">
        <f t="shared" si="287"/>
        <v>8.2633894710200766E-3</v>
      </c>
    </row>
    <row r="1538" spans="1:25" x14ac:dyDescent="0.35">
      <c r="A1538" s="4">
        <v>43509</v>
      </c>
      <c r="B1538" s="6">
        <v>5.1502212770000002E-3</v>
      </c>
      <c r="C1538" s="6">
        <v>3.618919312E-3</v>
      </c>
      <c r="D1538" s="6">
        <v>1.600745925E-3</v>
      </c>
      <c r="E1538" s="6">
        <v>4.3399990499999998E-4</v>
      </c>
      <c r="F1538" s="6">
        <v>2.46202489E-4</v>
      </c>
      <c r="G1538" s="6">
        <v>2.7082273790000004E-4</v>
      </c>
      <c r="H1538" s="6">
        <v>2.4437867600000002E-4</v>
      </c>
      <c r="I1538" s="6">
        <v>-3.3898869069999998E-3</v>
      </c>
      <c r="J1538" s="6">
        <v>5.64161754E-4</v>
      </c>
      <c r="K1538" s="6">
        <v>6.2400939000000001E-5</v>
      </c>
      <c r="L1538" s="6">
        <v>1.4700707461999999E-2</v>
      </c>
      <c r="N1538" s="2">
        <f t="shared" ref="N1538:N1601" si="288">SUMPRODUCT($B1538:$L1538,$B$2119:$L$2119)</f>
        <v>4.9639739787684725E-3</v>
      </c>
      <c r="O1538" s="2">
        <f t="shared" ref="O1538:O1601" si="289">SUMPRODUCT($B1538:$L1538,$B$2123:$L$2123)</f>
        <v>2.7766723623375697E-3</v>
      </c>
      <c r="P1538" s="2">
        <f t="shared" ref="P1538:P1601" si="290">SUMPRODUCT($B1538:$L1538,$B$2124:$L$2124)</f>
        <v>1.2350606434608845E-3</v>
      </c>
      <c r="Q1538" s="2">
        <f t="shared" ref="Q1538:Q1601" si="291">SUMPRODUCT($B1538:$L1538,$B$2125:$L$2125)</f>
        <v>2.2268983091401121E-3</v>
      </c>
      <c r="R1538" s="2">
        <f t="shared" ref="R1538:R1601" si="292">SUMPRODUCT($B1538:$L1538,$B$2126:$L$2126)</f>
        <v>3.1940479753912497E-3</v>
      </c>
      <c r="S1538" s="2">
        <f t="shared" ref="S1538:S1601" si="293">SUMPRODUCT($B1538:$L1538,$B$2127:$L$2127)</f>
        <v>4.1450981593192018E-3</v>
      </c>
      <c r="T1538" s="2">
        <f t="shared" ref="T1538:T1601" si="294">SUMPRODUCT($B1538:$L1538,$B$2128:$L$2128)</f>
        <v>4.4415164495763791E-3</v>
      </c>
      <c r="U1538" s="2">
        <f t="shared" ref="U1538:U1601" si="295">SUMPRODUCT($B1538:$L1538,$B$2129:$L$2129)</f>
        <v>4.4524676121402091E-3</v>
      </c>
      <c r="V1538" s="2">
        <f t="shared" ref="V1538:V1601" si="296">SUMPRODUCT($B1538:$L1538,$B$2130:$L$2130)</f>
        <v>4.4431916670963764E-3</v>
      </c>
      <c r="W1538" s="2">
        <f t="shared" ref="W1538:W1601" si="297">SUMPRODUCT($B1538:$L1538,$B$2131:$L$2131)</f>
        <v>4.8670261521214292E-3</v>
      </c>
      <c r="X1538" s="2">
        <f t="shared" ref="X1538:X1601" si="298">SUMPRODUCT($B1538:$L1538,$B$2132:$L$2132)</f>
        <v>4.9586649706980131E-3</v>
      </c>
      <c r="Y1538" s="2">
        <f t="shared" ref="Y1538:Y1601" si="299">SUMPRODUCT($B1538:$L1538,$B$2133:$L$2133)</f>
        <v>4.9639739787684725E-3</v>
      </c>
    </row>
    <row r="1539" spans="1:25" x14ac:dyDescent="0.35">
      <c r="A1539" s="4">
        <v>43510</v>
      </c>
      <c r="B1539" s="6">
        <v>5.1686044429999998E-3</v>
      </c>
      <c r="C1539" s="6">
        <v>3.4852191119999999E-3</v>
      </c>
      <c r="D1539" s="6">
        <v>1.258745729E-3</v>
      </c>
      <c r="E1539" s="6">
        <v>2.7011814799999997E-4</v>
      </c>
      <c r="F1539" s="6">
        <v>2.46202489E-4</v>
      </c>
      <c r="G1539" s="6">
        <v>2.7082273790000004E-4</v>
      </c>
      <c r="H1539" s="6">
        <v>3.3823515160000001E-3</v>
      </c>
      <c r="I1539" s="6">
        <v>2.2669403102999999E-2</v>
      </c>
      <c r="J1539" s="6">
        <v>1.4758219701999999E-2</v>
      </c>
      <c r="K1539" s="6">
        <v>2.0799015E-5</v>
      </c>
      <c r="L1539" s="6">
        <v>-1.1525309096000001E-2</v>
      </c>
      <c r="N1539" s="2">
        <f t="shared" si="288"/>
        <v>5.7364848676337375E-3</v>
      </c>
      <c r="O1539" s="2">
        <f t="shared" si="289"/>
        <v>5.2252598549051271E-3</v>
      </c>
      <c r="P1539" s="2">
        <f t="shared" si="290"/>
        <v>4.5445946350610209E-4</v>
      </c>
      <c r="Q1539" s="2">
        <f t="shared" si="291"/>
        <v>3.4394919358530173E-4</v>
      </c>
      <c r="R1539" s="2">
        <f t="shared" si="292"/>
        <v>1.5092386054690985E-4</v>
      </c>
      <c r="S1539" s="2">
        <f t="shared" si="293"/>
        <v>-8.1771627409796873E-5</v>
      </c>
      <c r="T1539" s="2">
        <f t="shared" si="294"/>
        <v>1.9122272955582843E-3</v>
      </c>
      <c r="U1539" s="2">
        <f t="shared" si="295"/>
        <v>3.4024093933264204E-3</v>
      </c>
      <c r="V1539" s="2">
        <f t="shared" si="296"/>
        <v>4.5904678115397772E-3</v>
      </c>
      <c r="W1539" s="2">
        <f t="shared" si="297"/>
        <v>5.3958466160936016E-3</v>
      </c>
      <c r="X1539" s="2">
        <f t="shared" si="298"/>
        <v>5.5506082905346157E-3</v>
      </c>
      <c r="Y1539" s="2">
        <f t="shared" si="299"/>
        <v>5.7364848676337375E-3</v>
      </c>
    </row>
    <row r="1540" spans="1:25" x14ac:dyDescent="0.35">
      <c r="A1540" s="4">
        <v>43511</v>
      </c>
      <c r="B1540" s="6">
        <v>9.8260660830000006E-3</v>
      </c>
      <c r="C1540" s="6">
        <v>6.3824417040000006E-3</v>
      </c>
      <c r="D1540" s="6">
        <v>1.810061093E-3</v>
      </c>
      <c r="E1540" s="6">
        <v>3.9287986499999996E-4</v>
      </c>
      <c r="F1540" s="6">
        <v>2.46202489E-4</v>
      </c>
      <c r="G1540" s="6">
        <v>2.7082273790000004E-4</v>
      </c>
      <c r="H1540" s="6">
        <v>8.4043641300000005E-4</v>
      </c>
      <c r="I1540" s="6">
        <v>-4.9908641619999996E-3</v>
      </c>
      <c r="J1540" s="6">
        <v>-2.9566343309999996E-3</v>
      </c>
      <c r="K1540" s="6">
        <v>1.2063177770000001E-3</v>
      </c>
      <c r="L1540" s="6">
        <v>-3.92729101E-4</v>
      </c>
      <c r="N1540" s="2">
        <f t="shared" si="288"/>
        <v>3.9452888258727434E-3</v>
      </c>
      <c r="O1540" s="2">
        <f t="shared" si="289"/>
        <v>2.033168853641291E-3</v>
      </c>
      <c r="P1540" s="2">
        <f t="shared" si="290"/>
        <v>7.7714414208256025E-4</v>
      </c>
      <c r="Q1540" s="2">
        <f t="shared" si="291"/>
        <v>1.1609347977633131E-3</v>
      </c>
      <c r="R1540" s="2">
        <f t="shared" si="292"/>
        <v>1.5502920684734764E-3</v>
      </c>
      <c r="S1540" s="2">
        <f t="shared" si="293"/>
        <v>1.9236793067392622E-3</v>
      </c>
      <c r="T1540" s="2">
        <f t="shared" si="294"/>
        <v>2.1336006875584713E-3</v>
      </c>
      <c r="U1540" s="2">
        <f t="shared" si="295"/>
        <v>2.404112809235393E-3</v>
      </c>
      <c r="V1540" s="2">
        <f t="shared" si="296"/>
        <v>2.5823791209749203E-3</v>
      </c>
      <c r="W1540" s="2">
        <f t="shared" si="297"/>
        <v>3.5962969592772537E-3</v>
      </c>
      <c r="X1540" s="2">
        <f t="shared" si="298"/>
        <v>3.8326260117175137E-3</v>
      </c>
      <c r="Y1540" s="2">
        <f t="shared" si="299"/>
        <v>3.9452888258727434E-3</v>
      </c>
    </row>
    <row r="1541" spans="1:25" x14ac:dyDescent="0.35">
      <c r="A1541" s="4">
        <v>43514</v>
      </c>
      <c r="B1541" s="6">
        <v>-3.0357658180000004E-3</v>
      </c>
      <c r="C1541" s="6">
        <v>-2.1052473929999999E-3</v>
      </c>
      <c r="D1541" s="6">
        <v>-8.4572557600000005E-4</v>
      </c>
      <c r="E1541" s="6">
        <v>1.59174249E-4</v>
      </c>
      <c r="F1541" s="6">
        <v>2.46202489E-4</v>
      </c>
      <c r="G1541" s="6">
        <v>2.7082273790000004E-4</v>
      </c>
      <c r="H1541" s="6">
        <v>-1.2208037140000001E-3</v>
      </c>
      <c r="I1541" s="6">
        <v>-1.0417949445000001E-2</v>
      </c>
      <c r="J1541" s="6">
        <v>-3.2721676599999999E-4</v>
      </c>
      <c r="K1541" s="6">
        <v>2.729640909E-3</v>
      </c>
      <c r="L1541" s="6">
        <v>3.193705484E-3</v>
      </c>
      <c r="N1541" s="2">
        <f t="shared" si="288"/>
        <v>-3.196574875517123E-3</v>
      </c>
      <c r="O1541" s="2">
        <f t="shared" si="289"/>
        <v>-2.5497643110354989E-3</v>
      </c>
      <c r="P1541" s="2">
        <f t="shared" si="290"/>
        <v>-7.6245976892516573E-5</v>
      </c>
      <c r="Q1541" s="2">
        <f t="shared" si="291"/>
        <v>-2.2789694120668421E-4</v>
      </c>
      <c r="R1541" s="2">
        <f t="shared" si="292"/>
        <v>-3.4022748462825497E-4</v>
      </c>
      <c r="S1541" s="2">
        <f t="shared" si="293"/>
        <v>-4.3085791851607937E-4</v>
      </c>
      <c r="T1541" s="2">
        <f t="shared" si="294"/>
        <v>-1.2181655121899938E-3</v>
      </c>
      <c r="U1541" s="2">
        <f t="shared" si="295"/>
        <v>-1.9201205691739694E-3</v>
      </c>
      <c r="V1541" s="2">
        <f t="shared" si="296"/>
        <v>-2.4779475784652118E-3</v>
      </c>
      <c r="W1541" s="2">
        <f t="shared" si="297"/>
        <v>-2.8990804373046075E-3</v>
      </c>
      <c r="X1541" s="2">
        <f t="shared" si="298"/>
        <v>-3.0098490186677559E-3</v>
      </c>
      <c r="Y1541" s="2">
        <f t="shared" si="299"/>
        <v>-3.196574875517123E-3</v>
      </c>
    </row>
    <row r="1542" spans="1:25" x14ac:dyDescent="0.35">
      <c r="A1542" s="4">
        <v>43515</v>
      </c>
      <c r="B1542" s="6">
        <v>1.4891556769999999E-3</v>
      </c>
      <c r="C1542" s="6">
        <v>1.1521198150000001E-3</v>
      </c>
      <c r="D1542" s="6">
        <v>6.9691797400000003E-4</v>
      </c>
      <c r="E1542" s="6">
        <v>3.11365006E-4</v>
      </c>
      <c r="F1542" s="6">
        <v>2.46202489E-4</v>
      </c>
      <c r="G1542" s="6">
        <v>2.7082273790000004E-4</v>
      </c>
      <c r="H1542" s="6">
        <v>1.225246196E-3</v>
      </c>
      <c r="I1542" s="6">
        <v>1.1908209615E-2</v>
      </c>
      <c r="J1542" s="6">
        <v>2.7873673440000002E-3</v>
      </c>
      <c r="K1542" s="6">
        <v>-1.20158443E-4</v>
      </c>
      <c r="L1542" s="6">
        <v>6.6995289960000001E-3</v>
      </c>
      <c r="N1542" s="2">
        <f t="shared" si="288"/>
        <v>4.7717825431080902E-3</v>
      </c>
      <c r="O1542" s="2">
        <f t="shared" si="289"/>
        <v>3.5695567794427783E-3</v>
      </c>
      <c r="P1542" s="2">
        <f t="shared" si="290"/>
        <v>7.7811305907990555E-4</v>
      </c>
      <c r="Q1542" s="2">
        <f t="shared" si="291"/>
        <v>1.2623626691818188E-3</v>
      </c>
      <c r="R1542" s="2">
        <f t="shared" si="292"/>
        <v>1.6881998093993046E-3</v>
      </c>
      <c r="S1542" s="2">
        <f t="shared" si="293"/>
        <v>2.0972645816793017E-3</v>
      </c>
      <c r="T1542" s="2">
        <f t="shared" si="294"/>
        <v>3.0835016300117027E-3</v>
      </c>
      <c r="U1542" s="2">
        <f t="shared" si="295"/>
        <v>3.7630538134770086E-3</v>
      </c>
      <c r="V1542" s="2">
        <f t="shared" si="296"/>
        <v>4.3098911582324963E-3</v>
      </c>
      <c r="W1542" s="2">
        <f t="shared" si="297"/>
        <v>4.5596626072095942E-3</v>
      </c>
      <c r="X1542" s="2">
        <f t="shared" si="298"/>
        <v>4.6238679417104408E-3</v>
      </c>
      <c r="Y1542" s="2">
        <f t="shared" si="299"/>
        <v>4.7717825431080902E-3</v>
      </c>
    </row>
    <row r="1543" spans="1:25" x14ac:dyDescent="0.35">
      <c r="A1543" s="4">
        <v>43516</v>
      </c>
      <c r="B1543" s="6">
        <v>-5.5537722590000005E-3</v>
      </c>
      <c r="C1543" s="6">
        <v>-3.531483814E-3</v>
      </c>
      <c r="D1543" s="6">
        <v>-7.9801271400000004E-4</v>
      </c>
      <c r="E1543" s="6">
        <v>1.3638698799999999E-4</v>
      </c>
      <c r="F1543" s="6">
        <v>2.46202489E-4</v>
      </c>
      <c r="G1543" s="6">
        <v>2.7082273790000004E-4</v>
      </c>
      <c r="H1543" s="6">
        <v>-1.894501439E-3</v>
      </c>
      <c r="I1543" s="6">
        <v>-1.1410502754000001E-2</v>
      </c>
      <c r="J1543" s="6">
        <v>-1.2158922834000002E-2</v>
      </c>
      <c r="K1543" s="6">
        <v>2.1009535100000002E-3</v>
      </c>
      <c r="L1543" s="6">
        <v>6.1241391710000004E-3</v>
      </c>
      <c r="N1543" s="2">
        <f t="shared" si="288"/>
        <v>-4.5048495218256704E-3</v>
      </c>
      <c r="O1543" s="2">
        <f t="shared" si="289"/>
        <v>-3.5575254166486966E-3</v>
      </c>
      <c r="P1543" s="2">
        <f t="shared" si="290"/>
        <v>-1.3239329238028488E-4</v>
      </c>
      <c r="Q1543" s="2">
        <f t="shared" si="291"/>
        <v>-2.5154057720836224E-4</v>
      </c>
      <c r="R1543" s="2">
        <f t="shared" si="292"/>
        <v>-3.1730838275312691E-4</v>
      </c>
      <c r="S1543" s="2">
        <f t="shared" si="293"/>
        <v>-3.525907640438918E-4</v>
      </c>
      <c r="T1543" s="2">
        <f t="shared" si="294"/>
        <v>-1.781130266572862E-3</v>
      </c>
      <c r="U1543" s="2">
        <f t="shared" si="295"/>
        <v>-2.7465672827995035E-3</v>
      </c>
      <c r="V1543" s="2">
        <f t="shared" si="296"/>
        <v>-3.5048357362561693E-3</v>
      </c>
      <c r="W1543" s="2">
        <f t="shared" si="297"/>
        <v>-4.2913376588556767E-3</v>
      </c>
      <c r="X1543" s="2">
        <f t="shared" si="298"/>
        <v>-4.4321340970999079E-3</v>
      </c>
      <c r="Y1543" s="2">
        <f t="shared" si="299"/>
        <v>-4.5048495218256704E-3</v>
      </c>
    </row>
    <row r="1544" spans="1:25" x14ac:dyDescent="0.35">
      <c r="A1544" s="4">
        <v>43517</v>
      </c>
      <c r="B1544" s="6">
        <v>-4.3761898100000001E-4</v>
      </c>
      <c r="C1544" s="6">
        <v>8.9363561000000013E-5</v>
      </c>
      <c r="D1544" s="6">
        <v>7.9828119000000008E-4</v>
      </c>
      <c r="E1544" s="6">
        <v>1.9242978599999999E-4</v>
      </c>
      <c r="F1544" s="6">
        <v>2.46202489E-4</v>
      </c>
      <c r="G1544" s="6">
        <v>2.7082273790000004E-4</v>
      </c>
      <c r="H1544" s="6">
        <v>1.84730652E-4</v>
      </c>
      <c r="I1544" s="6">
        <v>4.0132659639999999E-3</v>
      </c>
      <c r="J1544" s="6">
        <v>-6.4640707119999995E-3</v>
      </c>
      <c r="K1544" s="6">
        <v>-3.4901127259999998E-3</v>
      </c>
      <c r="L1544" s="6">
        <v>2.156694603E-3</v>
      </c>
      <c r="N1544" s="2">
        <f t="shared" si="288"/>
        <v>8.6732013999734877E-4</v>
      </c>
      <c r="O1544" s="2">
        <f t="shared" si="289"/>
        <v>7.997649046020981E-4</v>
      </c>
      <c r="P1544" s="2">
        <f t="shared" si="290"/>
        <v>3.1669470874619434E-4</v>
      </c>
      <c r="Q1544" s="2">
        <f t="shared" si="291"/>
        <v>4.8088321021100939E-4</v>
      </c>
      <c r="R1544" s="2">
        <f t="shared" si="292"/>
        <v>6.4227206792469445E-4</v>
      </c>
      <c r="S1544" s="2">
        <f t="shared" si="293"/>
        <v>7.9955318566359045E-4</v>
      </c>
      <c r="T1544" s="2">
        <f t="shared" si="294"/>
        <v>7.0968317870107544E-4</v>
      </c>
      <c r="U1544" s="2">
        <f t="shared" si="295"/>
        <v>7.869082337796339E-4</v>
      </c>
      <c r="V1544" s="2">
        <f t="shared" si="296"/>
        <v>8.5584906181288565E-4</v>
      </c>
      <c r="W1544" s="2">
        <f t="shared" si="297"/>
        <v>7.2662369122797159E-4</v>
      </c>
      <c r="X1544" s="2">
        <f t="shared" si="298"/>
        <v>7.3524586405991047E-4</v>
      </c>
      <c r="Y1544" s="2">
        <f t="shared" si="299"/>
        <v>8.6732013999734877E-4</v>
      </c>
    </row>
    <row r="1545" spans="1:25" x14ac:dyDescent="0.35">
      <c r="A1545" s="4">
        <v>43518</v>
      </c>
      <c r="B1545" s="6">
        <v>-5.0945715899999996E-4</v>
      </c>
      <c r="C1545" s="6">
        <v>1.7992015199999999E-4</v>
      </c>
      <c r="D1545" s="6">
        <v>1.1061518519999999E-3</v>
      </c>
      <c r="E1545" s="6">
        <v>2.09928532E-4</v>
      </c>
      <c r="F1545" s="6">
        <v>2.46202489E-4</v>
      </c>
      <c r="G1545" s="6">
        <v>2.7082273790000004E-4</v>
      </c>
      <c r="H1545" s="6">
        <v>1.3668729739999999E-3</v>
      </c>
      <c r="I1545" s="6">
        <v>9.8350116009999992E-3</v>
      </c>
      <c r="J1545" s="6">
        <v>7.6753588240000004E-3</v>
      </c>
      <c r="K1545" s="6">
        <v>1.693072512E-3</v>
      </c>
      <c r="L1545" s="6">
        <v>1.7250721920000001E-3</v>
      </c>
      <c r="N1545" s="2">
        <f t="shared" si="288"/>
        <v>2.4614814489791943E-3</v>
      </c>
      <c r="O1545" s="2">
        <f t="shared" si="289"/>
        <v>2.5129580457770887E-3</v>
      </c>
      <c r="P1545" s="2">
        <f t="shared" si="290"/>
        <v>5.5355191510839867E-4</v>
      </c>
      <c r="Q1545" s="2">
        <f t="shared" si="291"/>
        <v>8.3791665586288263E-4</v>
      </c>
      <c r="R1545" s="2">
        <f t="shared" si="292"/>
        <v>1.0732996734449691E-3</v>
      </c>
      <c r="S1545" s="2">
        <f t="shared" si="293"/>
        <v>1.2853728412698909E-3</v>
      </c>
      <c r="T1545" s="2">
        <f t="shared" si="294"/>
        <v>1.9686253059493968E-3</v>
      </c>
      <c r="U1545" s="2">
        <f t="shared" si="295"/>
        <v>2.3182056825481515E-3</v>
      </c>
      <c r="V1545" s="2">
        <f t="shared" si="296"/>
        <v>2.6098854448915591E-3</v>
      </c>
      <c r="W1545" s="2">
        <f t="shared" si="297"/>
        <v>2.4978950433670855E-3</v>
      </c>
      <c r="X1545" s="2">
        <f t="shared" si="298"/>
        <v>2.4582963969874451E-3</v>
      </c>
      <c r="Y1545" s="2">
        <f t="shared" si="299"/>
        <v>2.4614814489791943E-3</v>
      </c>
    </row>
    <row r="1546" spans="1:25" x14ac:dyDescent="0.35">
      <c r="A1546" s="4">
        <v>43521</v>
      </c>
      <c r="B1546" s="6">
        <v>-8.1774283700000001E-4</v>
      </c>
      <c r="C1546" s="6">
        <v>-4.6368536799999997E-4</v>
      </c>
      <c r="D1546" s="6">
        <v>1.1250377E-5</v>
      </c>
      <c r="E1546" s="6">
        <v>1.8444898899999999E-4</v>
      </c>
      <c r="F1546" s="6">
        <v>2.46202489E-4</v>
      </c>
      <c r="G1546" s="6">
        <v>2.7082273790000004E-4</v>
      </c>
      <c r="H1546" s="6">
        <v>-8.2638820100000001E-4</v>
      </c>
      <c r="I1546" s="6">
        <v>-6.5964758859999991E-3</v>
      </c>
      <c r="J1546" s="6">
        <v>2.583659514E-3</v>
      </c>
      <c r="K1546" s="6">
        <v>-4.1302456609999998E-3</v>
      </c>
      <c r="L1546" s="6">
        <v>3.8362120620000001E-3</v>
      </c>
      <c r="N1546" s="2">
        <f t="shared" si="288"/>
        <v>-1.012281748562067E-3</v>
      </c>
      <c r="O1546" s="2">
        <f t="shared" si="289"/>
        <v>-8.9363845498747314E-4</v>
      </c>
      <c r="P1546" s="2">
        <f t="shared" si="290"/>
        <v>1.6070389252424166E-4</v>
      </c>
      <c r="Q1546" s="2">
        <f t="shared" si="291"/>
        <v>2.570084941020964E-4</v>
      </c>
      <c r="R1546" s="2">
        <f t="shared" si="292"/>
        <v>3.8587640544698453E-4</v>
      </c>
      <c r="S1546" s="2">
        <f t="shared" si="293"/>
        <v>5.2347688913880321E-4</v>
      </c>
      <c r="T1546" s="2">
        <f t="shared" si="294"/>
        <v>1.7339665790524843E-4</v>
      </c>
      <c r="U1546" s="2">
        <f t="shared" si="295"/>
        <v>-2.5621277932586558E-4</v>
      </c>
      <c r="V1546" s="2">
        <f t="shared" si="296"/>
        <v>-6.0024087682761479E-4</v>
      </c>
      <c r="W1546" s="2">
        <f t="shared" si="297"/>
        <v>-7.9711527701962874E-4</v>
      </c>
      <c r="X1546" s="2">
        <f t="shared" si="298"/>
        <v>-8.6279170005514418E-4</v>
      </c>
      <c r="Y1546" s="2">
        <f t="shared" si="299"/>
        <v>-1.012281748562067E-3</v>
      </c>
    </row>
    <row r="1547" spans="1:25" x14ac:dyDescent="0.35">
      <c r="A1547" s="4">
        <v>43522</v>
      </c>
      <c r="B1547" s="6">
        <v>3.4656220400000002E-4</v>
      </c>
      <c r="C1547" s="6">
        <v>2.2973079799999999E-4</v>
      </c>
      <c r="D1547" s="6">
        <v>7.3142183999999995E-5</v>
      </c>
      <c r="E1547" s="6">
        <v>2.00433881E-4</v>
      </c>
      <c r="F1547" s="6">
        <v>2.46202489E-4</v>
      </c>
      <c r="G1547" s="6">
        <v>2.7082273790000004E-4</v>
      </c>
      <c r="H1547" s="6">
        <v>-6.3425314400000006E-4</v>
      </c>
      <c r="I1547" s="6">
        <v>3.7289219750000001E-3</v>
      </c>
      <c r="J1547" s="6">
        <v>-2.6953068740000002E-3</v>
      </c>
      <c r="K1547" s="6">
        <v>2.3003997619999998E-3</v>
      </c>
      <c r="L1547" s="6">
        <v>3.8403099530000002E-3</v>
      </c>
      <c r="N1547" s="2">
        <f t="shared" si="288"/>
        <v>1.6775235098345177E-3</v>
      </c>
      <c r="O1547" s="2">
        <f t="shared" si="289"/>
        <v>1.0631481641757371E-3</v>
      </c>
      <c r="P1547" s="2">
        <f t="shared" si="290"/>
        <v>2.7727313518051367E-4</v>
      </c>
      <c r="Q1547" s="2">
        <f t="shared" si="291"/>
        <v>4.3736157707693224E-4</v>
      </c>
      <c r="R1547" s="2">
        <f t="shared" si="292"/>
        <v>6.2439399006942531E-4</v>
      </c>
      <c r="S1547" s="2">
        <f t="shared" si="293"/>
        <v>8.1963216251877604E-4</v>
      </c>
      <c r="T1547" s="2">
        <f t="shared" si="294"/>
        <v>1.0561949466446514E-3</v>
      </c>
      <c r="U1547" s="2">
        <f t="shared" si="295"/>
        <v>1.2789877656944953E-3</v>
      </c>
      <c r="V1547" s="2">
        <f t="shared" si="296"/>
        <v>1.4582007530640905E-3</v>
      </c>
      <c r="W1547" s="2">
        <f t="shared" si="297"/>
        <v>1.5416990781515847E-3</v>
      </c>
      <c r="X1547" s="2">
        <f t="shared" si="298"/>
        <v>1.5783306897019056E-3</v>
      </c>
      <c r="Y1547" s="2">
        <f t="shared" si="299"/>
        <v>1.6775235098345177E-3</v>
      </c>
    </row>
    <row r="1548" spans="1:25" x14ac:dyDescent="0.35">
      <c r="A1548" s="4">
        <v>43523</v>
      </c>
      <c r="B1548" s="6">
        <v>3.7648385699999998E-3</v>
      </c>
      <c r="C1548" s="6">
        <v>2.6554049289999999E-3</v>
      </c>
      <c r="D1548" s="6">
        <v>1.168027355E-3</v>
      </c>
      <c r="E1548" s="6">
        <v>3.2103873699999998E-4</v>
      </c>
      <c r="F1548" s="6">
        <v>2.46202489E-4</v>
      </c>
      <c r="G1548" s="6">
        <v>2.7082273790000004E-4</v>
      </c>
      <c r="H1548" s="6">
        <v>6.5940006900000003E-4</v>
      </c>
      <c r="I1548" s="6">
        <v>-3.0244102350000003E-3</v>
      </c>
      <c r="J1548" s="6">
        <v>4.1725119659999999E-3</v>
      </c>
      <c r="K1548" s="6">
        <v>4.7396512080000001E-3</v>
      </c>
      <c r="L1548" s="6">
        <v>-7.5000467159999995E-3</v>
      </c>
      <c r="N1548" s="2">
        <f t="shared" si="288"/>
        <v>2.7796504952861713E-6</v>
      </c>
      <c r="O1548" s="2">
        <f t="shared" si="289"/>
        <v>2.2598229397199671E-4</v>
      </c>
      <c r="P1548" s="2">
        <f t="shared" si="290"/>
        <v>2.5243035420953198E-4</v>
      </c>
      <c r="Q1548" s="2">
        <f t="shared" si="291"/>
        <v>8.2905277425882051E-5</v>
      </c>
      <c r="R1548" s="2">
        <f t="shared" si="292"/>
        <v>-6.1170864971549503E-5</v>
      </c>
      <c r="S1548" s="2">
        <f t="shared" si="293"/>
        <v>-2.1413922756416534E-4</v>
      </c>
      <c r="T1548" s="2">
        <f t="shared" si="294"/>
        <v>-2.3614478965490525E-4</v>
      </c>
      <c r="U1548" s="2">
        <f t="shared" si="295"/>
        <v>-2.576734307644993E-4</v>
      </c>
      <c r="V1548" s="2">
        <f t="shared" si="296"/>
        <v>-2.8843375863494311E-4</v>
      </c>
      <c r="W1548" s="2">
        <f t="shared" si="297"/>
        <v>1.5236913080144548E-5</v>
      </c>
      <c r="X1548" s="2">
        <f t="shared" si="298"/>
        <v>6.2563113711055834E-5</v>
      </c>
      <c r="Y1548" s="2">
        <f t="shared" si="299"/>
        <v>2.7796504952861713E-6</v>
      </c>
    </row>
    <row r="1549" spans="1:25" x14ac:dyDescent="0.35">
      <c r="A1549" s="4">
        <v>43524</v>
      </c>
      <c r="B1549" s="6">
        <v>5.5823093000000002E-4</v>
      </c>
      <c r="C1549" s="6">
        <v>2.35652457E-4</v>
      </c>
      <c r="D1549" s="6">
        <v>-1.9793812099999999E-4</v>
      </c>
      <c r="E1549" s="6">
        <v>1.5207847599999999E-4</v>
      </c>
      <c r="F1549" s="6">
        <v>2.46202489E-4</v>
      </c>
      <c r="G1549" s="6">
        <v>2.7082273790000004E-4</v>
      </c>
      <c r="H1549" s="6">
        <v>-1.202524526E-3</v>
      </c>
      <c r="I1549" s="6">
        <v>-1.7706377866E-2</v>
      </c>
      <c r="J1549" s="6">
        <v>-9.1732281439999997E-3</v>
      </c>
      <c r="K1549" s="6">
        <v>5.6508377119999995E-3</v>
      </c>
      <c r="L1549" s="6">
        <v>6.2114033769999997E-3</v>
      </c>
      <c r="N1549" s="2">
        <f t="shared" si="288"/>
        <v>-2.5180067441685139E-3</v>
      </c>
      <c r="O1549" s="2">
        <f t="shared" si="289"/>
        <v>-2.7713552220280345E-3</v>
      </c>
      <c r="P1549" s="2">
        <f t="shared" si="290"/>
        <v>1.6864161973921706E-4</v>
      </c>
      <c r="Q1549" s="2">
        <f t="shared" si="291"/>
        <v>2.8978097704574613E-4</v>
      </c>
      <c r="R1549" s="2">
        <f t="shared" si="292"/>
        <v>4.44420257973099E-4</v>
      </c>
      <c r="S1549" s="2">
        <f t="shared" si="293"/>
        <v>6.1659377074114573E-4</v>
      </c>
      <c r="T1549" s="2">
        <f t="shared" si="294"/>
        <v>-6.3982739149143902E-4</v>
      </c>
      <c r="U1549" s="2">
        <f t="shared" si="295"/>
        <v>-1.5407697399066576E-3</v>
      </c>
      <c r="V1549" s="2">
        <f t="shared" si="296"/>
        <v>-2.27502350656353E-3</v>
      </c>
      <c r="W1549" s="2">
        <f t="shared" si="297"/>
        <v>-2.3914084924115727E-3</v>
      </c>
      <c r="X1549" s="2">
        <f t="shared" si="298"/>
        <v>-2.4060271801024809E-3</v>
      </c>
      <c r="Y1549" s="2">
        <f t="shared" si="299"/>
        <v>-2.5180067441685139E-3</v>
      </c>
    </row>
    <row r="1550" spans="1:25" x14ac:dyDescent="0.35">
      <c r="A1550" s="4">
        <v>43525</v>
      </c>
      <c r="B1550" s="6">
        <v>-6.4465659600000007E-4</v>
      </c>
      <c r="C1550" s="6">
        <v>-2.2156113899999999E-4</v>
      </c>
      <c r="D1550" s="6">
        <v>3.4756852599999999E-4</v>
      </c>
      <c r="E1550" s="6">
        <v>2.82072792E-4</v>
      </c>
      <c r="F1550" s="6">
        <v>2.46202489E-4</v>
      </c>
      <c r="G1550" s="6">
        <v>2.7082273790000004E-4</v>
      </c>
      <c r="H1550" s="6">
        <v>-8.1281199500000002E-4</v>
      </c>
      <c r="I1550" s="6">
        <v>-1.0259001604E-2</v>
      </c>
      <c r="J1550" s="6">
        <v>-4.6135264400000003E-4</v>
      </c>
      <c r="K1550" s="6">
        <v>4.0253680339999995E-3</v>
      </c>
      <c r="L1550" s="6">
        <v>1.2189624699999999E-2</v>
      </c>
      <c r="N1550" s="2">
        <f t="shared" si="288"/>
        <v>-7.9314013843819788E-5</v>
      </c>
      <c r="O1550" s="2">
        <f t="shared" si="289"/>
        <v>-5.9748646207610626E-4</v>
      </c>
      <c r="P1550" s="2">
        <f t="shared" si="290"/>
        <v>6.2681388531008408E-4</v>
      </c>
      <c r="Q1550" s="2">
        <f t="shared" si="291"/>
        <v>1.1427283665502838E-3</v>
      </c>
      <c r="R1550" s="2">
        <f t="shared" si="292"/>
        <v>1.6658541195372018E-3</v>
      </c>
      <c r="S1550" s="2">
        <f t="shared" si="293"/>
        <v>2.1937212623426797E-3</v>
      </c>
      <c r="T1550" s="2">
        <f t="shared" si="294"/>
        <v>1.6193230046045125E-3</v>
      </c>
      <c r="U1550" s="2">
        <f t="shared" si="295"/>
        <v>9.5692178640253674E-4</v>
      </c>
      <c r="V1550" s="2">
        <f t="shared" si="296"/>
        <v>4.2501177913653555E-4</v>
      </c>
      <c r="W1550" s="2">
        <f t="shared" si="297"/>
        <v>1.5542099569863452E-4</v>
      </c>
      <c r="X1550" s="2">
        <f t="shared" si="298"/>
        <v>8.2103528581784716E-5</v>
      </c>
      <c r="Y1550" s="2">
        <f t="shared" si="299"/>
        <v>-7.9314013843819788E-5</v>
      </c>
    </row>
    <row r="1551" spans="1:25" x14ac:dyDescent="0.35">
      <c r="A1551" s="4">
        <v>43530</v>
      </c>
      <c r="B1551" s="6">
        <v>-8.6142115199999995E-4</v>
      </c>
      <c r="C1551" s="6">
        <v>-4.7614469800000004E-4</v>
      </c>
      <c r="D1551" s="6">
        <v>4.1598846000000005E-5</v>
      </c>
      <c r="E1551" s="6">
        <v>2.09386636E-4</v>
      </c>
      <c r="F1551" s="6">
        <v>2.46202489E-4</v>
      </c>
      <c r="G1551" s="6">
        <v>2.7082273790000004E-4</v>
      </c>
      <c r="H1551" s="6">
        <v>-6.7765739099999998E-4</v>
      </c>
      <c r="I1551" s="6">
        <v>-4.0894784829999999E-3</v>
      </c>
      <c r="J1551" s="6">
        <v>-8.7645600609999996E-3</v>
      </c>
      <c r="K1551" s="6">
        <v>2.9946489059999998E-3</v>
      </c>
      <c r="L1551" s="6">
        <v>8.147310361999999E-3</v>
      </c>
      <c r="N1551" s="2">
        <f t="shared" si="288"/>
        <v>4.9600880583582302E-5</v>
      </c>
      <c r="O1551" s="2">
        <f t="shared" si="289"/>
        <v>-4.2680046471751509E-4</v>
      </c>
      <c r="P1551" s="2">
        <f t="shared" si="290"/>
        <v>3.7146110216115E-4</v>
      </c>
      <c r="Q1551" s="2">
        <f t="shared" si="291"/>
        <v>6.4693237517780442E-4</v>
      </c>
      <c r="R1551" s="2">
        <f t="shared" si="292"/>
        <v>9.2980768775710403E-4</v>
      </c>
      <c r="S1551" s="2">
        <f t="shared" si="293"/>
        <v>1.2225215616994904E-3</v>
      </c>
      <c r="T1551" s="2">
        <f t="shared" si="294"/>
        <v>7.1735048725309872E-4</v>
      </c>
      <c r="U1551" s="2">
        <f t="shared" si="295"/>
        <v>4.1782533778763221E-4</v>
      </c>
      <c r="V1551" s="2">
        <f t="shared" si="296"/>
        <v>1.7963453833283612E-4</v>
      </c>
      <c r="W1551" s="2">
        <f t="shared" si="297"/>
        <v>3.7312180591437486E-6</v>
      </c>
      <c r="X1551" s="2">
        <f t="shared" si="298"/>
        <v>-3.11747334131229E-6</v>
      </c>
      <c r="Y1551" s="2">
        <f t="shared" si="299"/>
        <v>4.9600880583582302E-5</v>
      </c>
    </row>
    <row r="1552" spans="1:25" x14ac:dyDescent="0.35">
      <c r="A1552" s="4">
        <v>43531</v>
      </c>
      <c r="B1552" s="6">
        <v>9.4487054000000006E-5</v>
      </c>
      <c r="C1552" s="6">
        <v>1.45001235E-4</v>
      </c>
      <c r="D1552" s="6">
        <v>2.1282235500000001E-4</v>
      </c>
      <c r="E1552" s="6">
        <v>2.87073474E-4</v>
      </c>
      <c r="F1552" s="6">
        <v>2.46202489E-4</v>
      </c>
      <c r="G1552" s="6">
        <v>2.7082273790000004E-4</v>
      </c>
      <c r="H1552" s="6">
        <v>-6.5098799700000003E-4</v>
      </c>
      <c r="I1552" s="6">
        <v>1.308682829E-3</v>
      </c>
      <c r="J1552" s="6">
        <v>-4.0757173050000005E-3</v>
      </c>
      <c r="K1552" s="6">
        <v>2.206650134E-3</v>
      </c>
      <c r="L1552" s="6">
        <v>2.535460609E-3</v>
      </c>
      <c r="N1552" s="2">
        <f t="shared" si="288"/>
        <v>7.2763557958946444E-4</v>
      </c>
      <c r="O1552" s="2">
        <f t="shared" si="289"/>
        <v>4.2575131038675301E-4</v>
      </c>
      <c r="P1552" s="2">
        <f t="shared" si="290"/>
        <v>2.7825649487866393E-4</v>
      </c>
      <c r="Q1552" s="2">
        <f t="shared" si="291"/>
        <v>3.4906035308475197E-4</v>
      </c>
      <c r="R1552" s="2">
        <f t="shared" si="292"/>
        <v>4.5574620480544196E-4</v>
      </c>
      <c r="S1552" s="2">
        <f t="shared" si="293"/>
        <v>5.7247706539961395E-4</v>
      </c>
      <c r="T1552" s="2">
        <f t="shared" si="294"/>
        <v>5.4060073226259585E-4</v>
      </c>
      <c r="U1552" s="2">
        <f t="shared" si="295"/>
        <v>5.9128253956513546E-4</v>
      </c>
      <c r="V1552" s="2">
        <f t="shared" si="296"/>
        <v>6.3297587478554069E-4</v>
      </c>
      <c r="W1552" s="2">
        <f t="shared" si="297"/>
        <v>6.3051490277085936E-4</v>
      </c>
      <c r="X1552" s="2">
        <f t="shared" si="298"/>
        <v>6.5064228851708836E-4</v>
      </c>
      <c r="Y1552" s="2">
        <f t="shared" si="299"/>
        <v>7.2763557958946444E-4</v>
      </c>
    </row>
    <row r="1553" spans="1:25" x14ac:dyDescent="0.35">
      <c r="A1553" s="4">
        <v>43532</v>
      </c>
      <c r="B1553" s="6">
        <v>3.4331553700000001E-3</v>
      </c>
      <c r="C1553" s="6">
        <v>2.4404504499999998E-3</v>
      </c>
      <c r="D1553" s="6">
        <v>1.107792659E-3</v>
      </c>
      <c r="E1553" s="6">
        <v>2.8136295499999999E-4</v>
      </c>
      <c r="F1553" s="6">
        <v>2.46202489E-4</v>
      </c>
      <c r="G1553" s="6">
        <v>2.7082273790000004E-4</v>
      </c>
      <c r="H1553" s="6">
        <v>1.622908367E-3</v>
      </c>
      <c r="I1553" s="6">
        <v>1.0861544980999999E-2</v>
      </c>
      <c r="J1553" s="6">
        <v>1.8176755817000002E-2</v>
      </c>
      <c r="K1553" s="6">
        <v>1.2128167870000001E-3</v>
      </c>
      <c r="L1553" s="6">
        <v>-5.088026178E-3</v>
      </c>
      <c r="N1553" s="2">
        <f t="shared" si="288"/>
        <v>3.6985211354680541E-3</v>
      </c>
      <c r="O1553" s="2">
        <f t="shared" si="289"/>
        <v>3.4197933666596674E-3</v>
      </c>
      <c r="P1553" s="2">
        <f t="shared" si="290"/>
        <v>4.782307173036562E-4</v>
      </c>
      <c r="Q1553" s="2">
        <f t="shared" si="291"/>
        <v>5.568486839347763E-4</v>
      </c>
      <c r="R1553" s="2">
        <f t="shared" si="292"/>
        <v>6.1107342846115247E-4</v>
      </c>
      <c r="S1553" s="2">
        <f t="shared" si="293"/>
        <v>6.3990262850627624E-4</v>
      </c>
      <c r="T1553" s="2">
        <f t="shared" si="294"/>
        <v>1.9878429260726015E-3</v>
      </c>
      <c r="U1553" s="2">
        <f t="shared" si="295"/>
        <v>2.7105711977425625E-3</v>
      </c>
      <c r="V1553" s="2">
        <f t="shared" si="296"/>
        <v>3.2845556716299138E-3</v>
      </c>
      <c r="W1553" s="2">
        <f t="shared" si="297"/>
        <v>3.7263831877901435E-3</v>
      </c>
      <c r="X1553" s="2">
        <f t="shared" si="298"/>
        <v>3.764873697142717E-3</v>
      </c>
      <c r="Y1553" s="2">
        <f t="shared" si="299"/>
        <v>3.6985211354680541E-3</v>
      </c>
    </row>
    <row r="1554" spans="1:25" x14ac:dyDescent="0.35">
      <c r="A1554" s="4">
        <v>43535</v>
      </c>
      <c r="B1554" s="6">
        <v>8.095260424E-3</v>
      </c>
      <c r="C1554" s="6">
        <v>5.5250641050000006E-3</v>
      </c>
      <c r="D1554" s="6">
        <v>2.06668663E-3</v>
      </c>
      <c r="E1554" s="6">
        <v>3.2319673700000002E-4</v>
      </c>
      <c r="F1554" s="6">
        <v>2.46202489E-4</v>
      </c>
      <c r="G1554" s="6">
        <v>2.7082273790000004E-4</v>
      </c>
      <c r="H1554" s="6">
        <v>3.9652839220000007E-3</v>
      </c>
      <c r="I1554" s="6">
        <v>2.7911436971E-2</v>
      </c>
      <c r="J1554" s="6">
        <v>1.4813247820999999E-2</v>
      </c>
      <c r="K1554" s="6">
        <v>1.3942692690000001E-3</v>
      </c>
      <c r="L1554" s="6">
        <v>1.2796815253000001E-2</v>
      </c>
      <c r="N1554" s="2">
        <f t="shared" si="288"/>
        <v>1.3283062053600747E-2</v>
      </c>
      <c r="O1554" s="2">
        <f t="shared" si="289"/>
        <v>9.7094576434599567E-3</v>
      </c>
      <c r="P1554" s="2">
        <f t="shared" si="290"/>
        <v>1.7235722177439225E-3</v>
      </c>
      <c r="Q1554" s="2">
        <f t="shared" si="291"/>
        <v>3.0467828580185907E-3</v>
      </c>
      <c r="R1554" s="2">
        <f t="shared" si="292"/>
        <v>4.1869003831984082E-3</v>
      </c>
      <c r="S1554" s="2">
        <f t="shared" si="293"/>
        <v>5.2633679700757278E-3</v>
      </c>
      <c r="T1554" s="2">
        <f t="shared" si="294"/>
        <v>8.1735115684349775E-3</v>
      </c>
      <c r="U1554" s="2">
        <f t="shared" si="295"/>
        <v>1.0077909659680917E-2</v>
      </c>
      <c r="V1554" s="2">
        <f t="shared" si="296"/>
        <v>1.1590864096865017E-2</v>
      </c>
      <c r="W1554" s="2">
        <f t="shared" si="297"/>
        <v>1.2743456149901645E-2</v>
      </c>
      <c r="X1554" s="2">
        <f t="shared" si="298"/>
        <v>1.2984293035068619E-2</v>
      </c>
      <c r="Y1554" s="2">
        <f t="shared" si="299"/>
        <v>1.3283062053600747E-2</v>
      </c>
    </row>
    <row r="1555" spans="1:25" x14ac:dyDescent="0.35">
      <c r="A1555" s="4">
        <v>43536</v>
      </c>
      <c r="B1555" s="6">
        <v>1.215128803E-3</v>
      </c>
      <c r="C1555" s="6">
        <v>1.2769029170000001E-3</v>
      </c>
      <c r="D1555" s="6">
        <v>1.3605240530000001E-3</v>
      </c>
      <c r="E1555" s="6">
        <v>3.2868891499999997E-4</v>
      </c>
      <c r="F1555" s="6">
        <v>2.46202489E-4</v>
      </c>
      <c r="G1555" s="6">
        <v>2.7082273790000004E-4</v>
      </c>
      <c r="H1555" s="6">
        <v>6.5936227800000001E-4</v>
      </c>
      <c r="I1555" s="6">
        <v>-2.0258782769999998E-3</v>
      </c>
      <c r="J1555" s="6">
        <v>1.4337719390000001E-3</v>
      </c>
      <c r="K1555" s="6">
        <v>4.7899330199999997E-4</v>
      </c>
      <c r="L1555" s="6">
        <v>-9.0708223809999999E-3</v>
      </c>
      <c r="N1555" s="2">
        <f t="shared" si="288"/>
        <v>-1.5287997174603636E-3</v>
      </c>
      <c r="O1555" s="2">
        <f t="shared" si="289"/>
        <v>-4.8143329125624891E-4</v>
      </c>
      <c r="P1555" s="2">
        <f t="shared" si="290"/>
        <v>1.351933952349944E-4</v>
      </c>
      <c r="Q1555" s="2">
        <f t="shared" si="291"/>
        <v>-1.575119318445007E-4</v>
      </c>
      <c r="R1555" s="2">
        <f t="shared" si="292"/>
        <v>-4.2112038644255903E-4</v>
      </c>
      <c r="S1555" s="2">
        <f t="shared" si="293"/>
        <v>-6.9339704466267992E-4</v>
      </c>
      <c r="T1555" s="2">
        <f t="shared" si="294"/>
        <v>-1.0359843226750709E-3</v>
      </c>
      <c r="U1555" s="2">
        <f t="shared" si="295"/>
        <v>-1.2336944219898008E-3</v>
      </c>
      <c r="V1555" s="2">
        <f t="shared" si="296"/>
        <v>-1.3932285066862843E-3</v>
      </c>
      <c r="W1555" s="2">
        <f t="shared" si="297"/>
        <v>-1.4557819806358589E-3</v>
      </c>
      <c r="X1555" s="2">
        <f t="shared" si="298"/>
        <v>-1.4754285735399525E-3</v>
      </c>
      <c r="Y1555" s="2">
        <f t="shared" si="299"/>
        <v>-1.5287997174603636E-3</v>
      </c>
    </row>
    <row r="1556" spans="1:25" x14ac:dyDescent="0.35">
      <c r="A1556" s="4">
        <v>43537</v>
      </c>
      <c r="B1556" s="6">
        <v>4.099045317E-3</v>
      </c>
      <c r="C1556" s="6">
        <v>3.3716294079999998E-3</v>
      </c>
      <c r="D1556" s="6">
        <v>2.38709513E-3</v>
      </c>
      <c r="E1556" s="6">
        <v>4.2978855099999998E-4</v>
      </c>
      <c r="F1556" s="6">
        <v>2.46202489E-4</v>
      </c>
      <c r="G1556" s="6">
        <v>2.7082273790000004E-4</v>
      </c>
      <c r="H1556" s="6">
        <v>1.9385146610000001E-3</v>
      </c>
      <c r="I1556" s="6">
        <v>1.0997359345999999E-2</v>
      </c>
      <c r="J1556" s="6">
        <v>4.01592153E-3</v>
      </c>
      <c r="K1556" s="6">
        <v>9.3318401999999996E-5</v>
      </c>
      <c r="L1556" s="6">
        <v>8.2363050199999992E-3</v>
      </c>
      <c r="N1556" s="2">
        <f t="shared" si="288"/>
        <v>6.3329135066286747E-3</v>
      </c>
      <c r="O1556" s="2">
        <f t="shared" si="289"/>
        <v>4.8176792836433242E-3</v>
      </c>
      <c r="P1556" s="2">
        <f t="shared" si="290"/>
        <v>1.274010869035406E-3</v>
      </c>
      <c r="Q1556" s="2">
        <f t="shared" si="291"/>
        <v>2.1395422182626939E-3</v>
      </c>
      <c r="R1556" s="2">
        <f t="shared" si="292"/>
        <v>2.9317862978093822E-3</v>
      </c>
      <c r="S1556" s="2">
        <f t="shared" si="293"/>
        <v>3.6857529298049787E-3</v>
      </c>
      <c r="T1556" s="2">
        <f t="shared" si="294"/>
        <v>4.6773605743455618E-3</v>
      </c>
      <c r="U1556" s="2">
        <f t="shared" si="295"/>
        <v>5.2880202633169525E-3</v>
      </c>
      <c r="V1556" s="2">
        <f t="shared" si="296"/>
        <v>5.7742885191270493E-3</v>
      </c>
      <c r="W1556" s="2">
        <f t="shared" si="297"/>
        <v>6.1176674349428277E-3</v>
      </c>
      <c r="X1556" s="2">
        <f t="shared" si="298"/>
        <v>6.2002628581608E-3</v>
      </c>
      <c r="Y1556" s="2">
        <f t="shared" si="299"/>
        <v>6.3329135066286747E-3</v>
      </c>
    </row>
    <row r="1557" spans="1:25" x14ac:dyDescent="0.35">
      <c r="A1557" s="4">
        <v>43538</v>
      </c>
      <c r="B1557" s="6">
        <v>-9.6003702799999995E-4</v>
      </c>
      <c r="C1557" s="6">
        <v>-5.6616412300000002E-4</v>
      </c>
      <c r="D1557" s="6">
        <v>-3.2159120000000003E-5</v>
      </c>
      <c r="E1557" s="6">
        <v>1.5153110299999999E-4</v>
      </c>
      <c r="F1557" s="6">
        <v>2.46202489E-4</v>
      </c>
      <c r="G1557" s="6">
        <v>2.7082273790000004E-4</v>
      </c>
      <c r="H1557" s="6">
        <v>-6.7084051300000003E-4</v>
      </c>
      <c r="I1557" s="6">
        <v>-3.0252604849999999E-3</v>
      </c>
      <c r="J1557" s="6">
        <v>1.830529387E-3</v>
      </c>
      <c r="K1557" s="6">
        <v>2.470678443E-3</v>
      </c>
      <c r="L1557" s="6">
        <v>6.2646789700000005E-3</v>
      </c>
      <c r="N1557" s="2">
        <f t="shared" si="288"/>
        <v>1.7207502544804389E-4</v>
      </c>
      <c r="O1557" s="2">
        <f t="shared" si="289"/>
        <v>-5.1471996478325943E-5</v>
      </c>
      <c r="P1557" s="2">
        <f t="shared" si="290"/>
        <v>2.8550857291141001E-4</v>
      </c>
      <c r="Q1557" s="2">
        <f t="shared" si="291"/>
        <v>5.166487703296721E-4</v>
      </c>
      <c r="R1557" s="2">
        <f t="shared" si="292"/>
        <v>7.6265067990838233E-4</v>
      </c>
      <c r="S1557" s="2">
        <f t="shared" si="293"/>
        <v>1.0146660650554524E-3</v>
      </c>
      <c r="T1557" s="2">
        <f t="shared" si="294"/>
        <v>9.0232238994018355E-4</v>
      </c>
      <c r="U1557" s="2">
        <f t="shared" si="295"/>
        <v>6.6327239085682988E-4</v>
      </c>
      <c r="V1557" s="2">
        <f t="shared" si="296"/>
        <v>4.7423992428485405E-4</v>
      </c>
      <c r="W1557" s="2">
        <f t="shared" si="297"/>
        <v>3.0916175802329134E-4</v>
      </c>
      <c r="X1557" s="2">
        <f t="shared" si="298"/>
        <v>2.5969864886056168E-4</v>
      </c>
      <c r="Y1557" s="2">
        <f t="shared" si="299"/>
        <v>1.7207502544804389E-4</v>
      </c>
    </row>
    <row r="1558" spans="1:25" x14ac:dyDescent="0.35">
      <c r="A1558" s="4">
        <v>43539</v>
      </c>
      <c r="B1558" s="6">
        <v>1.795808618E-3</v>
      </c>
      <c r="C1558" s="6">
        <v>1.2884958190000002E-3</v>
      </c>
      <c r="D1558" s="6">
        <v>6.0132974200000002E-4</v>
      </c>
      <c r="E1558" s="6">
        <v>2.6696665199999999E-4</v>
      </c>
      <c r="F1558" s="6">
        <v>2.46202489E-4</v>
      </c>
      <c r="G1558" s="6">
        <v>2.7082273790000004E-4</v>
      </c>
      <c r="H1558" s="6">
        <v>7.5954879000000007E-4</v>
      </c>
      <c r="I1558" s="6">
        <v>5.3959918939999992E-3</v>
      </c>
      <c r="J1558" s="6">
        <v>1.5647161600000002E-4</v>
      </c>
      <c r="K1558" s="6">
        <v>4.7632537430000003E-3</v>
      </c>
      <c r="L1558" s="6">
        <v>-3.1727481780000001E-3</v>
      </c>
      <c r="N1558" s="2">
        <f t="shared" si="288"/>
        <v>1.5036588277868874E-3</v>
      </c>
      <c r="O1558" s="2">
        <f t="shared" si="289"/>
        <v>1.3339640302314473E-3</v>
      </c>
      <c r="P1558" s="2">
        <f t="shared" si="290"/>
        <v>2.9548039496325371E-4</v>
      </c>
      <c r="Q1558" s="2">
        <f t="shared" si="291"/>
        <v>2.4307047127668788E-4</v>
      </c>
      <c r="R1558" s="2">
        <f t="shared" si="292"/>
        <v>1.8570825720376239E-4</v>
      </c>
      <c r="S1558" s="2">
        <f t="shared" si="293"/>
        <v>1.2198560280630023E-4</v>
      </c>
      <c r="T1558" s="2">
        <f t="shared" si="294"/>
        <v>4.7740441988006958E-4</v>
      </c>
      <c r="U1558" s="2">
        <f t="shared" si="295"/>
        <v>8.3685499846065394E-4</v>
      </c>
      <c r="V1558" s="2">
        <f t="shared" si="296"/>
        <v>1.122126723050623E-3</v>
      </c>
      <c r="W1558" s="2">
        <f t="shared" si="297"/>
        <v>1.346466727032032E-3</v>
      </c>
      <c r="X1558" s="2">
        <f t="shared" si="298"/>
        <v>1.4057035222878422E-3</v>
      </c>
      <c r="Y1558" s="2">
        <f t="shared" si="299"/>
        <v>1.5036588277868874E-3</v>
      </c>
    </row>
    <row r="1559" spans="1:25" x14ac:dyDescent="0.35">
      <c r="A1559" s="4">
        <v>43542</v>
      </c>
      <c r="B1559" s="6">
        <v>2.5318928489999996E-3</v>
      </c>
      <c r="C1559" s="6">
        <v>2.1125584829999999E-3</v>
      </c>
      <c r="D1559" s="6">
        <v>1.539426226E-3</v>
      </c>
      <c r="E1559" s="6">
        <v>3.2144809300000001E-4</v>
      </c>
      <c r="F1559" s="6">
        <v>2.46202489E-4</v>
      </c>
      <c r="G1559" s="6">
        <v>2.7082273790000004E-4</v>
      </c>
      <c r="H1559" s="6">
        <v>1.684965715E-3</v>
      </c>
      <c r="I1559" s="6">
        <v>8.6464412690000006E-3</v>
      </c>
      <c r="J1559" s="6">
        <v>7.721423164E-3</v>
      </c>
      <c r="K1559" s="6">
        <v>1.0391619039999999E-3</v>
      </c>
      <c r="L1559" s="6">
        <v>-5.0599521169999995E-3</v>
      </c>
      <c r="N1559" s="2">
        <f t="shared" si="288"/>
        <v>2.447937702318762E-3</v>
      </c>
      <c r="O1559" s="2">
        <f t="shared" si="289"/>
        <v>2.5066801220246212E-3</v>
      </c>
      <c r="P1559" s="2">
        <f t="shared" si="290"/>
        <v>5.0309634439218314E-4</v>
      </c>
      <c r="Q1559" s="2">
        <f t="shared" si="291"/>
        <v>5.6274149478782905E-4</v>
      </c>
      <c r="R1559" s="2">
        <f t="shared" si="292"/>
        <v>5.95081245322494E-4</v>
      </c>
      <c r="S1559" s="2">
        <f t="shared" si="293"/>
        <v>6.0241831008374543E-4</v>
      </c>
      <c r="T1559" s="2">
        <f t="shared" si="294"/>
        <v>1.3108871157596351E-3</v>
      </c>
      <c r="U1559" s="2">
        <f t="shared" si="295"/>
        <v>1.7811448197583984E-3</v>
      </c>
      <c r="V1559" s="2">
        <f t="shared" si="296"/>
        <v>2.1572770859632079E-3</v>
      </c>
      <c r="W1559" s="2">
        <f t="shared" si="297"/>
        <v>2.3830331726731884E-3</v>
      </c>
      <c r="X1559" s="2">
        <f t="shared" si="298"/>
        <v>2.4169939782210971E-3</v>
      </c>
      <c r="Y1559" s="2">
        <f t="shared" si="299"/>
        <v>2.447937702318762E-3</v>
      </c>
    </row>
    <row r="1560" spans="1:25" x14ac:dyDescent="0.35">
      <c r="A1560" s="4">
        <v>43543</v>
      </c>
      <c r="B1560" s="6">
        <v>7.9177749000000001E-4</v>
      </c>
      <c r="C1560" s="6">
        <v>9.5439728400000012E-4</v>
      </c>
      <c r="D1560" s="6">
        <v>1.176880855E-3</v>
      </c>
      <c r="E1560" s="6">
        <v>2.31210117E-4</v>
      </c>
      <c r="F1560" s="6">
        <v>2.46202489E-4</v>
      </c>
      <c r="G1560" s="6">
        <v>2.7082273790000004E-4</v>
      </c>
      <c r="H1560" s="6">
        <v>2.12957795E-4</v>
      </c>
      <c r="I1560" s="6">
        <v>-4.0557465889999996E-3</v>
      </c>
      <c r="J1560" s="6">
        <v>1.953125E-3</v>
      </c>
      <c r="K1560" s="6">
        <v>-2.0842134909999999E-3</v>
      </c>
      <c r="L1560" s="6">
        <v>-2.3235608069999999E-3</v>
      </c>
      <c r="N1560" s="2">
        <f t="shared" si="288"/>
        <v>-8.3690137305479347E-4</v>
      </c>
      <c r="O1560" s="2">
        <f t="shared" si="289"/>
        <v>-3.106235593926019E-4</v>
      </c>
      <c r="P1560" s="2">
        <f t="shared" si="290"/>
        <v>2.4999704781153046E-4</v>
      </c>
      <c r="Q1560" s="2">
        <f t="shared" si="291"/>
        <v>2.6738382185264805E-4</v>
      </c>
      <c r="R1560" s="2">
        <f t="shared" si="292"/>
        <v>3.0474446922404679E-4</v>
      </c>
      <c r="S1560" s="2">
        <f t="shared" si="293"/>
        <v>3.3409623156628615E-4</v>
      </c>
      <c r="T1560" s="2">
        <f t="shared" si="294"/>
        <v>-1.0537490641071199E-5</v>
      </c>
      <c r="U1560" s="2">
        <f t="shared" si="295"/>
        <v>-3.2895907106218308E-4</v>
      </c>
      <c r="V1560" s="2">
        <f t="shared" si="296"/>
        <v>-5.8511962634491663E-4</v>
      </c>
      <c r="W1560" s="2">
        <f t="shared" si="297"/>
        <v>-7.0384625611399215E-4</v>
      </c>
      <c r="X1560" s="2">
        <f t="shared" si="298"/>
        <v>-7.4191387227170178E-4</v>
      </c>
      <c r="Y1560" s="2">
        <f t="shared" si="299"/>
        <v>-8.3690137305479347E-4</v>
      </c>
    </row>
    <row r="1561" spans="1:25" x14ac:dyDescent="0.35">
      <c r="A1561" s="4">
        <v>43544</v>
      </c>
      <c r="B1561" s="6">
        <v>3.2006341370000003E-3</v>
      </c>
      <c r="C1561" s="6">
        <v>2.106335438E-3</v>
      </c>
      <c r="D1561" s="6">
        <v>6.0977785599999998E-4</v>
      </c>
      <c r="E1561" s="6">
        <v>3.4945620399999999E-4</v>
      </c>
      <c r="F1561" s="6">
        <v>2.46202489E-4</v>
      </c>
      <c r="G1561" s="6">
        <v>2.7082273790000004E-4</v>
      </c>
      <c r="H1561" s="6">
        <v>-5.0586659500000001E-4</v>
      </c>
      <c r="I1561" s="6">
        <v>-1.5533942367E-2</v>
      </c>
      <c r="J1561" s="6">
        <v>-1.0566301794E-2</v>
      </c>
      <c r="K1561" s="6">
        <v>1.1612107230000001E-3</v>
      </c>
      <c r="L1561" s="6">
        <v>-4.3228645700000004E-3</v>
      </c>
      <c r="N1561" s="2">
        <f t="shared" si="288"/>
        <v>-2.822725707805172E-3</v>
      </c>
      <c r="O1561" s="2">
        <f t="shared" si="289"/>
        <v>-2.6243595466842982E-3</v>
      </c>
      <c r="P1561" s="2">
        <f t="shared" si="290"/>
        <v>8.7877663619056394E-5</v>
      </c>
      <c r="Q1561" s="2">
        <f t="shared" si="291"/>
        <v>-1.6332047403984612E-4</v>
      </c>
      <c r="R1561" s="2">
        <f t="shared" si="292"/>
        <v>-3.5732451204450425E-4</v>
      </c>
      <c r="S1561" s="2">
        <f t="shared" si="293"/>
        <v>-5.3863320808580396E-4</v>
      </c>
      <c r="T1561" s="2">
        <f t="shared" si="294"/>
        <v>-1.7627358223620327E-3</v>
      </c>
      <c r="U1561" s="2">
        <f t="shared" si="295"/>
        <v>-2.4410068463602027E-3</v>
      </c>
      <c r="V1561" s="2">
        <f t="shared" si="296"/>
        <v>-3.0041759069471662E-3</v>
      </c>
      <c r="W1561" s="2">
        <f t="shared" si="297"/>
        <v>-2.8511571742071973E-3</v>
      </c>
      <c r="X1561" s="2">
        <f t="shared" si="298"/>
        <v>-2.7950586869872184E-3</v>
      </c>
      <c r="Y1561" s="2">
        <f t="shared" si="299"/>
        <v>-2.822725707805172E-3</v>
      </c>
    </row>
    <row r="1562" spans="1:25" x14ac:dyDescent="0.35">
      <c r="A1562" s="4">
        <v>43545</v>
      </c>
      <c r="B1562" s="6">
        <v>-4.4576349999999997E-3</v>
      </c>
      <c r="C1562" s="6">
        <v>-2.743353449E-3</v>
      </c>
      <c r="D1562" s="6">
        <v>-3.9283990699999998E-4</v>
      </c>
      <c r="E1562" s="6">
        <v>1.3340737600000001E-4</v>
      </c>
      <c r="F1562" s="6">
        <v>2.46202489E-4</v>
      </c>
      <c r="G1562" s="6">
        <v>2.7082273790000004E-4</v>
      </c>
      <c r="H1562" s="6">
        <v>-2.2020108790000003E-3</v>
      </c>
      <c r="I1562" s="6">
        <v>-1.3385063877000001E-2</v>
      </c>
      <c r="J1562" s="6">
        <v>-1.0406352927E-2</v>
      </c>
      <c r="K1562" s="6">
        <v>-4.7119469999999994E-4</v>
      </c>
      <c r="L1562" s="6">
        <v>2.4740310045000002E-2</v>
      </c>
      <c r="N1562" s="2">
        <f t="shared" si="288"/>
        <v>-5.8044925280076407E-4</v>
      </c>
      <c r="O1562" s="2">
        <f t="shared" si="289"/>
        <v>-1.5170494049749146E-3</v>
      </c>
      <c r="P1562" s="2">
        <f t="shared" si="290"/>
        <v>6.5315265399492782E-4</v>
      </c>
      <c r="Q1562" s="2">
        <f t="shared" si="291"/>
        <v>1.5496689317205732E-3</v>
      </c>
      <c r="R1562" s="2">
        <f t="shared" si="292"/>
        <v>2.4531815566432814E-3</v>
      </c>
      <c r="S1562" s="2">
        <f t="shared" si="293"/>
        <v>3.3766391630358139E-3</v>
      </c>
      <c r="T1562" s="2">
        <f t="shared" si="294"/>
        <v>2.2553673083041017E-3</v>
      </c>
      <c r="U1562" s="2">
        <f t="shared" si="295"/>
        <v>1.2145336662813797E-3</v>
      </c>
      <c r="V1562" s="2">
        <f t="shared" si="296"/>
        <v>3.9163230390135053E-4</v>
      </c>
      <c r="W1562" s="2">
        <f t="shared" si="297"/>
        <v>-3.3043586759677092E-4</v>
      </c>
      <c r="X1562" s="2">
        <f t="shared" si="298"/>
        <v>-4.6574024929327187E-4</v>
      </c>
      <c r="Y1562" s="2">
        <f t="shared" si="299"/>
        <v>-5.8044925280076407E-4</v>
      </c>
    </row>
    <row r="1563" spans="1:25" x14ac:dyDescent="0.35">
      <c r="A1563" s="4">
        <v>43546</v>
      </c>
      <c r="B1563" s="6">
        <v>-1.3436301709000001E-2</v>
      </c>
      <c r="C1563" s="6">
        <v>-9.2433323770000006E-3</v>
      </c>
      <c r="D1563" s="6">
        <v>-3.5175790049999998E-3</v>
      </c>
      <c r="E1563" s="6">
        <v>-6.8772932000000001E-5</v>
      </c>
      <c r="F1563" s="6">
        <v>2.46202489E-4</v>
      </c>
      <c r="G1563" s="6">
        <v>2.7082273790000004E-4</v>
      </c>
      <c r="H1563" s="6">
        <v>-5.7057725879999998E-3</v>
      </c>
      <c r="I1563" s="6">
        <v>-3.0951705526E-2</v>
      </c>
      <c r="J1563" s="6">
        <v>-2.5411442806000002E-2</v>
      </c>
      <c r="K1563" s="6">
        <v>-4.2427514629999998E-3</v>
      </c>
      <c r="L1563" s="6">
        <v>2.8971605550000001E-3</v>
      </c>
      <c r="N1563" s="2">
        <f t="shared" si="288"/>
        <v>-1.3967729694321494E-2</v>
      </c>
      <c r="O1563" s="2">
        <f t="shared" si="289"/>
        <v>-1.0880286809995785E-2</v>
      </c>
      <c r="P1563" s="2">
        <f t="shared" si="290"/>
        <v>-1.4400663650991647E-3</v>
      </c>
      <c r="Q1563" s="2">
        <f t="shared" si="291"/>
        <v>-2.4802863104209922E-3</v>
      </c>
      <c r="R1563" s="2">
        <f t="shared" si="292"/>
        <v>-3.3248005504559288E-3</v>
      </c>
      <c r="S1563" s="2">
        <f t="shared" si="293"/>
        <v>-4.0737584018731236E-3</v>
      </c>
      <c r="T1563" s="2">
        <f t="shared" si="294"/>
        <v>-7.5587373792390528E-3</v>
      </c>
      <c r="U1563" s="2">
        <f t="shared" si="295"/>
        <v>-9.8638666897930671E-3</v>
      </c>
      <c r="V1563" s="2">
        <f t="shared" si="296"/>
        <v>-1.1681657638285929E-2</v>
      </c>
      <c r="W1563" s="2">
        <f t="shared" si="297"/>
        <v>-1.3389568929399737E-2</v>
      </c>
      <c r="X1563" s="2">
        <f t="shared" si="298"/>
        <v>-1.3712797946503673E-2</v>
      </c>
      <c r="Y1563" s="2">
        <f t="shared" si="299"/>
        <v>-1.3967729694321494E-2</v>
      </c>
    </row>
    <row r="1564" spans="1:25" x14ac:dyDescent="0.35">
      <c r="A1564" s="4">
        <v>43549</v>
      </c>
      <c r="B1564" s="6">
        <v>6.97418976E-4</v>
      </c>
      <c r="C1564" s="6">
        <v>6.6445010900000002E-4</v>
      </c>
      <c r="D1564" s="6">
        <v>6.1987717199999998E-4</v>
      </c>
      <c r="E1564" s="6">
        <v>3.1406891500000001E-4</v>
      </c>
      <c r="F1564" s="6">
        <v>2.46202489E-4</v>
      </c>
      <c r="G1564" s="6">
        <v>2.7082273790000004E-4</v>
      </c>
      <c r="H1564" s="6">
        <v>6.3321609599999997E-4</v>
      </c>
      <c r="I1564" s="6">
        <v>-7.8028359699999989E-4</v>
      </c>
      <c r="J1564" s="6">
        <v>2.5560711930000001E-3</v>
      </c>
      <c r="K1564" s="6">
        <v>1.0601493110000001E-3</v>
      </c>
      <c r="L1564" s="6">
        <v>-1.6090988819E-2</v>
      </c>
      <c r="N1564" s="2">
        <f t="shared" si="288"/>
        <v>-2.9195429685365871E-3</v>
      </c>
      <c r="O1564" s="2">
        <f t="shared" si="289"/>
        <v>-1.2997617858106301E-3</v>
      </c>
      <c r="P1564" s="2">
        <f t="shared" si="290"/>
        <v>-2.6090988217865405E-4</v>
      </c>
      <c r="Q1564" s="2">
        <f t="shared" si="291"/>
        <v>-1.0169466261389273E-3</v>
      </c>
      <c r="R1564" s="2">
        <f t="shared" si="292"/>
        <v>-1.7253550850262352E-3</v>
      </c>
      <c r="S1564" s="2">
        <f t="shared" si="293"/>
        <v>-2.4326333938013856E-3</v>
      </c>
      <c r="T1564" s="2">
        <f t="shared" si="294"/>
        <v>-2.7242251201844842E-3</v>
      </c>
      <c r="U1564" s="2">
        <f t="shared" si="295"/>
        <v>-2.7948995796449176E-3</v>
      </c>
      <c r="V1564" s="2">
        <f t="shared" si="296"/>
        <v>-2.8525918275673174E-3</v>
      </c>
      <c r="W1564" s="2">
        <f t="shared" si="297"/>
        <v>-2.8595519726689828E-3</v>
      </c>
      <c r="X1564" s="2">
        <f t="shared" si="298"/>
        <v>-2.8719044121538833E-3</v>
      </c>
      <c r="Y1564" s="2">
        <f t="shared" si="299"/>
        <v>-2.9195429685365871E-3</v>
      </c>
    </row>
    <row r="1565" spans="1:25" x14ac:dyDescent="0.35">
      <c r="A1565" s="4">
        <v>43550</v>
      </c>
      <c r="B1565" s="6">
        <v>-5.5624124890000003E-3</v>
      </c>
      <c r="C1565" s="6">
        <v>-3.5992370340000002E-3</v>
      </c>
      <c r="D1565" s="6">
        <v>-9.44880637E-4</v>
      </c>
      <c r="E1565" s="6">
        <v>2.7053200199999997E-4</v>
      </c>
      <c r="F1565" s="6">
        <v>2.46202489E-4</v>
      </c>
      <c r="G1565" s="6">
        <v>2.7082273790000004E-4</v>
      </c>
      <c r="H1565" s="6">
        <v>8.4318376900000002E-4</v>
      </c>
      <c r="I1565" s="6">
        <v>1.7561122166999999E-2</v>
      </c>
      <c r="J1565" s="6">
        <v>1.3975528458E-2</v>
      </c>
      <c r="K1565" s="6">
        <v>2.7567027890000001E-3</v>
      </c>
      <c r="L1565" s="6">
        <v>7.8376646160000004E-3</v>
      </c>
      <c r="N1565" s="2">
        <f t="shared" si="288"/>
        <v>2.8428544826816274E-3</v>
      </c>
      <c r="O1565" s="2">
        <f t="shared" si="289"/>
        <v>2.8809860732029657E-3</v>
      </c>
      <c r="P1565" s="2">
        <f t="shared" si="290"/>
        <v>4.5151600868211601E-4</v>
      </c>
      <c r="Q1565" s="2">
        <f t="shared" si="291"/>
        <v>6.4062663959786853E-4</v>
      </c>
      <c r="R1565" s="2">
        <f t="shared" si="292"/>
        <v>7.6359151904908528E-4</v>
      </c>
      <c r="S1565" s="2">
        <f t="shared" si="293"/>
        <v>8.8306693428980823E-4</v>
      </c>
      <c r="T1565" s="2">
        <f t="shared" si="294"/>
        <v>2.2050233190294842E-3</v>
      </c>
      <c r="U1565" s="2">
        <f t="shared" si="295"/>
        <v>2.8501798141010253E-3</v>
      </c>
      <c r="V1565" s="2">
        <f t="shared" si="296"/>
        <v>3.3968820676288551E-3</v>
      </c>
      <c r="W1565" s="2">
        <f t="shared" si="297"/>
        <v>2.9955348665254124E-3</v>
      </c>
      <c r="X1565" s="2">
        <f t="shared" si="298"/>
        <v>2.8714516356243666E-3</v>
      </c>
      <c r="Y1565" s="2">
        <f t="shared" si="299"/>
        <v>2.8428544826816274E-3</v>
      </c>
    </row>
    <row r="1566" spans="1:25" x14ac:dyDescent="0.35">
      <c r="A1566" s="4">
        <v>43551</v>
      </c>
      <c r="B1566" s="6">
        <v>-1.9767308186000001E-2</v>
      </c>
      <c r="C1566" s="6">
        <v>-1.2563771477000002E-2</v>
      </c>
      <c r="D1566" s="6">
        <v>-2.8690810100000003E-3</v>
      </c>
      <c r="E1566" s="6">
        <v>3.2269852000000003E-5</v>
      </c>
      <c r="F1566" s="6">
        <v>2.46202489E-4</v>
      </c>
      <c r="G1566" s="6">
        <v>2.7082273790000004E-4</v>
      </c>
      <c r="H1566" s="6">
        <v>-4.417748109E-3</v>
      </c>
      <c r="I1566" s="6">
        <v>-3.5710141205000004E-2</v>
      </c>
      <c r="J1566" s="6">
        <v>-3.6062262664000005E-2</v>
      </c>
      <c r="K1566" s="6">
        <v>-2.7370313489999999E-3</v>
      </c>
      <c r="L1566" s="6">
        <v>2.3483810639E-2</v>
      </c>
      <c r="N1566" s="2">
        <f t="shared" si="288"/>
        <v>-1.4474710937359705E-2</v>
      </c>
      <c r="O1566" s="2">
        <f t="shared" si="289"/>
        <v>-1.1336807576421019E-2</v>
      </c>
      <c r="P1566" s="2">
        <f t="shared" si="290"/>
        <v>-5.3940020827007544E-4</v>
      </c>
      <c r="Q1566" s="2">
        <f t="shared" si="291"/>
        <v>-6.8748151235211189E-4</v>
      </c>
      <c r="R1566" s="2">
        <f t="shared" si="292"/>
        <v>-7.8124154928094517E-4</v>
      </c>
      <c r="S1566" s="2">
        <f t="shared" si="293"/>
        <v>-8.0068748878817184E-4</v>
      </c>
      <c r="T1566" s="2">
        <f t="shared" si="294"/>
        <v>-5.2972330259665572E-3</v>
      </c>
      <c r="U1566" s="2">
        <f t="shared" si="295"/>
        <v>-8.4599554203977443E-3</v>
      </c>
      <c r="V1566" s="2">
        <f t="shared" si="296"/>
        <v>-1.0937283506201857E-2</v>
      </c>
      <c r="W1566" s="2">
        <f t="shared" si="297"/>
        <v>-1.3670025212104503E-2</v>
      </c>
      <c r="X1566" s="2">
        <f t="shared" si="298"/>
        <v>-1.4181709008100264E-2</v>
      </c>
      <c r="Y1566" s="2">
        <f t="shared" si="299"/>
        <v>-1.4474710937359705E-2</v>
      </c>
    </row>
    <row r="1567" spans="1:25" x14ac:dyDescent="0.35">
      <c r="A1567" s="4">
        <v>43552</v>
      </c>
      <c r="B1567" s="6">
        <v>2.1954245659999996E-2</v>
      </c>
      <c r="C1567" s="6">
        <v>1.3835650425999999E-2</v>
      </c>
      <c r="D1567" s="6">
        <v>3.0946169299999999E-3</v>
      </c>
      <c r="E1567" s="6">
        <v>4.04875451E-4</v>
      </c>
      <c r="F1567" s="6">
        <v>2.46202489E-4</v>
      </c>
      <c r="G1567" s="6">
        <v>2.7082273790000004E-4</v>
      </c>
      <c r="H1567" s="6">
        <v>2.0882058249999998E-3</v>
      </c>
      <c r="I1567" s="6">
        <v>2.7045136524000001E-2</v>
      </c>
      <c r="J1567" s="6">
        <v>1.9472744572E-2</v>
      </c>
      <c r="K1567" s="6">
        <v>1.0266774450000001E-3</v>
      </c>
      <c r="L1567" s="6">
        <v>-1.408803906E-3</v>
      </c>
      <c r="N1567" s="2">
        <f t="shared" si="288"/>
        <v>1.7655911710239721E-2</v>
      </c>
      <c r="O1567" s="2">
        <f t="shared" si="289"/>
        <v>1.1976716519813912E-2</v>
      </c>
      <c r="P1567" s="2">
        <f t="shared" si="290"/>
        <v>1.5123515316607513E-3</v>
      </c>
      <c r="Q1567" s="2">
        <f t="shared" si="291"/>
        <v>2.6051047188064246E-3</v>
      </c>
      <c r="R1567" s="2">
        <f t="shared" si="292"/>
        <v>3.6934352915673893E-3</v>
      </c>
      <c r="S1567" s="2">
        <f t="shared" si="293"/>
        <v>4.7319042390743657E-3</v>
      </c>
      <c r="T1567" s="2">
        <f t="shared" si="294"/>
        <v>8.680738825341483E-3</v>
      </c>
      <c r="U1567" s="2">
        <f t="shared" si="295"/>
        <v>1.1511426242990367E-2</v>
      </c>
      <c r="V1567" s="2">
        <f t="shared" si="296"/>
        <v>1.370971275860355E-2</v>
      </c>
      <c r="W1567" s="2">
        <f t="shared" si="297"/>
        <v>1.6597012965890445E-2</v>
      </c>
      <c r="X1567" s="2">
        <f t="shared" si="298"/>
        <v>1.7208640531206756E-2</v>
      </c>
      <c r="Y1567" s="2">
        <f t="shared" si="299"/>
        <v>1.7655911710239721E-2</v>
      </c>
    </row>
    <row r="1568" spans="1:25" x14ac:dyDescent="0.35">
      <c r="A1568" s="4">
        <v>43553</v>
      </c>
      <c r="B1568" s="6">
        <v>2.7032994399999997E-3</v>
      </c>
      <c r="C1568" s="6">
        <v>1.7347998989999999E-3</v>
      </c>
      <c r="D1568" s="6">
        <v>4.2936833600000003E-4</v>
      </c>
      <c r="E1568" s="6">
        <v>1.6087906499999999E-4</v>
      </c>
      <c r="F1568" s="6">
        <v>2.46202489E-4</v>
      </c>
      <c r="G1568" s="6">
        <v>2.7082273790000004E-4</v>
      </c>
      <c r="H1568" s="6">
        <v>1.0347585149999999E-3</v>
      </c>
      <c r="I1568" s="6">
        <v>1.0865785757999999E-2</v>
      </c>
      <c r="J1568" s="6">
        <v>1.2478699699E-2</v>
      </c>
      <c r="K1568" s="6">
        <v>2.5761748249999998E-3</v>
      </c>
      <c r="L1568" s="6">
        <v>-1.4571780009999999E-3</v>
      </c>
      <c r="N1568" s="2">
        <f t="shared" si="288"/>
        <v>3.8564844432697602E-3</v>
      </c>
      <c r="O1568" s="2">
        <f t="shared" si="289"/>
        <v>3.1561101920945184E-3</v>
      </c>
      <c r="P1568" s="2">
        <f t="shared" si="290"/>
        <v>3.7087808888357747E-4</v>
      </c>
      <c r="Q1568" s="2">
        <f t="shared" si="291"/>
        <v>5.0809204879924928E-4</v>
      </c>
      <c r="R1568" s="2">
        <f t="shared" si="292"/>
        <v>6.2189822580115237E-4</v>
      </c>
      <c r="S1568" s="2">
        <f t="shared" si="293"/>
        <v>7.2034423772003586E-4</v>
      </c>
      <c r="T1568" s="2">
        <f t="shared" si="294"/>
        <v>1.9772978564207818E-3</v>
      </c>
      <c r="U1568" s="2">
        <f t="shared" si="295"/>
        <v>2.7334296202560209E-3</v>
      </c>
      <c r="V1568" s="2">
        <f t="shared" si="296"/>
        <v>3.334751921438589E-3</v>
      </c>
      <c r="W1568" s="2">
        <f t="shared" si="297"/>
        <v>3.7781876230444191E-3</v>
      </c>
      <c r="X1568" s="2">
        <f t="shared" si="298"/>
        <v>3.8400855639682814E-3</v>
      </c>
      <c r="Y1568" s="2">
        <f t="shared" si="299"/>
        <v>3.8564844432697602E-3</v>
      </c>
    </row>
    <row r="1569" spans="1:25" x14ac:dyDescent="0.35">
      <c r="A1569" s="4">
        <v>43556</v>
      </c>
      <c r="B1569" s="6">
        <v>5.5157553770000005E-3</v>
      </c>
      <c r="C1569" s="6">
        <v>3.8177904390000001E-3</v>
      </c>
      <c r="D1569" s="6">
        <v>1.5239170909999999E-3</v>
      </c>
      <c r="E1569" s="6">
        <v>3.1128030300000002E-4</v>
      </c>
      <c r="F1569" s="6">
        <v>2.46202489E-4</v>
      </c>
      <c r="G1569" s="6">
        <v>2.7082273790000004E-4</v>
      </c>
      <c r="H1569" s="6">
        <v>1.2024979780000001E-3</v>
      </c>
      <c r="I1569" s="6">
        <v>6.7065243190000002E-3</v>
      </c>
      <c r="J1569" s="6">
        <v>8.6170736130000009E-3</v>
      </c>
      <c r="K1569" s="6">
        <v>-4.3899924299999998E-4</v>
      </c>
      <c r="L1569" s="6">
        <v>-1.4913418870000001E-3</v>
      </c>
      <c r="N1569" s="2">
        <f t="shared" si="288"/>
        <v>4.3235966200091741E-3</v>
      </c>
      <c r="O1569" s="2">
        <f t="shared" si="289"/>
        <v>3.294571336177696E-3</v>
      </c>
      <c r="P1569" s="2">
        <f t="shared" si="290"/>
        <v>6.5240186480909038E-4</v>
      </c>
      <c r="Q1569" s="2">
        <f t="shared" si="291"/>
        <v>9.5564728374462448E-4</v>
      </c>
      <c r="R1569" s="2">
        <f t="shared" si="292"/>
        <v>1.2459300564982405E-3</v>
      </c>
      <c r="S1569" s="2">
        <f t="shared" si="293"/>
        <v>1.513568631911098E-3</v>
      </c>
      <c r="T1569" s="2">
        <f t="shared" si="294"/>
        <v>2.4792108012575862E-3</v>
      </c>
      <c r="U1569" s="2">
        <f t="shared" si="295"/>
        <v>3.0849346727671685E-3</v>
      </c>
      <c r="V1569" s="2">
        <f t="shared" si="296"/>
        <v>3.5555098458598124E-3</v>
      </c>
      <c r="W1569" s="2">
        <f t="shared" si="297"/>
        <v>4.1688094169860272E-3</v>
      </c>
      <c r="X1569" s="2">
        <f t="shared" si="298"/>
        <v>4.281374770323732E-3</v>
      </c>
      <c r="Y1569" s="2">
        <f t="shared" si="299"/>
        <v>4.3235966200091741E-3</v>
      </c>
    </row>
    <row r="1570" spans="1:25" x14ac:dyDescent="0.35">
      <c r="A1570" s="4">
        <v>43557</v>
      </c>
      <c r="B1570" s="6">
        <v>-3.3147418999999999E-5</v>
      </c>
      <c r="C1570" s="6">
        <v>3.9744552099999999E-4</v>
      </c>
      <c r="D1570" s="6">
        <v>9.8147555400000005E-4</v>
      </c>
      <c r="E1570" s="6">
        <v>2.6145320499999997E-4</v>
      </c>
      <c r="F1570" s="6">
        <v>2.46202489E-4</v>
      </c>
      <c r="G1570" s="6">
        <v>2.7082273790000004E-4</v>
      </c>
      <c r="H1570" s="6">
        <v>1.29672788E-4</v>
      </c>
      <c r="I1570" s="6">
        <v>-6.9511615550000008E-3</v>
      </c>
      <c r="J1570" s="6">
        <v>-2.3309664269999999E-3</v>
      </c>
      <c r="K1570" s="6">
        <v>2.7802065400000001E-4</v>
      </c>
      <c r="L1570" s="6">
        <v>2.9422192419999997E-3</v>
      </c>
      <c r="N1570" s="2">
        <f t="shared" si="288"/>
        <v>-9.6030122650427312E-4</v>
      </c>
      <c r="O1570" s="2">
        <f t="shared" si="289"/>
        <v>-7.0211343015705915E-4</v>
      </c>
      <c r="P1570" s="2">
        <f t="shared" si="290"/>
        <v>4.1322603076917886E-4</v>
      </c>
      <c r="Q1570" s="2">
        <f t="shared" si="291"/>
        <v>6.0329793039162012E-4</v>
      </c>
      <c r="R1570" s="2">
        <f t="shared" si="292"/>
        <v>7.9411401218871971E-4</v>
      </c>
      <c r="S1570" s="2">
        <f t="shared" si="293"/>
        <v>9.7947620461137945E-4</v>
      </c>
      <c r="T1570" s="2">
        <f t="shared" si="294"/>
        <v>3.4710364000088039E-4</v>
      </c>
      <c r="U1570" s="2">
        <f t="shared" si="295"/>
        <v>-1.7025520602014378E-4</v>
      </c>
      <c r="V1570" s="2">
        <f t="shared" si="296"/>
        <v>-5.8446226085986095E-4</v>
      </c>
      <c r="W1570" s="2">
        <f t="shared" si="297"/>
        <v>-8.2357625196977232E-4</v>
      </c>
      <c r="X1570" s="2">
        <f t="shared" si="298"/>
        <v>-8.7461799624295375E-4</v>
      </c>
      <c r="Y1570" s="2">
        <f t="shared" si="299"/>
        <v>-9.6030122650427312E-4</v>
      </c>
    </row>
    <row r="1571" spans="1:25" x14ac:dyDescent="0.35">
      <c r="A1571" s="4">
        <v>43558</v>
      </c>
      <c r="B1571" s="6">
        <v>-5.1004419130000001E-3</v>
      </c>
      <c r="C1571" s="6">
        <v>-3.0337947739999998E-3</v>
      </c>
      <c r="D1571" s="6">
        <v>-2.33561529E-4</v>
      </c>
      <c r="E1571" s="6">
        <v>7.0219046000000006E-5</v>
      </c>
      <c r="F1571" s="6">
        <v>2.46202489E-4</v>
      </c>
      <c r="G1571" s="6">
        <v>2.7082273790000004E-4</v>
      </c>
      <c r="H1571" s="6">
        <v>-8.9544442000000007E-4</v>
      </c>
      <c r="I1571" s="6">
        <v>-9.385788971E-3</v>
      </c>
      <c r="J1571" s="6">
        <v>-1.9710264259999999E-3</v>
      </c>
      <c r="K1571" s="6">
        <v>1.474308364E-3</v>
      </c>
      <c r="L1571" s="6">
        <v>3.6453909559999997E-3</v>
      </c>
      <c r="N1571" s="2">
        <f t="shared" si="288"/>
        <v>-4.003136149225402E-3</v>
      </c>
      <c r="O1571" s="2">
        <f t="shared" si="289"/>
        <v>-2.7268183495655273E-3</v>
      </c>
      <c r="P1571" s="2">
        <f t="shared" si="290"/>
        <v>-5.8623893347686026E-5</v>
      </c>
      <c r="Q1571" s="2">
        <f t="shared" si="291"/>
        <v>-1.2321325476242768E-4</v>
      </c>
      <c r="R1571" s="2">
        <f t="shared" si="292"/>
        <v>-1.6678385417682898E-4</v>
      </c>
      <c r="S1571" s="2">
        <f t="shared" si="293"/>
        <v>-1.9873945966270316E-4</v>
      </c>
      <c r="T1571" s="2">
        <f t="shared" si="294"/>
        <v>-1.2510855441600164E-3</v>
      </c>
      <c r="U1571" s="2">
        <f t="shared" si="295"/>
        <v>-2.145298226073766E-3</v>
      </c>
      <c r="V1571" s="2">
        <f t="shared" si="296"/>
        <v>-2.8452495090167916E-3</v>
      </c>
      <c r="W1571" s="2">
        <f t="shared" si="297"/>
        <v>-3.6287522605045705E-3</v>
      </c>
      <c r="X1571" s="2">
        <f t="shared" si="298"/>
        <v>-3.8086865926434863E-3</v>
      </c>
      <c r="Y1571" s="2">
        <f t="shared" si="299"/>
        <v>-4.003136149225402E-3</v>
      </c>
    </row>
    <row r="1572" spans="1:25" x14ac:dyDescent="0.35">
      <c r="A1572" s="4">
        <v>43559</v>
      </c>
      <c r="B1572" s="6">
        <v>1.0098829380000001E-3</v>
      </c>
      <c r="C1572" s="6">
        <v>8.9094280400000008E-4</v>
      </c>
      <c r="D1572" s="6">
        <v>7.3056746899999997E-4</v>
      </c>
      <c r="E1572" s="6">
        <v>3.0252393200000003E-4</v>
      </c>
      <c r="F1572" s="6">
        <v>2.46202489E-4</v>
      </c>
      <c r="G1572" s="6">
        <v>2.7082273790000004E-4</v>
      </c>
      <c r="H1572" s="6">
        <v>1.1007425229999999E-3</v>
      </c>
      <c r="I1572" s="6">
        <v>1.9277716890000001E-2</v>
      </c>
      <c r="J1572" s="6">
        <v>1.2571416785000001E-2</v>
      </c>
      <c r="K1572" s="6">
        <v>-1.00555873E-4</v>
      </c>
      <c r="L1572" s="6">
        <v>-6.2793647960000002E-3</v>
      </c>
      <c r="N1572" s="2">
        <f t="shared" si="288"/>
        <v>3.8070084982637109E-3</v>
      </c>
      <c r="O1572" s="2">
        <f t="shared" si="289"/>
        <v>3.8003934238533535E-3</v>
      </c>
      <c r="P1572" s="2">
        <f t="shared" si="290"/>
        <v>2.9746568798421399E-4</v>
      </c>
      <c r="Q1572" s="2">
        <f t="shared" si="291"/>
        <v>2.0087730527345552E-4</v>
      </c>
      <c r="R1572" s="2">
        <f t="shared" si="292"/>
        <v>1.0394043170987668E-4</v>
      </c>
      <c r="S1572" s="2">
        <f t="shared" si="293"/>
        <v>-7.0859432438354596E-6</v>
      </c>
      <c r="T1572" s="2">
        <f t="shared" si="294"/>
        <v>1.5100117684095963E-3</v>
      </c>
      <c r="U1572" s="2">
        <f t="shared" si="295"/>
        <v>2.5512703949592914E-3</v>
      </c>
      <c r="V1572" s="2">
        <f t="shared" si="296"/>
        <v>3.3939675616655282E-3</v>
      </c>
      <c r="W1572" s="2">
        <f t="shared" si="297"/>
        <v>3.6655597544495194E-3</v>
      </c>
      <c r="X1572" s="2">
        <f t="shared" si="298"/>
        <v>3.7035854270478555E-3</v>
      </c>
      <c r="Y1572" s="2">
        <f t="shared" si="299"/>
        <v>3.8070084982637109E-3</v>
      </c>
    </row>
    <row r="1573" spans="1:25" x14ac:dyDescent="0.35">
      <c r="A1573" s="4">
        <v>43560</v>
      </c>
      <c r="B1573" s="6">
        <v>2.74794042E-3</v>
      </c>
      <c r="C1573" s="6">
        <v>1.9295214690000001E-3</v>
      </c>
      <c r="D1573" s="6">
        <v>8.25683195E-4</v>
      </c>
      <c r="E1573" s="6">
        <v>3.9566759799999999E-4</v>
      </c>
      <c r="F1573" s="6">
        <v>2.46202489E-4</v>
      </c>
      <c r="G1573" s="6">
        <v>2.7082273790000004E-4</v>
      </c>
      <c r="H1573" s="6">
        <v>1.8589594000000001E-4</v>
      </c>
      <c r="I1573" s="6">
        <v>8.2554743870000002E-3</v>
      </c>
      <c r="J1573" s="6">
        <v>7.0784743090000005E-3</v>
      </c>
      <c r="K1573" s="6">
        <v>-5.2696576299999999E-4</v>
      </c>
      <c r="L1573" s="6">
        <v>1.7099911469000001E-2</v>
      </c>
      <c r="N1573" s="2">
        <f t="shared" si="288"/>
        <v>6.8610656950352285E-3</v>
      </c>
      <c r="O1573" s="2">
        <f t="shared" si="289"/>
        <v>4.5106136953346641E-3</v>
      </c>
      <c r="P1573" s="2">
        <f t="shared" si="290"/>
        <v>1.2055675329888686E-3</v>
      </c>
      <c r="Q1573" s="2">
        <f t="shared" si="291"/>
        <v>2.2285429132647551E-3</v>
      </c>
      <c r="R1573" s="2">
        <f t="shared" si="292"/>
        <v>3.2139937048355624E-3</v>
      </c>
      <c r="S1573" s="2">
        <f t="shared" si="293"/>
        <v>4.1862814326375317E-3</v>
      </c>
      <c r="T1573" s="2">
        <f t="shared" si="294"/>
        <v>5.3800298311528745E-3</v>
      </c>
      <c r="U1573" s="2">
        <f t="shared" si="295"/>
        <v>5.9427326591583347E-3</v>
      </c>
      <c r="V1573" s="2">
        <f t="shared" si="296"/>
        <v>6.3890481928069402E-3</v>
      </c>
      <c r="W1573" s="2">
        <f t="shared" si="297"/>
        <v>6.7464026559944509E-3</v>
      </c>
      <c r="X1573" s="2">
        <f t="shared" si="298"/>
        <v>6.809901761947389E-3</v>
      </c>
      <c r="Y1573" s="2">
        <f t="shared" si="299"/>
        <v>6.8610656950352285E-3</v>
      </c>
    </row>
    <row r="1574" spans="1:25" x14ac:dyDescent="0.35">
      <c r="A1574" s="4">
        <v>43563</v>
      </c>
      <c r="B1574" s="6">
        <v>-1.6495221490000001E-3</v>
      </c>
      <c r="C1574" s="6">
        <v>-1.113283119E-3</v>
      </c>
      <c r="D1574" s="6">
        <v>-3.8864444099999997E-4</v>
      </c>
      <c r="E1574" s="6">
        <v>2.3295291499999998E-4</v>
      </c>
      <c r="F1574" s="6">
        <v>2.46202489E-4</v>
      </c>
      <c r="G1574" s="6">
        <v>2.7082273790000004E-4</v>
      </c>
      <c r="H1574" s="6">
        <v>3.2080209000000003E-5</v>
      </c>
      <c r="I1574" s="6">
        <v>2.688960156E-3</v>
      </c>
      <c r="J1574" s="6">
        <v>-3.655946602E-3</v>
      </c>
      <c r="K1574" s="6">
        <v>-1.698448857E-3</v>
      </c>
      <c r="L1574" s="6">
        <v>-1.4923349112E-2</v>
      </c>
      <c r="N1574" s="2">
        <f t="shared" si="288"/>
        <v>-3.4024064152968813E-3</v>
      </c>
      <c r="O1574" s="2">
        <f t="shared" si="289"/>
        <v>-1.757108651276459E-3</v>
      </c>
      <c r="P1574" s="2">
        <f t="shared" si="290"/>
        <v>-5.3440742503872598E-4</v>
      </c>
      <c r="Q1574" s="2">
        <f t="shared" si="291"/>
        <v>-1.4427792169884356E-3</v>
      </c>
      <c r="R1574" s="2">
        <f t="shared" si="292"/>
        <v>-2.2962346714063223E-3</v>
      </c>
      <c r="S1574" s="2">
        <f t="shared" si="293"/>
        <v>-3.13324566131258E-3</v>
      </c>
      <c r="T1574" s="2">
        <f t="shared" si="294"/>
        <v>-3.4576715410439126E-3</v>
      </c>
      <c r="U1574" s="2">
        <f t="shared" si="295"/>
        <v>-3.390025691142066E-3</v>
      </c>
      <c r="V1574" s="2">
        <f t="shared" si="296"/>
        <v>-3.3287191682446113E-3</v>
      </c>
      <c r="W1574" s="2">
        <f t="shared" si="297"/>
        <v>-3.4631520158540487E-3</v>
      </c>
      <c r="X1574" s="2">
        <f t="shared" si="298"/>
        <v>-3.4734018373392779E-3</v>
      </c>
      <c r="Y1574" s="2">
        <f t="shared" si="299"/>
        <v>-3.4024064152968813E-3</v>
      </c>
    </row>
    <row r="1575" spans="1:25" x14ac:dyDescent="0.35">
      <c r="A1575" s="4">
        <v>43564</v>
      </c>
      <c r="B1575" s="6">
        <v>-4.8383018790000001E-3</v>
      </c>
      <c r="C1575" s="6">
        <v>-3.1313591500000001E-3</v>
      </c>
      <c r="D1575" s="6">
        <v>-8.2761689599999998E-4</v>
      </c>
      <c r="E1575" s="6">
        <v>1.2178074E-4</v>
      </c>
      <c r="F1575" s="6">
        <v>2.46202489E-4</v>
      </c>
      <c r="G1575" s="6">
        <v>2.7082273790000004E-4</v>
      </c>
      <c r="H1575" s="6">
        <v>-1.000807329E-3</v>
      </c>
      <c r="I1575" s="6">
        <v>-1.1066117459E-2</v>
      </c>
      <c r="J1575" s="6">
        <v>-1.0165603415E-2</v>
      </c>
      <c r="K1575" s="6">
        <v>5.4023544599999997E-4</v>
      </c>
      <c r="L1575" s="6">
        <v>2.3947111460000002E-3</v>
      </c>
      <c r="N1575" s="2">
        <f t="shared" si="288"/>
        <v>-4.7504482681586949E-3</v>
      </c>
      <c r="O1575" s="2">
        <f t="shared" si="289"/>
        <v>-3.6086220568295828E-3</v>
      </c>
      <c r="P1575" s="2">
        <f t="shared" si="290"/>
        <v>-2.0074297787763489E-4</v>
      </c>
      <c r="Q1575" s="2">
        <f t="shared" si="291"/>
        <v>-4.6762224278627785E-4</v>
      </c>
      <c r="R1575" s="2">
        <f t="shared" si="292"/>
        <v>-7.1087915706731942E-4</v>
      </c>
      <c r="S1575" s="2">
        <f t="shared" si="293"/>
        <v>-9.3103841291926153E-4</v>
      </c>
      <c r="T1575" s="2">
        <f t="shared" si="294"/>
        <v>-2.279760720914824E-3</v>
      </c>
      <c r="U1575" s="2">
        <f t="shared" si="295"/>
        <v>-3.1647042126386532E-3</v>
      </c>
      <c r="V1575" s="2">
        <f t="shared" si="296"/>
        <v>-3.8615432974512692E-3</v>
      </c>
      <c r="W1575" s="2">
        <f t="shared" si="297"/>
        <v>-4.5409770273147883E-3</v>
      </c>
      <c r="X1575" s="2">
        <f t="shared" si="298"/>
        <v>-4.6665668764137138E-3</v>
      </c>
      <c r="Y1575" s="2">
        <f t="shared" si="299"/>
        <v>-4.7504482681586949E-3</v>
      </c>
    </row>
    <row r="1576" spans="1:25" x14ac:dyDescent="0.35">
      <c r="A1576" s="4">
        <v>43565</v>
      </c>
      <c r="B1576" s="6">
        <v>2.8636290390000002E-3</v>
      </c>
      <c r="C1576" s="6">
        <v>2.4323966739999998E-3</v>
      </c>
      <c r="D1576" s="6">
        <v>1.8527286030000001E-3</v>
      </c>
      <c r="E1576" s="6">
        <v>3.8698162699999999E-4</v>
      </c>
      <c r="F1576" s="6">
        <v>2.46202489E-4</v>
      </c>
      <c r="G1576" s="6">
        <v>2.7082273790000004E-4</v>
      </c>
      <c r="H1576" s="6">
        <v>8.6971186800000001E-4</v>
      </c>
      <c r="I1576" s="6">
        <v>-3.5136951970000004E-3</v>
      </c>
      <c r="J1576" s="6">
        <v>1.5381932999999999E-5</v>
      </c>
      <c r="K1576" s="6">
        <v>2.0147154999999999E-5</v>
      </c>
      <c r="L1576" s="6">
        <v>-1.1719785502000001E-2</v>
      </c>
      <c r="N1576" s="2">
        <f t="shared" si="288"/>
        <v>-1.5490279763689264E-3</v>
      </c>
      <c r="O1576" s="2">
        <f t="shared" si="289"/>
        <v>-5.0851349147883846E-4</v>
      </c>
      <c r="P1576" s="2">
        <f t="shared" si="290"/>
        <v>1.7760284968022718E-4</v>
      </c>
      <c r="Q1576" s="2">
        <f t="shared" si="291"/>
        <v>-1.5524744891888694E-4</v>
      </c>
      <c r="R1576" s="2">
        <f t="shared" si="292"/>
        <v>-4.5108191258462927E-4</v>
      </c>
      <c r="S1576" s="2">
        <f t="shared" si="293"/>
        <v>-7.5920514663333849E-4</v>
      </c>
      <c r="T1576" s="2">
        <f t="shared" si="294"/>
        <v>-1.2097329047664215E-3</v>
      </c>
      <c r="U1576" s="2">
        <f t="shared" si="295"/>
        <v>-1.4232315205356086E-3</v>
      </c>
      <c r="V1576" s="2">
        <f t="shared" si="296"/>
        <v>-1.6014929311156936E-3</v>
      </c>
      <c r="W1576" s="2">
        <f t="shared" si="297"/>
        <v>-1.530216839652967E-3</v>
      </c>
      <c r="X1576" s="2">
        <f t="shared" si="298"/>
        <v>-1.5150439786647285E-3</v>
      </c>
      <c r="Y1576" s="2">
        <f t="shared" si="299"/>
        <v>-1.5490279763689264E-3</v>
      </c>
    </row>
    <row r="1577" spans="1:25" x14ac:dyDescent="0.35">
      <c r="A1577" s="4">
        <v>43566</v>
      </c>
      <c r="B1577" s="6">
        <v>-1.3755625539999998E-3</v>
      </c>
      <c r="C1577" s="6">
        <v>-1.1000791040000001E-3</v>
      </c>
      <c r="D1577" s="6">
        <v>-7.2939702100000003E-4</v>
      </c>
      <c r="E1577" s="6">
        <v>1.2982519200000002E-4</v>
      </c>
      <c r="F1577" s="6">
        <v>2.46202489E-4</v>
      </c>
      <c r="G1577" s="6">
        <v>2.7082273790000004E-4</v>
      </c>
      <c r="H1577" s="6">
        <v>-1.4251179040000001E-3</v>
      </c>
      <c r="I1577" s="6">
        <v>-1.2493036987999999E-2</v>
      </c>
      <c r="J1577" s="6">
        <v>-9.5674154129999998E-3</v>
      </c>
      <c r="K1577" s="6">
        <v>1.9099117979999999E-3</v>
      </c>
      <c r="L1577" s="6">
        <v>1.7045665708E-2</v>
      </c>
      <c r="N1577" s="2">
        <f t="shared" si="288"/>
        <v>-2.9012103295568067E-4</v>
      </c>
      <c r="O1577" s="2">
        <f t="shared" si="289"/>
        <v>-1.4098134951049E-3</v>
      </c>
      <c r="P1577" s="2">
        <f t="shared" si="290"/>
        <v>4.5262246663354172E-4</v>
      </c>
      <c r="Q1577" s="2">
        <f t="shared" si="291"/>
        <v>1.0107322183183925E-3</v>
      </c>
      <c r="R1577" s="2">
        <f t="shared" si="292"/>
        <v>1.5665371822578718E-3</v>
      </c>
      <c r="S1577" s="2">
        <f t="shared" si="293"/>
        <v>2.1413307253064962E-3</v>
      </c>
      <c r="T1577" s="2">
        <f t="shared" si="294"/>
        <v>1.294197809350907E-3</v>
      </c>
      <c r="U1577" s="2">
        <f t="shared" si="295"/>
        <v>5.9606311318369676E-4</v>
      </c>
      <c r="V1577" s="2">
        <f t="shared" si="296"/>
        <v>3.3410668009509464E-5</v>
      </c>
      <c r="W1577" s="2">
        <f t="shared" si="297"/>
        <v>-2.0322832088905726E-4</v>
      </c>
      <c r="X1577" s="2">
        <f t="shared" si="298"/>
        <v>-2.3574751275202803E-4</v>
      </c>
      <c r="Y1577" s="2">
        <f t="shared" si="299"/>
        <v>-2.9012103295568067E-4</v>
      </c>
    </row>
    <row r="1578" spans="1:25" x14ac:dyDescent="0.35">
      <c r="A1578" s="4">
        <v>43567</v>
      </c>
      <c r="B1578" s="6">
        <v>-1.8813199589999999E-3</v>
      </c>
      <c r="C1578" s="6">
        <v>-1.2566768340000001E-3</v>
      </c>
      <c r="D1578" s="6">
        <v>-4.1671966099999998E-4</v>
      </c>
      <c r="E1578" s="6">
        <v>3.26354733E-4</v>
      </c>
      <c r="F1578" s="6">
        <v>2.46202489E-4</v>
      </c>
      <c r="G1578" s="6">
        <v>2.7082273790000004E-4</v>
      </c>
      <c r="H1578" s="6">
        <v>-1.4064598770000001E-3</v>
      </c>
      <c r="I1578" s="6">
        <v>-1.9837538401999998E-2</v>
      </c>
      <c r="J1578" s="6">
        <v>-1.1342282227000001E-2</v>
      </c>
      <c r="K1578" s="6">
        <v>-1.399540725E-3</v>
      </c>
      <c r="L1578" s="6">
        <v>1.0360397574999999E-2</v>
      </c>
      <c r="N1578" s="2">
        <f t="shared" si="288"/>
        <v>-3.5261771182755505E-3</v>
      </c>
      <c r="O1578" s="2">
        <f t="shared" si="289"/>
        <v>-3.5153550924587745E-3</v>
      </c>
      <c r="P1578" s="2">
        <f t="shared" si="290"/>
        <v>2.9310484152967172E-4</v>
      </c>
      <c r="Q1578" s="2">
        <f t="shared" si="291"/>
        <v>4.6112535879836434E-4</v>
      </c>
      <c r="R1578" s="2">
        <f t="shared" si="292"/>
        <v>6.5779165412831544E-4</v>
      </c>
      <c r="S1578" s="2">
        <f t="shared" si="293"/>
        <v>8.7846001032758163E-4</v>
      </c>
      <c r="T1578" s="2">
        <f t="shared" si="294"/>
        <v>-7.1099921667466077E-4</v>
      </c>
      <c r="U1578" s="2">
        <f t="shared" si="295"/>
        <v>-1.8955478958184043E-3</v>
      </c>
      <c r="V1578" s="2">
        <f t="shared" si="296"/>
        <v>-2.8483320339885618E-3</v>
      </c>
      <c r="W1578" s="2">
        <f t="shared" si="297"/>
        <v>-3.2936081533744377E-3</v>
      </c>
      <c r="X1578" s="2">
        <f t="shared" si="298"/>
        <v>-3.3755460708197091E-3</v>
      </c>
      <c r="Y1578" s="2">
        <f t="shared" si="299"/>
        <v>-3.5261771182755505E-3</v>
      </c>
    </row>
    <row r="1579" spans="1:25" x14ac:dyDescent="0.35">
      <c r="A1579" s="4">
        <v>43570</v>
      </c>
      <c r="B1579" s="6">
        <v>7.6714384900000005E-4</v>
      </c>
      <c r="C1579" s="6">
        <v>8.0619915699999998E-4</v>
      </c>
      <c r="D1579" s="6">
        <v>8.5863976599999999E-4</v>
      </c>
      <c r="E1579" s="6">
        <v>3.4779809500000002E-4</v>
      </c>
      <c r="F1579" s="6">
        <v>2.46202489E-4</v>
      </c>
      <c r="G1579" s="6">
        <v>2.7082273790000004E-4</v>
      </c>
      <c r="H1579" s="6">
        <v>6.7426309999999996E-5</v>
      </c>
      <c r="I1579" s="6">
        <v>2.239246299E-3</v>
      </c>
      <c r="J1579" s="6">
        <v>2.2724892660000002E-3</v>
      </c>
      <c r="K1579" s="6">
        <v>1.9371337669999999E-3</v>
      </c>
      <c r="L1579" s="6">
        <v>-7.7885073520000004E-3</v>
      </c>
      <c r="N1579" s="2">
        <f t="shared" si="288"/>
        <v>-5.7387352425206095E-4</v>
      </c>
      <c r="O1579" s="2">
        <f t="shared" si="289"/>
        <v>1.640074758751999E-4</v>
      </c>
      <c r="P1579" s="2">
        <f t="shared" si="290"/>
        <v>9.4969143642372876E-5</v>
      </c>
      <c r="Q1579" s="2">
        <f t="shared" si="291"/>
        <v>-2.1042297706308575E-4</v>
      </c>
      <c r="R1579" s="2">
        <f t="shared" si="292"/>
        <v>-4.6553269273445969E-4</v>
      </c>
      <c r="S1579" s="2">
        <f t="shared" si="293"/>
        <v>-7.1981918045465189E-4</v>
      </c>
      <c r="T1579" s="2">
        <f t="shared" si="294"/>
        <v>-6.981091910162597E-4</v>
      </c>
      <c r="U1579" s="2">
        <f t="shared" si="295"/>
        <v>-6.2962844698370387E-4</v>
      </c>
      <c r="V1579" s="2">
        <f t="shared" si="296"/>
        <v>-5.7364339464937675E-4</v>
      </c>
      <c r="W1579" s="2">
        <f t="shared" si="297"/>
        <v>-5.6883968531312658E-4</v>
      </c>
      <c r="X1579" s="2">
        <f t="shared" si="298"/>
        <v>-5.7176865874986938E-4</v>
      </c>
      <c r="Y1579" s="2">
        <f t="shared" si="299"/>
        <v>-5.7387352425206095E-4</v>
      </c>
    </row>
    <row r="1580" spans="1:25" x14ac:dyDescent="0.35">
      <c r="A1580" s="4">
        <v>43571</v>
      </c>
      <c r="B1580" s="6">
        <v>-8.3010564900000004E-4</v>
      </c>
      <c r="C1580" s="6">
        <v>-3.0745813600000004E-4</v>
      </c>
      <c r="D1580" s="6">
        <v>4.0527078999999999E-4</v>
      </c>
      <c r="E1580" s="6">
        <v>2.9732986900000004E-4</v>
      </c>
      <c r="F1580" s="6">
        <v>2.46202489E-4</v>
      </c>
      <c r="G1580" s="6">
        <v>2.7082273790000004E-4</v>
      </c>
      <c r="H1580" s="6">
        <v>4.70931043E-4</v>
      </c>
      <c r="I1580" s="6">
        <v>1.3432532288000001E-2</v>
      </c>
      <c r="J1580" s="6">
        <v>4.9003730129999999E-3</v>
      </c>
      <c r="K1580" s="6">
        <v>-1.6037879950000001E-3</v>
      </c>
      <c r="L1580" s="6">
        <v>1.0616750979E-2</v>
      </c>
      <c r="N1580" s="2">
        <f t="shared" si="288"/>
        <v>4.7204477019130772E-3</v>
      </c>
      <c r="O1580" s="2">
        <f t="shared" si="289"/>
        <v>3.626919732723422E-3</v>
      </c>
      <c r="P1580" s="2">
        <f t="shared" si="290"/>
        <v>7.7300326034497103E-4</v>
      </c>
      <c r="Q1580" s="2">
        <f t="shared" si="291"/>
        <v>1.3591565073973856E-3</v>
      </c>
      <c r="R1580" s="2">
        <f t="shared" si="292"/>
        <v>1.904459685848747E-3</v>
      </c>
      <c r="S1580" s="2">
        <f t="shared" si="293"/>
        <v>2.4398090014286413E-3</v>
      </c>
      <c r="T1580" s="2">
        <f t="shared" si="294"/>
        <v>3.5002643305903727E-3</v>
      </c>
      <c r="U1580" s="2">
        <f t="shared" si="295"/>
        <v>4.1164485938466923E-3</v>
      </c>
      <c r="V1580" s="2">
        <f t="shared" si="296"/>
        <v>4.6223210193717303E-3</v>
      </c>
      <c r="W1580" s="2">
        <f t="shared" si="297"/>
        <v>4.6164133551685107E-3</v>
      </c>
      <c r="X1580" s="2">
        <f t="shared" si="298"/>
        <v>4.6167640810999659E-3</v>
      </c>
      <c r="Y1580" s="2">
        <f t="shared" si="299"/>
        <v>4.7204477019130772E-3</v>
      </c>
    </row>
    <row r="1581" spans="1:25" x14ac:dyDescent="0.35">
      <c r="A1581" s="4">
        <v>43572</v>
      </c>
      <c r="B1581" s="6">
        <v>-7.7166847400000004E-4</v>
      </c>
      <c r="C1581" s="6">
        <v>-4.1577455200000001E-4</v>
      </c>
      <c r="D1581" s="6">
        <v>6.8954865000000004E-5</v>
      </c>
      <c r="E1581" s="6">
        <v>2.58537443E-4</v>
      </c>
      <c r="F1581" s="6">
        <v>2.46202489E-4</v>
      </c>
      <c r="G1581" s="6">
        <v>2.7082273790000004E-4</v>
      </c>
      <c r="H1581" s="6">
        <v>-9.3184140000000004E-5</v>
      </c>
      <c r="I1581" s="6">
        <v>-1.1115479781E-2</v>
      </c>
      <c r="J1581" s="6">
        <v>-9.7945433370000001E-3</v>
      </c>
      <c r="K1581" s="6">
        <v>1.2480524339999999E-3</v>
      </c>
      <c r="L1581" s="6">
        <v>1.5437137260999999E-2</v>
      </c>
      <c r="N1581" s="2">
        <f t="shared" si="288"/>
        <v>1.0205252101725022E-5</v>
      </c>
      <c r="O1581" s="2">
        <f t="shared" si="289"/>
        <v>-8.9976675325594523E-4</v>
      </c>
      <c r="P1581" s="2">
        <f t="shared" si="290"/>
        <v>7.1299033902658398E-4</v>
      </c>
      <c r="Q1581" s="2">
        <f t="shared" si="291"/>
        <v>1.3178661444292958E-3</v>
      </c>
      <c r="R1581" s="2">
        <f t="shared" si="292"/>
        <v>1.8749637513830423E-3</v>
      </c>
      <c r="S1581" s="2">
        <f t="shared" si="293"/>
        <v>2.4344182954163713E-3</v>
      </c>
      <c r="T1581" s="2">
        <f t="shared" si="294"/>
        <v>1.5622285271774854E-3</v>
      </c>
      <c r="U1581" s="2">
        <f t="shared" si="295"/>
        <v>8.8022985939366621E-4</v>
      </c>
      <c r="V1581" s="2">
        <f t="shared" si="296"/>
        <v>3.3166148710679806E-4</v>
      </c>
      <c r="W1581" s="2">
        <f t="shared" si="297"/>
        <v>7.5520747547320414E-5</v>
      </c>
      <c r="X1581" s="2">
        <f t="shared" si="298"/>
        <v>4.4338117297254044E-5</v>
      </c>
      <c r="Y1581" s="2">
        <f t="shared" si="299"/>
        <v>1.0205252101725022E-5</v>
      </c>
    </row>
    <row r="1582" spans="1:25" x14ac:dyDescent="0.35">
      <c r="A1582" s="4">
        <v>43573</v>
      </c>
      <c r="B1582" s="6">
        <v>3.5577834250000002E-3</v>
      </c>
      <c r="C1582" s="6">
        <v>2.732652963E-3</v>
      </c>
      <c r="D1582" s="6">
        <v>1.6097654350000002E-3</v>
      </c>
      <c r="E1582" s="6">
        <v>4.08462028E-4</v>
      </c>
      <c r="F1582" s="6">
        <v>2.46202489E-4</v>
      </c>
      <c r="G1582" s="6">
        <v>2.7082273790000004E-4</v>
      </c>
      <c r="H1582" s="6">
        <v>2.1774025269999998E-3</v>
      </c>
      <c r="I1582" s="6">
        <v>1.3866253594999999E-2</v>
      </c>
      <c r="J1582" s="6">
        <v>9.8756746539999992E-3</v>
      </c>
      <c r="K1582" s="6">
        <v>2.1753378609999999E-3</v>
      </c>
      <c r="L1582" s="6">
        <v>-1.162885872E-3</v>
      </c>
      <c r="N1582" s="2">
        <f t="shared" si="288"/>
        <v>4.9546744993553124E-3</v>
      </c>
      <c r="O1582" s="2">
        <f t="shared" si="289"/>
        <v>4.2337628409674513E-3</v>
      </c>
      <c r="P1582" s="2">
        <f t="shared" si="290"/>
        <v>8.2621984972367619E-4</v>
      </c>
      <c r="Q1582" s="2">
        <f t="shared" si="291"/>
        <v>1.1356350834980679E-3</v>
      </c>
      <c r="R1582" s="2">
        <f t="shared" si="292"/>
        <v>1.3873337983096605E-3</v>
      </c>
      <c r="S1582" s="2">
        <f t="shared" si="293"/>
        <v>1.6074938865247401E-3</v>
      </c>
      <c r="T1582" s="2">
        <f t="shared" si="294"/>
        <v>2.8709461245313133E-3</v>
      </c>
      <c r="U1582" s="2">
        <f t="shared" si="295"/>
        <v>3.700926530339434E-3</v>
      </c>
      <c r="V1582" s="2">
        <f t="shared" si="296"/>
        <v>4.3637768588104245E-3</v>
      </c>
      <c r="W1582" s="2">
        <f t="shared" si="297"/>
        <v>4.7855233534470154E-3</v>
      </c>
      <c r="X1582" s="2">
        <f t="shared" si="298"/>
        <v>4.8619078844730941E-3</v>
      </c>
      <c r="Y1582" s="2">
        <f t="shared" si="299"/>
        <v>4.9546744993553124E-3</v>
      </c>
    </row>
    <row r="1583" spans="1:25" x14ac:dyDescent="0.35">
      <c r="A1583" s="4">
        <v>43577</v>
      </c>
      <c r="B1583" s="6">
        <v>1.547963026E-3</v>
      </c>
      <c r="C1583" s="6">
        <v>1.3328526160000002E-3</v>
      </c>
      <c r="D1583" s="6">
        <v>1.0395481280000001E-3</v>
      </c>
      <c r="E1583" s="6">
        <v>2.3658533299999998E-4</v>
      </c>
      <c r="F1583" s="6">
        <v>2.46202489E-4</v>
      </c>
      <c r="G1583" s="6">
        <v>2.7082273790000004E-4</v>
      </c>
      <c r="H1583" s="6">
        <v>1.6774626800000002E-4</v>
      </c>
      <c r="I1583" s="6">
        <v>1.03617893E-4</v>
      </c>
      <c r="J1583" s="6">
        <v>2.3083041759999999E-3</v>
      </c>
      <c r="K1583" s="6">
        <v>-2.7283159099999999E-4</v>
      </c>
      <c r="L1583" s="6">
        <v>8.4882818419999995E-3</v>
      </c>
      <c r="N1583" s="2">
        <f t="shared" si="288"/>
        <v>2.6270385617245839E-3</v>
      </c>
      <c r="O1583" s="2">
        <f t="shared" si="289"/>
        <v>1.7267576189624561E-3</v>
      </c>
      <c r="P1583" s="2">
        <f t="shared" si="290"/>
        <v>7.0903536171432842E-4</v>
      </c>
      <c r="Q1583" s="2">
        <f t="shared" si="291"/>
        <v>1.2847201815240641E-3</v>
      </c>
      <c r="R1583" s="2">
        <f t="shared" si="292"/>
        <v>1.8447806601653417E-3</v>
      </c>
      <c r="S1583" s="2">
        <f t="shared" si="293"/>
        <v>2.3931258049970068E-3</v>
      </c>
      <c r="T1583" s="2">
        <f t="shared" si="294"/>
        <v>2.6084433811710194E-3</v>
      </c>
      <c r="U1583" s="2">
        <f t="shared" si="295"/>
        <v>2.5979419959618749E-3</v>
      </c>
      <c r="V1583" s="2">
        <f t="shared" si="296"/>
        <v>2.5868183015318913E-3</v>
      </c>
      <c r="W1583" s="2">
        <f t="shared" si="297"/>
        <v>2.6449015011064951E-3</v>
      </c>
      <c r="X1583" s="2">
        <f t="shared" si="298"/>
        <v>2.6505162334796188E-3</v>
      </c>
      <c r="Y1583" s="2">
        <f t="shared" si="299"/>
        <v>2.6270385617245839E-3</v>
      </c>
    </row>
    <row r="1584" spans="1:25" x14ac:dyDescent="0.35">
      <c r="A1584" s="4">
        <v>43578</v>
      </c>
      <c r="B1584" s="6">
        <v>7.1054578280000001E-3</v>
      </c>
      <c r="C1584" s="6">
        <v>5.03567605E-3</v>
      </c>
      <c r="D1584" s="6">
        <v>2.212080103E-3</v>
      </c>
      <c r="E1584" s="6">
        <v>3.5172068200000001E-4</v>
      </c>
      <c r="F1584" s="6">
        <v>2.46202489E-4</v>
      </c>
      <c r="G1584" s="6">
        <v>2.7082273790000004E-4</v>
      </c>
      <c r="H1584" s="6">
        <v>1.674286794E-3</v>
      </c>
      <c r="I1584" s="6">
        <v>1.4115735115000002E-2</v>
      </c>
      <c r="J1584" s="6">
        <v>1.1125922622E-2</v>
      </c>
      <c r="K1584" s="6">
        <v>8.7089135900000002E-4</v>
      </c>
      <c r="L1584" s="6">
        <v>7.4509707699999992E-4</v>
      </c>
      <c r="N1584" s="2">
        <f t="shared" si="288"/>
        <v>7.2911059157639048E-3</v>
      </c>
      <c r="O1584" s="2">
        <f t="shared" si="289"/>
        <v>5.5739478295780296E-3</v>
      </c>
      <c r="P1584" s="2">
        <f t="shared" si="290"/>
        <v>9.8593066163126897E-4</v>
      </c>
      <c r="Q1584" s="2">
        <f t="shared" si="291"/>
        <v>1.5875017614411526E-3</v>
      </c>
      <c r="R1584" s="2">
        <f t="shared" si="292"/>
        <v>2.1586738941779355E-3</v>
      </c>
      <c r="S1584" s="2">
        <f t="shared" si="293"/>
        <v>2.6946594297574699E-3</v>
      </c>
      <c r="T1584" s="2">
        <f t="shared" si="294"/>
        <v>4.3070151349029794E-3</v>
      </c>
      <c r="U1584" s="2">
        <f t="shared" si="295"/>
        <v>5.3546383373156356E-3</v>
      </c>
      <c r="V1584" s="2">
        <f t="shared" si="296"/>
        <v>6.1788013742656309E-3</v>
      </c>
      <c r="W1584" s="2">
        <f t="shared" si="297"/>
        <v>7.0008418280516757E-3</v>
      </c>
      <c r="X1584" s="2">
        <f t="shared" si="298"/>
        <v>7.1615187456558951E-3</v>
      </c>
      <c r="Y1584" s="2">
        <f t="shared" si="299"/>
        <v>7.2911059157639048E-3</v>
      </c>
    </row>
    <row r="1585" spans="1:25" x14ac:dyDescent="0.35">
      <c r="A1585" s="4">
        <v>43579</v>
      </c>
      <c r="B1585" s="6">
        <v>-1.1064058290000001E-3</v>
      </c>
      <c r="C1585" s="6">
        <v>-7.0750436299999993E-4</v>
      </c>
      <c r="D1585" s="6">
        <v>-1.6066592300000002E-4</v>
      </c>
      <c r="E1585" s="6">
        <v>2.3328696000000002E-5</v>
      </c>
      <c r="F1585" s="6">
        <v>2.46202489E-4</v>
      </c>
      <c r="G1585" s="6">
        <v>2.7082273790000004E-4</v>
      </c>
      <c r="H1585" s="6">
        <v>-7.97862241E-4</v>
      </c>
      <c r="I1585" s="6">
        <v>-9.1511712909999997E-3</v>
      </c>
      <c r="J1585" s="6">
        <v>-6.6636571629999997E-3</v>
      </c>
      <c r="K1585" s="6">
        <v>-4.0900287500000003E-4</v>
      </c>
      <c r="L1585" s="6">
        <v>1.1745691305999999E-2</v>
      </c>
      <c r="N1585" s="2">
        <f t="shared" si="288"/>
        <v>-4.0033455862331689E-4</v>
      </c>
      <c r="O1585" s="2">
        <f t="shared" si="289"/>
        <v>-1.0141251198270021E-3</v>
      </c>
      <c r="P1585" s="2">
        <f t="shared" si="290"/>
        <v>3.2166908666635976E-4</v>
      </c>
      <c r="Q1585" s="2">
        <f t="shared" si="291"/>
        <v>7.7013999672632776E-4</v>
      </c>
      <c r="R1585" s="2">
        <f t="shared" si="292"/>
        <v>1.2083078418259339E-3</v>
      </c>
      <c r="S1585" s="2">
        <f t="shared" si="293"/>
        <v>1.6533794463313395E-3</v>
      </c>
      <c r="T1585" s="2">
        <f t="shared" si="294"/>
        <v>9.6232598460261232E-4</v>
      </c>
      <c r="U1585" s="2">
        <f t="shared" si="295"/>
        <v>3.9235611499909007E-4</v>
      </c>
      <c r="V1585" s="2">
        <f t="shared" si="296"/>
        <v>-6.4849322233500369E-5</v>
      </c>
      <c r="W1585" s="2">
        <f t="shared" si="297"/>
        <v>-3.0789597377541391E-4</v>
      </c>
      <c r="X1585" s="2">
        <f t="shared" si="298"/>
        <v>-3.4728720546800497E-4</v>
      </c>
      <c r="Y1585" s="2">
        <f t="shared" si="299"/>
        <v>-4.0033455862331689E-4</v>
      </c>
    </row>
    <row r="1586" spans="1:25" x14ac:dyDescent="0.35">
      <c r="A1586" s="4">
        <v>43580</v>
      </c>
      <c r="B1586" s="6">
        <v>3.9533667600000003E-3</v>
      </c>
      <c r="C1586" s="6">
        <v>2.5362996380000002E-3</v>
      </c>
      <c r="D1586" s="6">
        <v>5.9553574199999997E-4</v>
      </c>
      <c r="E1586" s="6">
        <v>2.1784584999999998E-4</v>
      </c>
      <c r="F1586" s="6">
        <v>2.46202489E-4</v>
      </c>
      <c r="G1586" s="6">
        <v>2.7082273790000004E-4</v>
      </c>
      <c r="H1586" s="6">
        <v>1.655543582E-3</v>
      </c>
      <c r="I1586" s="6">
        <v>1.5851367078E-2</v>
      </c>
      <c r="J1586" s="6">
        <v>1.1092806717999998E-2</v>
      </c>
      <c r="K1586" s="6">
        <v>-6.2177828599999996E-4</v>
      </c>
      <c r="L1586" s="6">
        <v>-2.9769070149999999E-3</v>
      </c>
      <c r="N1586" s="2">
        <f t="shared" si="288"/>
        <v>5.2191150475522901E-3</v>
      </c>
      <c r="O1586" s="2">
        <f t="shared" si="289"/>
        <v>4.1958033568758046E-3</v>
      </c>
      <c r="P1586" s="2">
        <f t="shared" si="290"/>
        <v>4.5155207401845725E-4</v>
      </c>
      <c r="Q1586" s="2">
        <f t="shared" si="291"/>
        <v>5.813999011201141E-4</v>
      </c>
      <c r="R1586" s="2">
        <f t="shared" si="292"/>
        <v>6.6933186785019503E-4</v>
      </c>
      <c r="S1586" s="2">
        <f t="shared" si="293"/>
        <v>7.366661181893489E-4</v>
      </c>
      <c r="T1586" s="2">
        <f t="shared" si="294"/>
        <v>2.3258243377658715E-3</v>
      </c>
      <c r="U1586" s="2">
        <f t="shared" si="295"/>
        <v>3.4340791651148151E-3</v>
      </c>
      <c r="V1586" s="2">
        <f t="shared" si="296"/>
        <v>4.3152720546942771E-3</v>
      </c>
      <c r="W1586" s="2">
        <f t="shared" si="297"/>
        <v>4.9686043453064672E-3</v>
      </c>
      <c r="X1586" s="2">
        <f t="shared" si="298"/>
        <v>5.0905667357774437E-3</v>
      </c>
      <c r="Y1586" s="2">
        <f t="shared" si="299"/>
        <v>5.2191150475522901E-3</v>
      </c>
    </row>
    <row r="1587" spans="1:25" x14ac:dyDescent="0.35">
      <c r="A1587" s="4">
        <v>43581</v>
      </c>
      <c r="B1587" s="6">
        <v>3.136781104E-3</v>
      </c>
      <c r="C1587" s="6">
        <v>1.843005205E-3</v>
      </c>
      <c r="D1587" s="6">
        <v>6.5150180999999993E-5</v>
      </c>
      <c r="E1587" s="6">
        <v>1.0287106900000001E-4</v>
      </c>
      <c r="F1587" s="6">
        <v>2.46202489E-4</v>
      </c>
      <c r="G1587" s="6">
        <v>2.7082273790000004E-4</v>
      </c>
      <c r="H1587" s="6">
        <v>-1.7774168199999999E-4</v>
      </c>
      <c r="I1587" s="6">
        <v>-3.2727432039999999E-3</v>
      </c>
      <c r="J1587" s="6">
        <v>-2.6559475350000001E-3</v>
      </c>
      <c r="K1587" s="6">
        <v>2.6973869059999998E-3</v>
      </c>
      <c r="L1587" s="6">
        <v>-4.4331316980000006E-3</v>
      </c>
      <c r="N1587" s="2">
        <f t="shared" si="288"/>
        <v>-1.5818787833415601E-5</v>
      </c>
      <c r="O1587" s="2">
        <f t="shared" si="289"/>
        <v>-3.2011335768980412E-4</v>
      </c>
      <c r="P1587" s="2">
        <f t="shared" si="290"/>
        <v>-4.0641111527699408E-5</v>
      </c>
      <c r="Q1587" s="2">
        <f t="shared" si="291"/>
        <v>-2.2611370390946615E-4</v>
      </c>
      <c r="R1587" s="2">
        <f t="shared" si="292"/>
        <v>-3.7946062942102011E-4</v>
      </c>
      <c r="S1587" s="2">
        <f t="shared" si="293"/>
        <v>-5.2653761695410433E-4</v>
      </c>
      <c r="T1587" s="2">
        <f t="shared" si="294"/>
        <v>-6.3000230310799113E-4</v>
      </c>
      <c r="U1587" s="2">
        <f t="shared" si="295"/>
        <v>-5.6609313632254802E-4</v>
      </c>
      <c r="V1587" s="2">
        <f t="shared" si="296"/>
        <v>-5.3006810806718147E-4</v>
      </c>
      <c r="W1587" s="2">
        <f t="shared" si="297"/>
        <v>-1.4980693677048209E-4</v>
      </c>
      <c r="X1587" s="2">
        <f t="shared" si="298"/>
        <v>-6.0312371879964947E-5</v>
      </c>
      <c r="Y1587" s="2">
        <f t="shared" si="299"/>
        <v>-1.5818787833415601E-5</v>
      </c>
    </row>
    <row r="1588" spans="1:25" x14ac:dyDescent="0.35">
      <c r="A1588" s="4">
        <v>43584</v>
      </c>
      <c r="B1588" s="6">
        <v>-1.2426250360000001E-3</v>
      </c>
      <c r="C1588" s="6">
        <v>-6.6502136299999997E-4</v>
      </c>
      <c r="D1588" s="6">
        <v>1.3113652999999998E-4</v>
      </c>
      <c r="E1588" s="6">
        <v>2.8348190000000003E-6</v>
      </c>
      <c r="F1588" s="6">
        <v>2.46202489E-4</v>
      </c>
      <c r="G1588" s="6">
        <v>2.7082273790000004E-4</v>
      </c>
      <c r="H1588" s="6">
        <v>-2.25365352E-4</v>
      </c>
      <c r="I1588" s="6">
        <v>-5.0178706400000003E-4</v>
      </c>
      <c r="J1588" s="6">
        <v>1.5107519450000002E-3</v>
      </c>
      <c r="K1588" s="6">
        <v>1.64129991E-4</v>
      </c>
      <c r="L1588" s="6">
        <v>5.2491716649999999E-3</v>
      </c>
      <c r="N1588" s="2">
        <f t="shared" si="288"/>
        <v>3.4448746954590626E-4</v>
      </c>
      <c r="O1588" s="2">
        <f t="shared" si="289"/>
        <v>2.4496719563720301E-4</v>
      </c>
      <c r="P1588" s="2">
        <f t="shared" si="290"/>
        <v>2.0017888661430771E-4</v>
      </c>
      <c r="Q1588" s="2">
        <f t="shared" si="291"/>
        <v>4.5114486470802166E-4</v>
      </c>
      <c r="R1588" s="2">
        <f t="shared" si="292"/>
        <v>6.9442652664522422E-4</v>
      </c>
      <c r="S1588" s="2">
        <f t="shared" si="293"/>
        <v>9.3559979707208928E-4</v>
      </c>
      <c r="T1588" s="2">
        <f t="shared" si="294"/>
        <v>9.0098947107438603E-4</v>
      </c>
      <c r="U1588" s="2">
        <f t="shared" si="295"/>
        <v>7.5561981739664225E-4</v>
      </c>
      <c r="V1588" s="2">
        <f t="shared" si="296"/>
        <v>6.4483343381774132E-4</v>
      </c>
      <c r="W1588" s="2">
        <f t="shared" si="297"/>
        <v>4.4799405707850279E-4</v>
      </c>
      <c r="X1588" s="2">
        <f t="shared" si="298"/>
        <v>3.9795551744740477E-4</v>
      </c>
      <c r="Y1588" s="2">
        <f t="shared" si="299"/>
        <v>3.4448746954590626E-4</v>
      </c>
    </row>
    <row r="1589" spans="1:25" x14ac:dyDescent="0.35">
      <c r="A1589" s="4">
        <v>43585</v>
      </c>
      <c r="B1589" s="6">
        <v>4.4995445029999996E-3</v>
      </c>
      <c r="C1589" s="6">
        <v>2.9686976009999999E-3</v>
      </c>
      <c r="D1589" s="6">
        <v>8.6150631599999999E-4</v>
      </c>
      <c r="E1589" s="6">
        <v>2.12944504E-4</v>
      </c>
      <c r="F1589" s="6">
        <v>2.46202489E-4</v>
      </c>
      <c r="G1589" s="6">
        <v>2.7082273790000004E-4</v>
      </c>
      <c r="H1589" s="6">
        <v>7.1490060100000007E-4</v>
      </c>
      <c r="I1589" s="6">
        <v>1.7214250260000001E-3</v>
      </c>
      <c r="J1589" s="6">
        <v>3.8555547600000002E-3</v>
      </c>
      <c r="K1589" s="6">
        <v>4.0105186059999996E-3</v>
      </c>
      <c r="L1589" s="6">
        <v>1.209457747E-3</v>
      </c>
      <c r="N1589" s="2">
        <f t="shared" si="288"/>
        <v>3.1236476034685822E-3</v>
      </c>
      <c r="O1589" s="2">
        <f t="shared" si="289"/>
        <v>2.0493525815587759E-3</v>
      </c>
      <c r="P1589" s="2">
        <f t="shared" si="290"/>
        <v>5.2589764214672403E-4</v>
      </c>
      <c r="Q1589" s="2">
        <f t="shared" si="291"/>
        <v>8.1313313470950251E-4</v>
      </c>
      <c r="R1589" s="2">
        <f t="shared" si="292"/>
        <v>1.0863832831880323E-3</v>
      </c>
      <c r="S1589" s="2">
        <f t="shared" si="293"/>
        <v>1.3467096325230016E-3</v>
      </c>
      <c r="T1589" s="2">
        <f t="shared" si="294"/>
        <v>1.8838077681579265E-3</v>
      </c>
      <c r="U1589" s="2">
        <f t="shared" si="295"/>
        <v>2.2239242867342665E-3</v>
      </c>
      <c r="V1589" s="2">
        <f t="shared" si="296"/>
        <v>2.4809512692494117E-3</v>
      </c>
      <c r="W1589" s="2">
        <f t="shared" si="297"/>
        <v>2.9919183576836593E-3</v>
      </c>
      <c r="X1589" s="2">
        <f t="shared" si="298"/>
        <v>3.0916270912322631E-3</v>
      </c>
      <c r="Y1589" s="2">
        <f t="shared" si="299"/>
        <v>3.1236476034685822E-3</v>
      </c>
    </row>
    <row r="1590" spans="1:25" x14ac:dyDescent="0.35">
      <c r="A1590" s="4">
        <v>43587</v>
      </c>
      <c r="B1590" s="6">
        <v>-6.4928227899999991E-4</v>
      </c>
      <c r="C1590" s="6">
        <v>-2.8451176000000004E-4</v>
      </c>
      <c r="D1590" s="6">
        <v>2.19415294E-4</v>
      </c>
      <c r="E1590" s="6">
        <v>1.8726955E-4</v>
      </c>
      <c r="F1590" s="6">
        <v>2.46202489E-4</v>
      </c>
      <c r="G1590" s="6">
        <v>2.7082273790000004E-4</v>
      </c>
      <c r="H1590" s="6">
        <v>-8.0057587199999997E-4</v>
      </c>
      <c r="I1590" s="6">
        <v>-8.5696052229999996E-3</v>
      </c>
      <c r="J1590" s="6">
        <v>-3.8865910059999995E-3</v>
      </c>
      <c r="K1590" s="6">
        <v>-1.9015726839999999E-3</v>
      </c>
      <c r="L1590" s="6">
        <v>-7.2434333180000001E-3</v>
      </c>
      <c r="N1590" s="2">
        <f t="shared" si="288"/>
        <v>-3.7461131832984681E-3</v>
      </c>
      <c r="O1590" s="2">
        <f t="shared" si="289"/>
        <v>-2.5518276329823753E-3</v>
      </c>
      <c r="P1590" s="2">
        <f t="shared" si="290"/>
        <v>-2.6739209945791242E-4</v>
      </c>
      <c r="Q1590" s="2">
        <f t="shared" si="291"/>
        <v>-7.2606333295081383E-4</v>
      </c>
      <c r="R1590" s="2">
        <f t="shared" si="292"/>
        <v>-1.1139536273437303E-3</v>
      </c>
      <c r="S1590" s="2">
        <f t="shared" si="293"/>
        <v>-1.4873416915867003E-3</v>
      </c>
      <c r="T1590" s="2">
        <f t="shared" si="294"/>
        <v>-2.3892597530876304E-3</v>
      </c>
      <c r="U1590" s="2">
        <f t="shared" si="295"/>
        <v>-2.9419898740799216E-3</v>
      </c>
      <c r="V1590" s="2">
        <f t="shared" si="296"/>
        <v>-3.3856112565863023E-3</v>
      </c>
      <c r="W1590" s="2">
        <f t="shared" si="297"/>
        <v>-3.6155951503023896E-3</v>
      </c>
      <c r="X1590" s="2">
        <f t="shared" si="298"/>
        <v>-3.6622318550804389E-3</v>
      </c>
      <c r="Y1590" s="2">
        <f t="shared" si="299"/>
        <v>-3.7461131832984681E-3</v>
      </c>
    </row>
    <row r="1591" spans="1:25" x14ac:dyDescent="0.35">
      <c r="A1591" s="4">
        <v>43588</v>
      </c>
      <c r="B1591" s="6">
        <v>4.7579974269999995E-3</v>
      </c>
      <c r="C1591" s="6">
        <v>3.7357780499999997E-3</v>
      </c>
      <c r="D1591" s="6">
        <v>2.3248179729999999E-3</v>
      </c>
      <c r="E1591" s="6">
        <v>4.79774875E-4</v>
      </c>
      <c r="F1591" s="6">
        <v>2.46202489E-4</v>
      </c>
      <c r="G1591" s="6">
        <v>2.7082273790000004E-4</v>
      </c>
      <c r="H1591" s="6">
        <v>1.441088682E-3</v>
      </c>
      <c r="I1591" s="6">
        <v>5.0275511939999991E-3</v>
      </c>
      <c r="J1591" s="6">
        <v>-8.9489805800000008E-4</v>
      </c>
      <c r="K1591" s="6">
        <v>7.1494759699999996E-4</v>
      </c>
      <c r="L1591" s="6">
        <v>1.2380322782999999E-2</v>
      </c>
      <c r="N1591" s="2">
        <f t="shared" si="288"/>
        <v>6.0779724158981224E-3</v>
      </c>
      <c r="O1591" s="2">
        <f t="shared" si="289"/>
        <v>4.1328394525300127E-3</v>
      </c>
      <c r="P1591" s="2">
        <f t="shared" si="290"/>
        <v>1.3986210113578221E-3</v>
      </c>
      <c r="Q1591" s="2">
        <f t="shared" si="291"/>
        <v>2.4121061721208018E-3</v>
      </c>
      <c r="R1591" s="2">
        <f t="shared" si="292"/>
        <v>3.3607309243505442E-3</v>
      </c>
      <c r="S1591" s="2">
        <f t="shared" si="293"/>
        <v>4.2775076990372359E-3</v>
      </c>
      <c r="T1591" s="2">
        <f t="shared" si="294"/>
        <v>4.8701120446498301E-3</v>
      </c>
      <c r="U1591" s="2">
        <f t="shared" si="295"/>
        <v>5.2144859562414016E-3</v>
      </c>
      <c r="V1591" s="2">
        <f t="shared" si="296"/>
        <v>5.4811533196783453E-3</v>
      </c>
      <c r="W1591" s="2">
        <f t="shared" si="297"/>
        <v>5.8497125934688487E-3</v>
      </c>
      <c r="X1591" s="2">
        <f t="shared" si="298"/>
        <v>5.9486731168002264E-3</v>
      </c>
      <c r="Y1591" s="2">
        <f t="shared" si="299"/>
        <v>6.0779724158981224E-3</v>
      </c>
    </row>
    <row r="1592" spans="1:25" x14ac:dyDescent="0.35">
      <c r="A1592" s="4">
        <v>43591</v>
      </c>
      <c r="B1592" s="6">
        <v>-2.8595114299999997E-4</v>
      </c>
      <c r="C1592" s="6">
        <v>-1.8099859E-5</v>
      </c>
      <c r="D1592" s="6">
        <v>3.5251026400000003E-4</v>
      </c>
      <c r="E1592" s="6">
        <v>4.0815152799999999E-4</v>
      </c>
      <c r="F1592" s="6">
        <v>2.46202489E-4</v>
      </c>
      <c r="G1592" s="6">
        <v>2.7082273790000004E-4</v>
      </c>
      <c r="H1592" s="6">
        <v>-1.45466711E-4</v>
      </c>
      <c r="I1592" s="6">
        <v>-1.0407790443E-2</v>
      </c>
      <c r="J1592" s="6">
        <v>-5.0722189809999998E-3</v>
      </c>
      <c r="K1592" s="6">
        <v>-3.6759570060000001E-3</v>
      </c>
      <c r="L1592" s="6">
        <v>-5.3445935759999993E-3</v>
      </c>
      <c r="N1592" s="2">
        <f t="shared" si="288"/>
        <v>-3.6119512776629139E-3</v>
      </c>
      <c r="O1592" s="2">
        <f t="shared" si="289"/>
        <v>-2.565041756003679E-3</v>
      </c>
      <c r="P1592" s="2">
        <f t="shared" si="290"/>
        <v>1.5854525854067472E-5</v>
      </c>
      <c r="Q1592" s="2">
        <f t="shared" si="291"/>
        <v>-3.7842058179503757E-4</v>
      </c>
      <c r="R1592" s="2">
        <f t="shared" si="292"/>
        <v>-7.3123796710010272E-4</v>
      </c>
      <c r="S1592" s="2">
        <f t="shared" si="293"/>
        <v>-1.0729285669019183E-3</v>
      </c>
      <c r="T1592" s="2">
        <f t="shared" si="294"/>
        <v>-2.0967298416703951E-3</v>
      </c>
      <c r="U1592" s="2">
        <f t="shared" si="295"/>
        <v>-2.7392080706949437E-3</v>
      </c>
      <c r="V1592" s="2">
        <f t="shared" si="296"/>
        <v>-3.2567699238055673E-3</v>
      </c>
      <c r="W1592" s="2">
        <f t="shared" si="297"/>
        <v>-3.4798929132002047E-3</v>
      </c>
      <c r="X1592" s="2">
        <f t="shared" si="298"/>
        <v>-3.5224971620041057E-3</v>
      </c>
      <c r="Y1592" s="2">
        <f t="shared" si="299"/>
        <v>-3.6119512776629139E-3</v>
      </c>
    </row>
    <row r="1593" spans="1:25" x14ac:dyDescent="0.35">
      <c r="A1593" s="4">
        <v>43592</v>
      </c>
      <c r="B1593" s="6">
        <v>-1.0396284399999999E-3</v>
      </c>
      <c r="C1593" s="6">
        <v>-6.1950317700000003E-4</v>
      </c>
      <c r="D1593" s="6">
        <v>-3.8571412000000001E-5</v>
      </c>
      <c r="E1593" s="6">
        <v>2.6281614399999999E-4</v>
      </c>
      <c r="F1593" s="6">
        <v>2.46202489E-4</v>
      </c>
      <c r="G1593" s="6">
        <v>2.7082273790000004E-4</v>
      </c>
      <c r="H1593" s="6">
        <v>1.3080752100000002E-4</v>
      </c>
      <c r="I1593" s="6">
        <v>-6.5249841440000005E-3</v>
      </c>
      <c r="J1593" s="6">
        <v>-2.8499848239999996E-3</v>
      </c>
      <c r="K1593" s="6">
        <v>-8.0119859000000006E-5</v>
      </c>
      <c r="L1593" s="6">
        <v>-1.4932772956E-2</v>
      </c>
      <c r="N1593" s="2">
        <f t="shared" si="288"/>
        <v>-5.0161424857202309E-3</v>
      </c>
      <c r="O1593" s="2">
        <f t="shared" si="289"/>
        <v>-3.0784502725485132E-3</v>
      </c>
      <c r="P1593" s="2">
        <f t="shared" si="290"/>
        <v>-4.6981291954414727E-4</v>
      </c>
      <c r="Q1593" s="2">
        <f t="shared" si="291"/>
        <v>-1.3555199194789712E-3</v>
      </c>
      <c r="R1593" s="2">
        <f t="shared" si="292"/>
        <v>-2.1878463847294447E-3</v>
      </c>
      <c r="S1593" s="2">
        <f t="shared" si="293"/>
        <v>-3.0072571223561076E-3</v>
      </c>
      <c r="T1593" s="2">
        <f t="shared" si="294"/>
        <v>-3.8934424973391295E-3</v>
      </c>
      <c r="U1593" s="2">
        <f t="shared" si="295"/>
        <v>-4.3303517340138337E-3</v>
      </c>
      <c r="V1593" s="2">
        <f t="shared" si="296"/>
        <v>-4.6793980933198236E-3</v>
      </c>
      <c r="W1593" s="2">
        <f t="shared" si="297"/>
        <v>-4.8986341267722062E-3</v>
      </c>
      <c r="X1593" s="2">
        <f t="shared" si="298"/>
        <v>-4.9447752502546696E-3</v>
      </c>
      <c r="Y1593" s="2">
        <f t="shared" si="299"/>
        <v>-5.0161424857202309E-3</v>
      </c>
    </row>
    <row r="1594" spans="1:25" x14ac:dyDescent="0.35">
      <c r="A1594" s="4">
        <v>43593</v>
      </c>
      <c r="B1594" s="6">
        <v>4.9336716339999998E-3</v>
      </c>
      <c r="C1594" s="6">
        <v>3.2464281E-3</v>
      </c>
      <c r="D1594" s="6">
        <v>9.1571364399999989E-4</v>
      </c>
      <c r="E1594" s="6">
        <v>3.3748287600000003E-4</v>
      </c>
      <c r="F1594" s="6">
        <v>2.46202489E-4</v>
      </c>
      <c r="G1594" s="6">
        <v>2.7082273790000004E-4</v>
      </c>
      <c r="H1594" s="6">
        <v>1.2033903769999999E-3</v>
      </c>
      <c r="I1594" s="6">
        <v>1.2796866745E-2</v>
      </c>
      <c r="J1594" s="6">
        <v>1.2598473943999999E-2</v>
      </c>
      <c r="K1594" s="6">
        <v>1.6025255799999999E-4</v>
      </c>
      <c r="L1594" s="6">
        <v>-5.9057390489999995E-3</v>
      </c>
      <c r="N1594" s="2">
        <f t="shared" si="288"/>
        <v>4.5512282292879645E-3</v>
      </c>
      <c r="O1594" s="2">
        <f t="shared" si="289"/>
        <v>3.7525793935456785E-3</v>
      </c>
      <c r="P1594" s="2">
        <f t="shared" si="290"/>
        <v>4.363225666702191E-4</v>
      </c>
      <c r="Q1594" s="2">
        <f t="shared" si="291"/>
        <v>4.5015506938998577E-4</v>
      </c>
      <c r="R1594" s="2">
        <f t="shared" si="292"/>
        <v>4.6420504741702059E-4</v>
      </c>
      <c r="S1594" s="2">
        <f t="shared" si="293"/>
        <v>4.621347420653624E-4</v>
      </c>
      <c r="T1594" s="2">
        <f t="shared" si="294"/>
        <v>1.9085514611330147E-3</v>
      </c>
      <c r="U1594" s="2">
        <f t="shared" si="295"/>
        <v>2.8847122629878158E-3</v>
      </c>
      <c r="V1594" s="2">
        <f t="shared" si="296"/>
        <v>3.6554077331690102E-3</v>
      </c>
      <c r="W1594" s="2">
        <f t="shared" si="297"/>
        <v>4.357332843828777E-3</v>
      </c>
      <c r="X1594" s="2">
        <f t="shared" si="298"/>
        <v>4.4784747544763664E-3</v>
      </c>
      <c r="Y1594" s="2">
        <f t="shared" si="299"/>
        <v>4.5512282292879645E-3</v>
      </c>
    </row>
    <row r="1595" spans="1:25" x14ac:dyDescent="0.35">
      <c r="A1595" s="4">
        <v>43594</v>
      </c>
      <c r="B1595" s="6">
        <v>4.3473859040000003E-3</v>
      </c>
      <c r="C1595" s="6">
        <v>2.7473698870000003E-3</v>
      </c>
      <c r="D1595" s="6">
        <v>5.2827691399999998E-4</v>
      </c>
      <c r="E1595" s="6">
        <v>3.8948952500000004E-4</v>
      </c>
      <c r="F1595" s="6">
        <v>2.46202489E-4</v>
      </c>
      <c r="G1595" s="6">
        <v>2.7082273790000004E-4</v>
      </c>
      <c r="H1595" s="6">
        <v>3.3358805699999999E-4</v>
      </c>
      <c r="I1595" s="6">
        <v>-8.2509201950000007E-3</v>
      </c>
      <c r="J1595" s="6">
        <v>1.2686281999999998E-3</v>
      </c>
      <c r="K1595" s="6">
        <v>-1.265792362E-3</v>
      </c>
      <c r="L1595" s="6">
        <v>-2.3905739550000001E-3</v>
      </c>
      <c r="N1595" s="2">
        <f t="shared" si="288"/>
        <v>7.4048304043244527E-5</v>
      </c>
      <c r="O1595" s="2">
        <f t="shared" si="289"/>
        <v>-3.5955907234999711E-4</v>
      </c>
      <c r="P1595" s="2">
        <f t="shared" si="290"/>
        <v>3.3859881738152635E-4</v>
      </c>
      <c r="Q1595" s="2">
        <f t="shared" si="291"/>
        <v>2.8533789780068664E-4</v>
      </c>
      <c r="R1595" s="2">
        <f t="shared" si="292"/>
        <v>2.497160891935173E-4</v>
      </c>
      <c r="S1595" s="2">
        <f t="shared" si="293"/>
        <v>2.1456314125777026E-4</v>
      </c>
      <c r="T1595" s="2">
        <f t="shared" si="294"/>
        <v>-3.4691279803390307E-6</v>
      </c>
      <c r="U1595" s="2">
        <f t="shared" si="295"/>
        <v>-1.7812954713534475E-4</v>
      </c>
      <c r="V1595" s="2">
        <f t="shared" si="296"/>
        <v>-3.3937037885513408E-4</v>
      </c>
      <c r="W1595" s="2">
        <f t="shared" si="297"/>
        <v>7.5528604812789531E-5</v>
      </c>
      <c r="X1595" s="2">
        <f t="shared" si="298"/>
        <v>1.4763917377030855E-4</v>
      </c>
      <c r="Y1595" s="2">
        <f t="shared" si="299"/>
        <v>7.4048304043244527E-5</v>
      </c>
    </row>
    <row r="1596" spans="1:25" x14ac:dyDescent="0.35">
      <c r="A1596" s="4">
        <v>43595</v>
      </c>
      <c r="B1596" s="6">
        <v>4.5417079840000003E-3</v>
      </c>
      <c r="C1596" s="6">
        <v>2.9368485570000001E-3</v>
      </c>
      <c r="D1596" s="6">
        <v>7.0254167400000001E-4</v>
      </c>
      <c r="E1596" s="6">
        <v>3.5647672900000001E-4</v>
      </c>
      <c r="F1596" s="6">
        <v>2.46202489E-4</v>
      </c>
      <c r="G1596" s="6">
        <v>2.7082273790000004E-4</v>
      </c>
      <c r="H1596" s="6">
        <v>-5.4147953100000003E-4</v>
      </c>
      <c r="I1596" s="6">
        <v>-5.8042662079999998E-3</v>
      </c>
      <c r="J1596" s="6">
        <v>-3.6687631030000003E-3</v>
      </c>
      <c r="K1596" s="6">
        <v>-5.2540809399999994E-4</v>
      </c>
      <c r="L1596" s="6">
        <v>8.1713294199999998E-3</v>
      </c>
      <c r="N1596" s="2">
        <f t="shared" si="288"/>
        <v>2.6679091978242401E-3</v>
      </c>
      <c r="O1596" s="2">
        <f t="shared" si="289"/>
        <v>1.0430393807888561E-3</v>
      </c>
      <c r="P1596" s="2">
        <f t="shared" si="290"/>
        <v>6.895541341479421E-4</v>
      </c>
      <c r="Q1596" s="2">
        <f t="shared" si="291"/>
        <v>1.1840460220265518E-3</v>
      </c>
      <c r="R1596" s="2">
        <f t="shared" si="292"/>
        <v>1.700861098875959E-3</v>
      </c>
      <c r="S1596" s="2">
        <f t="shared" si="293"/>
        <v>2.2207909033542758E-3</v>
      </c>
      <c r="T1596" s="2">
        <f t="shared" si="294"/>
        <v>2.1884393120048659E-3</v>
      </c>
      <c r="U1596" s="2">
        <f t="shared" si="295"/>
        <v>2.140279532431834E-3</v>
      </c>
      <c r="V1596" s="2">
        <f t="shared" si="296"/>
        <v>2.0814787751483811E-3</v>
      </c>
      <c r="W1596" s="2">
        <f t="shared" si="297"/>
        <v>2.5278439336176E-3</v>
      </c>
      <c r="X1596" s="2">
        <f t="shared" si="298"/>
        <v>2.6328452796247062E-3</v>
      </c>
      <c r="Y1596" s="2">
        <f t="shared" si="299"/>
        <v>2.6679091978242401E-3</v>
      </c>
    </row>
    <row r="1597" spans="1:25" x14ac:dyDescent="0.35">
      <c r="A1597" s="4">
        <v>43598</v>
      </c>
      <c r="B1597" s="6">
        <v>-2.3461391740000003E-3</v>
      </c>
      <c r="C1597" s="6">
        <v>-1.588069568E-3</v>
      </c>
      <c r="D1597" s="6">
        <v>-5.2862584899999998E-4</v>
      </c>
      <c r="E1597" s="6">
        <v>1.7557403400000001E-4</v>
      </c>
      <c r="F1597" s="6">
        <v>2.46202489E-4</v>
      </c>
      <c r="G1597" s="6">
        <v>2.7082273790000004E-4</v>
      </c>
      <c r="H1597" s="6">
        <v>-1.6553872680000001E-3</v>
      </c>
      <c r="I1597" s="6">
        <v>-2.6852169735999999E-2</v>
      </c>
      <c r="J1597" s="6">
        <v>-2.6347910909999998E-2</v>
      </c>
      <c r="K1597" s="6">
        <v>-3.1139771830000001E-3</v>
      </c>
      <c r="L1597" s="6">
        <v>-2.3219225635999999E-2</v>
      </c>
      <c r="N1597" s="2">
        <f t="shared" si="288"/>
        <v>-1.2463096444283995E-2</v>
      </c>
      <c r="O1597" s="2">
        <f t="shared" si="289"/>
        <v>-9.0676625096377701E-3</v>
      </c>
      <c r="P1597" s="2">
        <f t="shared" si="290"/>
        <v>-1.291269475460248E-3</v>
      </c>
      <c r="Q1597" s="2">
        <f t="shared" si="291"/>
        <v>-2.8932071132593815E-3</v>
      </c>
      <c r="R1597" s="2">
        <f t="shared" si="292"/>
        <v>-4.3485205633559685E-3</v>
      </c>
      <c r="S1597" s="2">
        <f t="shared" si="293"/>
        <v>-5.757161286433575E-3</v>
      </c>
      <c r="T1597" s="2">
        <f t="shared" si="294"/>
        <v>-8.9129302453781617E-3</v>
      </c>
      <c r="U1597" s="2">
        <f t="shared" si="295"/>
        <v>-1.0505323169170437E-2</v>
      </c>
      <c r="V1597" s="2">
        <f t="shared" si="296"/>
        <v>-1.1786889214009933E-2</v>
      </c>
      <c r="W1597" s="2">
        <f t="shared" si="297"/>
        <v>-1.2368042531677228E-2</v>
      </c>
      <c r="X1597" s="2">
        <f t="shared" si="298"/>
        <v>-1.242431152406159E-2</v>
      </c>
      <c r="Y1597" s="2">
        <f t="shared" si="299"/>
        <v>-1.2463096444283995E-2</v>
      </c>
    </row>
    <row r="1598" spans="1:25" x14ac:dyDescent="0.35">
      <c r="A1598" s="4">
        <v>43599</v>
      </c>
      <c r="B1598" s="6">
        <v>5.3080300659999998E-3</v>
      </c>
      <c r="C1598" s="6">
        <v>3.8321121369999998E-3</v>
      </c>
      <c r="D1598" s="6">
        <v>1.773187397E-3</v>
      </c>
      <c r="E1598" s="6">
        <v>3.3220832600000001E-4</v>
      </c>
      <c r="F1598" s="6">
        <v>2.46202489E-4</v>
      </c>
      <c r="G1598" s="6">
        <v>2.7082273790000004E-4</v>
      </c>
      <c r="H1598" s="6">
        <v>1.9717578699999998E-4</v>
      </c>
      <c r="I1598" s="6">
        <v>3.9890308740000002E-3</v>
      </c>
      <c r="J1598" s="6">
        <v>-2.612198653E-3</v>
      </c>
      <c r="K1598" s="6">
        <v>1.867781969E-3</v>
      </c>
      <c r="L1598" s="6">
        <v>1.7999773053E-2</v>
      </c>
      <c r="N1598" s="2">
        <f t="shared" si="288"/>
        <v>7.2048687766970883E-3</v>
      </c>
      <c r="O1598" s="2">
        <f t="shared" si="289"/>
        <v>4.3928175803385353E-3</v>
      </c>
      <c r="P1598" s="2">
        <f t="shared" si="290"/>
        <v>1.352549071747115E-3</v>
      </c>
      <c r="Q1598" s="2">
        <f t="shared" si="291"/>
        <v>2.586566531687028E-3</v>
      </c>
      <c r="R1598" s="2">
        <f t="shared" si="292"/>
        <v>3.7851151599668049E-3</v>
      </c>
      <c r="S1598" s="2">
        <f t="shared" si="293"/>
        <v>4.9637309817710529E-3</v>
      </c>
      <c r="T1598" s="2">
        <f t="shared" si="294"/>
        <v>5.6804236699997419E-3</v>
      </c>
      <c r="U1598" s="2">
        <f t="shared" si="295"/>
        <v>6.0869160762156739E-3</v>
      </c>
      <c r="V1598" s="2">
        <f t="shared" si="296"/>
        <v>6.3982556796901785E-3</v>
      </c>
      <c r="W1598" s="2">
        <f t="shared" si="297"/>
        <v>6.9125088899770256E-3</v>
      </c>
      <c r="X1598" s="2">
        <f t="shared" si="298"/>
        <v>7.0468199835520915E-3</v>
      </c>
      <c r="Y1598" s="2">
        <f t="shared" si="299"/>
        <v>7.2048687766970883E-3</v>
      </c>
    </row>
    <row r="1599" spans="1:25" x14ac:dyDescent="0.35">
      <c r="A1599" s="4">
        <v>43600</v>
      </c>
      <c r="B1599" s="6">
        <v>-7.2600316400000002E-4</v>
      </c>
      <c r="C1599" s="6">
        <v>-4.3528668399999998E-4</v>
      </c>
      <c r="D1599" s="6">
        <v>-2.8302264999999999E-5</v>
      </c>
      <c r="E1599" s="6">
        <v>2.7730375599999997E-4</v>
      </c>
      <c r="F1599" s="6">
        <v>2.46202489E-4</v>
      </c>
      <c r="G1599" s="6">
        <v>2.7082273790000004E-4</v>
      </c>
      <c r="H1599" s="6">
        <v>-8.9575761999999986E-5</v>
      </c>
      <c r="I1599" s="6">
        <v>-5.0927090220000007E-3</v>
      </c>
      <c r="J1599" s="6">
        <v>-1.2742839713E-2</v>
      </c>
      <c r="K1599" s="6">
        <v>8.7188161700000005E-4</v>
      </c>
      <c r="L1599" s="6">
        <v>7.4311573000000001E-5</v>
      </c>
      <c r="N1599" s="2">
        <f t="shared" si="288"/>
        <v>-1.8450942070230504E-3</v>
      </c>
      <c r="O1599" s="2">
        <f t="shared" si="289"/>
        <v>-1.585455332599349E-3</v>
      </c>
      <c r="P1599" s="2">
        <f t="shared" si="290"/>
        <v>1.0718421836666001E-4</v>
      </c>
      <c r="Q1599" s="2">
        <f t="shared" si="291"/>
        <v>-5.920085511404014E-5</v>
      </c>
      <c r="R1599" s="2">
        <f t="shared" si="292"/>
        <v>-2.1763043428504536E-4</v>
      </c>
      <c r="S1599" s="2">
        <f t="shared" si="293"/>
        <v>-3.6425398866974962E-4</v>
      </c>
      <c r="T1599" s="2">
        <f t="shared" si="294"/>
        <v>-1.1967805189538854E-3</v>
      </c>
      <c r="U1599" s="2">
        <f t="shared" si="295"/>
        <v>-1.5311880337724384E-3</v>
      </c>
      <c r="V1599" s="2">
        <f t="shared" si="296"/>
        <v>-1.7986931307201182E-3</v>
      </c>
      <c r="W1599" s="2">
        <f t="shared" si="297"/>
        <v>-1.9584058689959072E-3</v>
      </c>
      <c r="X1599" s="2">
        <f t="shared" si="298"/>
        <v>-1.9454231462544488E-3</v>
      </c>
      <c r="Y1599" s="2">
        <f t="shared" si="299"/>
        <v>-1.8450942070230504E-3</v>
      </c>
    </row>
    <row r="1600" spans="1:25" x14ac:dyDescent="0.35">
      <c r="A1600" s="4">
        <v>43601</v>
      </c>
      <c r="B1600" s="6">
        <v>-5.0951966000000008E-3</v>
      </c>
      <c r="C1600" s="6">
        <v>-3.7739959020000003E-3</v>
      </c>
      <c r="D1600" s="6">
        <v>-1.7117730230000001E-3</v>
      </c>
      <c r="E1600" s="6">
        <v>2.1755623999999998E-5</v>
      </c>
      <c r="F1600" s="6">
        <v>2.46202489E-4</v>
      </c>
      <c r="G1600" s="6">
        <v>2.7082273790000004E-4</v>
      </c>
      <c r="H1600" s="6">
        <v>-1.983327877E-3</v>
      </c>
      <c r="I1600" s="6">
        <v>-1.7451538602000001E-2</v>
      </c>
      <c r="J1600" s="6">
        <v>-1.7232837745E-2</v>
      </c>
      <c r="K1600" s="6">
        <v>2.3444023380000002E-3</v>
      </c>
      <c r="L1600" s="6">
        <v>1.9588932733000001E-2</v>
      </c>
      <c r="N1600" s="2">
        <f t="shared" si="288"/>
        <v>-3.0547629258347213E-3</v>
      </c>
      <c r="O1600" s="2">
        <f t="shared" si="289"/>
        <v>-3.6124428094958948E-3</v>
      </c>
      <c r="P1600" s="2">
        <f t="shared" si="290"/>
        <v>1.6799139779607108E-4</v>
      </c>
      <c r="Q1600" s="2">
        <f t="shared" si="291"/>
        <v>5.7089762014689727E-4</v>
      </c>
      <c r="R1600" s="2">
        <f t="shared" si="292"/>
        <v>9.6589490746991206E-4</v>
      </c>
      <c r="S1600" s="2">
        <f t="shared" si="293"/>
        <v>1.3942969522857157E-3</v>
      </c>
      <c r="T1600" s="2">
        <f t="shared" si="294"/>
        <v>-1.9033617661017282E-4</v>
      </c>
      <c r="U1600" s="2">
        <f t="shared" si="295"/>
        <v>-1.3291113131000849E-3</v>
      </c>
      <c r="V1600" s="2">
        <f t="shared" si="296"/>
        <v>-2.2346598084782669E-3</v>
      </c>
      <c r="W1600" s="2">
        <f t="shared" si="297"/>
        <v>-2.9015036770401563E-3</v>
      </c>
      <c r="X1600" s="2">
        <f t="shared" si="298"/>
        <v>-2.9968626712394931E-3</v>
      </c>
      <c r="Y1600" s="2">
        <f t="shared" si="299"/>
        <v>-3.0547629258347213E-3</v>
      </c>
    </row>
    <row r="1601" spans="1:25" x14ac:dyDescent="0.35">
      <c r="A1601" s="4">
        <v>43602</v>
      </c>
      <c r="B1601" s="6">
        <v>-6.80928803E-3</v>
      </c>
      <c r="C1601" s="6">
        <v>-4.8945787740000005E-3</v>
      </c>
      <c r="D1601" s="6">
        <v>-1.9160955700000001E-3</v>
      </c>
      <c r="E1601" s="6">
        <v>-3.1208050000000002E-6</v>
      </c>
      <c r="F1601" s="6">
        <v>2.46202489E-4</v>
      </c>
      <c r="G1601" s="6">
        <v>2.7082273790000004E-4</v>
      </c>
      <c r="H1601" s="6">
        <v>-6.4373689100000002E-4</v>
      </c>
      <c r="I1601" s="6">
        <v>-3.5257080699999999E-4</v>
      </c>
      <c r="J1601" s="6">
        <v>-1.074866658E-2</v>
      </c>
      <c r="K1601" s="6">
        <v>1.92239915E-4</v>
      </c>
      <c r="L1601" s="6">
        <v>1.0026858741999999E-2</v>
      </c>
      <c r="N1601" s="2">
        <f t="shared" si="288"/>
        <v>-2.0204395786046167E-3</v>
      </c>
      <c r="O1601" s="2">
        <f t="shared" si="289"/>
        <v>-1.7933762955008668E-3</v>
      </c>
      <c r="P1601" s="2">
        <f t="shared" si="290"/>
        <v>-1.0469695833351111E-4</v>
      </c>
      <c r="Q1601" s="2">
        <f t="shared" si="291"/>
        <v>-1.2641772322165474E-4</v>
      </c>
      <c r="R1601" s="2">
        <f t="shared" si="292"/>
        <v>-1.8597996953189548E-4</v>
      </c>
      <c r="S1601" s="2">
        <f t="shared" si="293"/>
        <v>-2.2196485923472293E-4</v>
      </c>
      <c r="T1601" s="2">
        <f t="shared" si="294"/>
        <v>-8.0769248070928015E-4</v>
      </c>
      <c r="U1601" s="2">
        <f t="shared" si="295"/>
        <v>-1.1182758516057115E-3</v>
      </c>
      <c r="V1601" s="2">
        <f t="shared" si="296"/>
        <v>-1.3445642269369657E-3</v>
      </c>
      <c r="W1601" s="2">
        <f t="shared" si="297"/>
        <v>-2.0028989776260495E-3</v>
      </c>
      <c r="X1601" s="2">
        <f t="shared" si="298"/>
        <v>-2.0938788734511959E-3</v>
      </c>
      <c r="Y1601" s="2">
        <f t="shared" si="299"/>
        <v>-2.0204395786046167E-3</v>
      </c>
    </row>
    <row r="1602" spans="1:25" x14ac:dyDescent="0.35">
      <c r="A1602" s="4">
        <v>43605</v>
      </c>
      <c r="B1602" s="6">
        <v>5.4414259709999998E-3</v>
      </c>
      <c r="C1602" s="6">
        <v>3.722397469E-3</v>
      </c>
      <c r="D1602" s="6">
        <v>1.0614209510000001E-3</v>
      </c>
      <c r="E1602" s="6">
        <v>4.1948700599999999E-4</v>
      </c>
      <c r="F1602" s="6">
        <v>2.46202489E-4</v>
      </c>
      <c r="G1602" s="6">
        <v>2.7082273790000004E-4</v>
      </c>
      <c r="H1602" s="6">
        <v>1.63001193E-3</v>
      </c>
      <c r="I1602" s="6">
        <v>2.1706864543000002E-2</v>
      </c>
      <c r="J1602" s="6">
        <v>2.4755486151000001E-2</v>
      </c>
      <c r="K1602" s="6">
        <v>1.2012685400000001E-4</v>
      </c>
      <c r="L1602" s="6">
        <v>-9.8145768040000005E-3</v>
      </c>
      <c r="N1602" s="2">
        <f t="shared" ref="N1602:N1665" si="300">SUMPRODUCT($B1602:$L1602,$B$2119:$L$2119)</f>
        <v>6.3297342650523083E-3</v>
      </c>
      <c r="O1602" s="2">
        <f t="shared" ref="O1602:O1665" si="301">SUMPRODUCT($B1602:$L1602,$B$2123:$L$2123)</f>
        <v>5.6327543157422876E-3</v>
      </c>
      <c r="P1602" s="2">
        <f t="shared" ref="P1602:P1665" si="302">SUMPRODUCT($B1602:$L1602,$B$2124:$L$2124)</f>
        <v>4.818681374203212E-4</v>
      </c>
      <c r="Q1602" s="2">
        <f t="shared" ref="Q1602:Q1665" si="303">SUMPRODUCT($B1602:$L1602,$B$2125:$L$2125)</f>
        <v>4.1507086252404895E-4</v>
      </c>
      <c r="R1602" s="2">
        <f t="shared" ref="R1602:R1665" si="304">SUMPRODUCT($B1602:$L1602,$B$2126:$L$2126)</f>
        <v>3.5423705373331909E-4</v>
      </c>
      <c r="S1602" s="2">
        <f t="shared" ref="S1602:S1665" si="305">SUMPRODUCT($B1602:$L1602,$B$2127:$L$2127)</f>
        <v>2.7028494208671656E-4</v>
      </c>
      <c r="T1602" s="2">
        <f t="shared" ref="T1602:T1665" si="306">SUMPRODUCT($B1602:$L1602,$B$2128:$L$2128)</f>
        <v>2.6546275362044885E-3</v>
      </c>
      <c r="U1602" s="2">
        <f t="shared" ref="U1602:U1665" si="307">SUMPRODUCT($B1602:$L1602,$B$2129:$L$2129)</f>
        <v>4.1434810712602035E-3</v>
      </c>
      <c r="V1602" s="2">
        <f t="shared" ref="V1602:V1665" si="308">SUMPRODUCT($B1602:$L1602,$B$2130:$L$2130)</f>
        <v>5.3276579080053683E-3</v>
      </c>
      <c r="W1602" s="2">
        <f t="shared" ref="W1602:W1665" si="309">SUMPRODUCT($B1602:$L1602,$B$2131:$L$2131)</f>
        <v>6.1939916437497144E-3</v>
      </c>
      <c r="X1602" s="2">
        <f t="shared" ref="X1602:X1665" si="310">SUMPRODUCT($B1602:$L1602,$B$2132:$L$2132)</f>
        <v>6.3033561507381437E-3</v>
      </c>
      <c r="Y1602" s="2">
        <f t="shared" ref="Y1602:Y1665" si="311">SUMPRODUCT($B1602:$L1602,$B$2133:$L$2133)</f>
        <v>6.3297342650523083E-3</v>
      </c>
    </row>
    <row r="1603" spans="1:25" x14ac:dyDescent="0.35">
      <c r="A1603" s="4">
        <v>43606</v>
      </c>
      <c r="B1603" s="6">
        <v>6.0189637189999997E-3</v>
      </c>
      <c r="C1603" s="6">
        <v>4.3741883050000003E-3</v>
      </c>
      <c r="D1603" s="6">
        <v>1.8170126380000001E-3</v>
      </c>
      <c r="E1603" s="6">
        <v>3.9115235399999997E-4</v>
      </c>
      <c r="F1603" s="6">
        <v>2.46202489E-4</v>
      </c>
      <c r="G1603" s="6">
        <v>2.7082273790000004E-4</v>
      </c>
      <c r="H1603" s="6">
        <v>2.0692821219999999E-3</v>
      </c>
      <c r="I1603" s="6">
        <v>2.7607886743E-2</v>
      </c>
      <c r="J1603" s="6">
        <v>2.5718761864E-2</v>
      </c>
      <c r="K1603" s="6">
        <v>2.2821360789999998E-3</v>
      </c>
      <c r="L1603" s="6">
        <v>-5.1206456290000006E-3</v>
      </c>
      <c r="N1603" s="2">
        <f t="shared" si="300"/>
        <v>8.8950083678349737E-3</v>
      </c>
      <c r="O1603" s="2">
        <f t="shared" si="301"/>
        <v>7.6007770270954365E-3</v>
      </c>
      <c r="P1603" s="2">
        <f t="shared" si="302"/>
        <v>8.4524757093512918E-4</v>
      </c>
      <c r="Q1603" s="2">
        <f t="shared" si="303"/>
        <v>1.1870547392336189E-3</v>
      </c>
      <c r="R1603" s="2">
        <f t="shared" si="304"/>
        <v>1.5055741495526547E-3</v>
      </c>
      <c r="S1603" s="2">
        <f t="shared" si="305"/>
        <v>1.7862841233923774E-3</v>
      </c>
      <c r="T1603" s="2">
        <f t="shared" si="306"/>
        <v>4.6070727065442669E-3</v>
      </c>
      <c r="U1603" s="2">
        <f t="shared" si="307"/>
        <v>6.3642192606660894E-3</v>
      </c>
      <c r="V1603" s="2">
        <f t="shared" si="308"/>
        <v>7.7668131672773864E-3</v>
      </c>
      <c r="W1603" s="2">
        <f t="shared" si="309"/>
        <v>8.6733512231673901E-3</v>
      </c>
      <c r="X1603" s="2">
        <f t="shared" si="310"/>
        <v>8.7991798741412948E-3</v>
      </c>
      <c r="Y1603" s="2">
        <f t="shared" si="311"/>
        <v>8.8950083678349737E-3</v>
      </c>
    </row>
    <row r="1604" spans="1:25" x14ac:dyDescent="0.35">
      <c r="A1604" s="4">
        <v>43607</v>
      </c>
      <c r="B1604" s="6">
        <v>1.9658039140000002E-3</v>
      </c>
      <c r="C1604" s="6">
        <v>1.4735530540000001E-3</v>
      </c>
      <c r="D1604" s="6">
        <v>7.05027461E-4</v>
      </c>
      <c r="E1604" s="6">
        <v>2.6752508800000004E-4</v>
      </c>
      <c r="F1604" s="6">
        <v>2.46202489E-4</v>
      </c>
      <c r="G1604" s="6">
        <v>2.7082273790000004E-4</v>
      </c>
      <c r="H1604" s="6">
        <v>1.1328156199999999E-4</v>
      </c>
      <c r="I1604" s="6">
        <v>-1.3120652529999999E-3</v>
      </c>
      <c r="J1604" s="6">
        <v>-9.2789040500000002E-4</v>
      </c>
      <c r="K1604" s="6">
        <v>2.6404512340000002E-3</v>
      </c>
      <c r="L1604" s="6">
        <v>-6.25636127E-3</v>
      </c>
      <c r="N1604" s="2">
        <f t="shared" si="300"/>
        <v>-4.9885793252470027E-4</v>
      </c>
      <c r="O1604" s="2">
        <f t="shared" si="301"/>
        <v>-1.7027074114899697E-4</v>
      </c>
      <c r="P1604" s="2">
        <f t="shared" si="302"/>
        <v>9.3893159666642975E-5</v>
      </c>
      <c r="Q1604" s="2">
        <f t="shared" si="303"/>
        <v>-1.3579047952049715E-4</v>
      </c>
      <c r="R1604" s="2">
        <f t="shared" si="304"/>
        <v>-3.2831661771801524E-4</v>
      </c>
      <c r="S1604" s="2">
        <f t="shared" si="305"/>
        <v>-5.1989799192925506E-4</v>
      </c>
      <c r="T1604" s="2">
        <f t="shared" si="306"/>
        <v>-6.7424244193900181E-4</v>
      </c>
      <c r="U1604" s="2">
        <f t="shared" si="307"/>
        <v>-6.8286870394700582E-4</v>
      </c>
      <c r="V1604" s="2">
        <f t="shared" si="308"/>
        <v>-6.9643373154999299E-4</v>
      </c>
      <c r="W1604" s="2">
        <f t="shared" si="309"/>
        <v>-5.4706785414508803E-4</v>
      </c>
      <c r="X1604" s="2">
        <f t="shared" si="310"/>
        <v>-5.1359089272290045E-4</v>
      </c>
      <c r="Y1604" s="2">
        <f t="shared" si="311"/>
        <v>-4.9885793252470027E-4</v>
      </c>
    </row>
    <row r="1605" spans="1:25" x14ac:dyDescent="0.35">
      <c r="A1605" s="4">
        <v>43608</v>
      </c>
      <c r="B1605" s="6">
        <v>7.9688675400000004E-4</v>
      </c>
      <c r="C1605" s="6">
        <v>5.70340656E-4</v>
      </c>
      <c r="D1605" s="6">
        <v>2.1620032899999998E-4</v>
      </c>
      <c r="E1605" s="6">
        <v>3.69191393E-4</v>
      </c>
      <c r="F1605" s="6">
        <v>2.46202489E-4</v>
      </c>
      <c r="G1605" s="6">
        <v>2.7082273790000004E-4</v>
      </c>
      <c r="H1605" s="6">
        <v>4.7653885200000005E-4</v>
      </c>
      <c r="I1605" s="6">
        <v>-4.7756130569999999E-3</v>
      </c>
      <c r="J1605" s="6">
        <v>-6.7308444860000004E-3</v>
      </c>
      <c r="K1605" s="6">
        <v>1.95221457E-4</v>
      </c>
      <c r="L1605" s="6">
        <v>-9.9902799769999995E-3</v>
      </c>
      <c r="N1605" s="2">
        <f t="shared" si="300"/>
        <v>-2.8041555604068538E-3</v>
      </c>
      <c r="O1605" s="2">
        <f t="shared" si="301"/>
        <v>-1.8486266341180978E-3</v>
      </c>
      <c r="P1605" s="2">
        <f t="shared" si="302"/>
        <v>-9.9642411421824878E-5</v>
      </c>
      <c r="Q1605" s="2">
        <f t="shared" si="303"/>
        <v>-6.8190073668316113E-4</v>
      </c>
      <c r="R1605" s="2">
        <f t="shared" si="304"/>
        <v>-1.2371227193736056E-3</v>
      </c>
      <c r="S1605" s="2">
        <f t="shared" si="305"/>
        <v>-1.7839244155757211E-3</v>
      </c>
      <c r="T1605" s="2">
        <f t="shared" si="306"/>
        <v>-2.4704573328068759E-3</v>
      </c>
      <c r="U1605" s="2">
        <f t="shared" si="307"/>
        <v>-2.6975965313708176E-3</v>
      </c>
      <c r="V1605" s="2">
        <f t="shared" si="308"/>
        <v>-2.8847614356056887E-3</v>
      </c>
      <c r="W1605" s="2">
        <f t="shared" si="309"/>
        <v>-2.8670528051841261E-3</v>
      </c>
      <c r="X1605" s="2">
        <f t="shared" si="310"/>
        <v>-2.8422506767203266E-3</v>
      </c>
      <c r="Y1605" s="2">
        <f t="shared" si="311"/>
        <v>-2.8041555604068538E-3</v>
      </c>
    </row>
    <row r="1606" spans="1:25" x14ac:dyDescent="0.35">
      <c r="A1606" s="4">
        <v>43609</v>
      </c>
      <c r="B1606" s="6">
        <v>7.1306898100000006E-4</v>
      </c>
      <c r="C1606" s="6">
        <v>5.8321480100000003E-4</v>
      </c>
      <c r="D1606" s="6">
        <v>3.8010729899999997E-4</v>
      </c>
      <c r="E1606" s="6">
        <v>3.0383380799999996E-4</v>
      </c>
      <c r="F1606" s="6">
        <v>2.46202489E-4</v>
      </c>
      <c r="G1606" s="6">
        <v>2.7082273790000004E-4</v>
      </c>
      <c r="H1606" s="6">
        <v>-3.1153208E-5</v>
      </c>
      <c r="I1606" s="6">
        <v>-3.005323287E-3</v>
      </c>
      <c r="J1606" s="6">
        <v>-2.5897617729999998E-3</v>
      </c>
      <c r="K1606" s="6">
        <v>2.832150283E-3</v>
      </c>
      <c r="L1606" s="6">
        <v>1.2245493054E-2</v>
      </c>
      <c r="N1606" s="2">
        <f t="shared" si="300"/>
        <v>2.1234400669283698E-3</v>
      </c>
      <c r="O1606" s="2">
        <f t="shared" si="301"/>
        <v>9.7755501793535607E-4</v>
      </c>
      <c r="P1606" s="2">
        <f t="shared" si="302"/>
        <v>7.6226189909579843E-4</v>
      </c>
      <c r="Q1606" s="2">
        <f t="shared" si="303"/>
        <v>1.3503004996237068E-3</v>
      </c>
      <c r="R1606" s="2">
        <f t="shared" si="304"/>
        <v>1.9111251883896323E-3</v>
      </c>
      <c r="S1606" s="2">
        <f t="shared" si="305"/>
        <v>2.4699446954031153E-3</v>
      </c>
      <c r="T1606" s="2">
        <f t="shared" si="306"/>
        <v>2.402736888341753E-3</v>
      </c>
      <c r="U1606" s="2">
        <f t="shared" si="307"/>
        <v>2.2437604566669933E-3</v>
      </c>
      <c r="V1606" s="2">
        <f t="shared" si="308"/>
        <v>2.1131452183114512E-3</v>
      </c>
      <c r="W1606" s="2">
        <f t="shared" si="309"/>
        <v>2.1167218112429546E-3</v>
      </c>
      <c r="X1606" s="2">
        <f t="shared" si="310"/>
        <v>2.1241686769557211E-3</v>
      </c>
      <c r="Y1606" s="2">
        <f t="shared" si="311"/>
        <v>2.1234400669283698E-3</v>
      </c>
    </row>
    <row r="1607" spans="1:25" x14ac:dyDescent="0.35">
      <c r="A1607" s="4">
        <v>43612</v>
      </c>
      <c r="B1607" s="6">
        <v>2.9361022690000001E-3</v>
      </c>
      <c r="C1607" s="6">
        <v>1.9919033890000003E-3</v>
      </c>
      <c r="D1607" s="6">
        <v>5.1456937300000001E-4</v>
      </c>
      <c r="E1607" s="6">
        <v>3.5283497099999997E-4</v>
      </c>
      <c r="F1607" s="6">
        <v>2.46202489E-4</v>
      </c>
      <c r="G1607" s="6">
        <v>2.7082273790000004E-4</v>
      </c>
      <c r="H1607" s="6">
        <v>1.0638848749999999E-3</v>
      </c>
      <c r="I1607" s="6">
        <v>1.3206013599E-2</v>
      </c>
      <c r="J1607" s="6">
        <v>1.2434692846E-2</v>
      </c>
      <c r="K1607" s="6">
        <v>6.4744972299999996E-4</v>
      </c>
      <c r="L1607" s="6">
        <v>-8.1716521969999994E-3</v>
      </c>
      <c r="N1607" s="2">
        <f t="shared" si="300"/>
        <v>3.1332558617564394E-3</v>
      </c>
      <c r="O1607" s="2">
        <f t="shared" si="301"/>
        <v>2.9683629632308757E-3</v>
      </c>
      <c r="P1607" s="2">
        <f t="shared" si="302"/>
        <v>2.4654538926763297E-4</v>
      </c>
      <c r="Q1607" s="2">
        <f t="shared" si="303"/>
        <v>3.186674152776093E-5</v>
      </c>
      <c r="R1607" s="2">
        <f t="shared" si="304"/>
        <v>-1.7367012803541897E-4</v>
      </c>
      <c r="S1607" s="2">
        <f t="shared" si="305"/>
        <v>-3.886908486032143E-4</v>
      </c>
      <c r="T1607" s="2">
        <f t="shared" si="306"/>
        <v>9.1168325433677532E-4</v>
      </c>
      <c r="U1607" s="2">
        <f t="shared" si="307"/>
        <v>1.805087936448386E-3</v>
      </c>
      <c r="V1607" s="2">
        <f t="shared" si="308"/>
        <v>2.5167295122225531E-3</v>
      </c>
      <c r="W1607" s="2">
        <f t="shared" si="309"/>
        <v>3.0119821358321535E-3</v>
      </c>
      <c r="X1607" s="2">
        <f t="shared" si="310"/>
        <v>3.0828440367299016E-3</v>
      </c>
      <c r="Y1607" s="2">
        <f t="shared" si="311"/>
        <v>3.1332558617564394E-3</v>
      </c>
    </row>
    <row r="1608" spans="1:25" x14ac:dyDescent="0.35">
      <c r="A1608" s="4">
        <v>43613</v>
      </c>
      <c r="B1608" s="6">
        <v>8.8402832290000004E-3</v>
      </c>
      <c r="C1608" s="6">
        <v>6.5815169030000002E-3</v>
      </c>
      <c r="D1608" s="6">
        <v>3.0388012069999999E-3</v>
      </c>
      <c r="E1608" s="6">
        <v>4.8182430199999999E-4</v>
      </c>
      <c r="F1608" s="6">
        <v>2.46202489E-4</v>
      </c>
      <c r="G1608" s="6">
        <v>2.7082273790000004E-4</v>
      </c>
      <c r="H1608" s="6">
        <v>2.701349879E-3</v>
      </c>
      <c r="I1608" s="6">
        <v>1.6112603008999998E-2</v>
      </c>
      <c r="J1608" s="6">
        <v>1.6105455359000001E-2</v>
      </c>
      <c r="K1608" s="6">
        <v>1.3020006349999998E-3</v>
      </c>
      <c r="L1608" s="6">
        <v>-5.034845332E-3</v>
      </c>
      <c r="N1608" s="2">
        <f t="shared" si="300"/>
        <v>7.6604034548325914E-3</v>
      </c>
      <c r="O1608" s="2">
        <f t="shared" si="301"/>
        <v>6.2963886630596315E-3</v>
      </c>
      <c r="P1608" s="2">
        <f t="shared" si="302"/>
        <v>1.1133404923601999E-3</v>
      </c>
      <c r="Q1608" s="2">
        <f t="shared" si="303"/>
        <v>1.6109764755289076E-3</v>
      </c>
      <c r="R1608" s="2">
        <f t="shared" si="304"/>
        <v>2.0670882650549866E-3</v>
      </c>
      <c r="S1608" s="2">
        <f t="shared" si="305"/>
        <v>2.4740107041544205E-3</v>
      </c>
      <c r="T1608" s="2">
        <f t="shared" si="306"/>
        <v>4.315124604546099E-3</v>
      </c>
      <c r="U1608" s="2">
        <f t="shared" si="307"/>
        <v>5.5035315711181101E-3</v>
      </c>
      <c r="V1608" s="2">
        <f t="shared" si="308"/>
        <v>6.4366957961145953E-3</v>
      </c>
      <c r="W1608" s="2">
        <f t="shared" si="309"/>
        <v>7.405373602042015E-3</v>
      </c>
      <c r="X1608" s="2">
        <f t="shared" si="310"/>
        <v>7.5668020565175936E-3</v>
      </c>
      <c r="Y1608" s="2">
        <f t="shared" si="311"/>
        <v>7.6604034548325914E-3</v>
      </c>
    </row>
    <row r="1609" spans="1:25" x14ac:dyDescent="0.35">
      <c r="A1609" s="4">
        <v>43614</v>
      </c>
      <c r="B1609" s="6">
        <v>8.0100986910000005E-3</v>
      </c>
      <c r="C1609" s="6">
        <v>5.4798465139999997E-3</v>
      </c>
      <c r="D1609" s="6">
        <v>1.4883706529999999E-3</v>
      </c>
      <c r="E1609" s="6">
        <v>2.29635544E-4</v>
      </c>
      <c r="F1609" s="6">
        <v>2.46202489E-4</v>
      </c>
      <c r="G1609" s="6">
        <v>2.7082273790000004E-4</v>
      </c>
      <c r="H1609" s="6">
        <v>8.5623244800000001E-4</v>
      </c>
      <c r="I1609" s="6">
        <v>1.8029362369999999E-3</v>
      </c>
      <c r="J1609" s="6">
        <v>3.7731212469999998E-3</v>
      </c>
      <c r="K1609" s="6">
        <v>2.442041166E-3</v>
      </c>
      <c r="L1609" s="6">
        <v>-2.0218002267000001E-2</v>
      </c>
      <c r="N1609" s="2">
        <f t="shared" si="300"/>
        <v>7.1024582399903478E-4</v>
      </c>
      <c r="O1609" s="2">
        <f t="shared" si="301"/>
        <v>9.2946921310227242E-4</v>
      </c>
      <c r="P1609" s="2">
        <f t="shared" si="302"/>
        <v>-1.4774664120467348E-4</v>
      </c>
      <c r="Q1609" s="2">
        <f t="shared" si="303"/>
        <v>-7.446013314041319E-4</v>
      </c>
      <c r="R1609" s="2">
        <f t="shared" si="304"/>
        <v>-1.2728892140713125E-3</v>
      </c>
      <c r="S1609" s="2">
        <f t="shared" si="305"/>
        <v>-1.8106975448265678E-3</v>
      </c>
      <c r="T1609" s="2">
        <f t="shared" si="306"/>
        <v>-1.4008274591018654E-3</v>
      </c>
      <c r="U1609" s="2">
        <f t="shared" si="307"/>
        <v>-8.5474713858398575E-4</v>
      </c>
      <c r="V1609" s="2">
        <f t="shared" si="308"/>
        <v>-4.4608305195524773E-4</v>
      </c>
      <c r="W1609" s="2">
        <f t="shared" si="309"/>
        <v>4.6231403018780638E-4</v>
      </c>
      <c r="X1609" s="2">
        <f t="shared" si="310"/>
        <v>6.3444927477384391E-4</v>
      </c>
      <c r="Y1609" s="2">
        <f t="shared" si="311"/>
        <v>7.1024582399903478E-4</v>
      </c>
    </row>
    <row r="1610" spans="1:25" x14ac:dyDescent="0.35">
      <c r="A1610" s="4">
        <v>43615</v>
      </c>
      <c r="B1610" s="6">
        <v>5.7647411660000005E-3</v>
      </c>
      <c r="C1610" s="6">
        <v>3.839490673E-3</v>
      </c>
      <c r="D1610" s="6">
        <v>7.8262809799999999E-4</v>
      </c>
      <c r="E1610" s="6">
        <v>2.3281421799999999E-4</v>
      </c>
      <c r="F1610" s="6">
        <v>2.46202489E-4</v>
      </c>
      <c r="G1610" s="6">
        <v>2.7082273790000004E-4</v>
      </c>
      <c r="H1610" s="6">
        <v>6.5208912699999994E-4</v>
      </c>
      <c r="I1610" s="6">
        <v>9.2248299229999997E-3</v>
      </c>
      <c r="J1610" s="6">
        <v>1.2556996114000001E-2</v>
      </c>
      <c r="K1610" s="6">
        <v>5.9794988610000002E-3</v>
      </c>
      <c r="L1610" s="6">
        <v>3.8034322800000001E-4</v>
      </c>
      <c r="N1610" s="2">
        <f t="shared" si="300"/>
        <v>5.5129307532006512E-3</v>
      </c>
      <c r="O1610" s="2">
        <f t="shared" si="301"/>
        <v>3.9826911880670264E-3</v>
      </c>
      <c r="P1610" s="2">
        <f t="shared" si="302"/>
        <v>5.9196636507547005E-4</v>
      </c>
      <c r="Q1610" s="2">
        <f t="shared" si="303"/>
        <v>9.2737601476834154E-4</v>
      </c>
      <c r="R1610" s="2">
        <f t="shared" si="304"/>
        <v>1.2622132132388097E-3</v>
      </c>
      <c r="S1610" s="2">
        <f t="shared" si="305"/>
        <v>1.582551211539195E-3</v>
      </c>
      <c r="T1610" s="2">
        <f t="shared" si="306"/>
        <v>3.0165420746916093E-3</v>
      </c>
      <c r="U1610" s="2">
        <f t="shared" si="307"/>
        <v>3.884372897584257E-3</v>
      </c>
      <c r="V1610" s="2">
        <f t="shared" si="308"/>
        <v>4.5618903230650347E-3</v>
      </c>
      <c r="W1610" s="2">
        <f t="shared" si="309"/>
        <v>5.3592637847089701E-3</v>
      </c>
      <c r="X1610" s="2">
        <f t="shared" si="310"/>
        <v>5.482181160653867E-3</v>
      </c>
      <c r="Y1610" s="2">
        <f t="shared" si="311"/>
        <v>5.5129307532006512E-3</v>
      </c>
    </row>
    <row r="1611" spans="1:25" x14ac:dyDescent="0.35">
      <c r="A1611" s="4">
        <v>43616</v>
      </c>
      <c r="B1611" s="6">
        <v>3.488726026E-3</v>
      </c>
      <c r="C1611" s="6">
        <v>2.599209523E-3</v>
      </c>
      <c r="D1611" s="6">
        <v>1.1798275310000001E-3</v>
      </c>
      <c r="E1611" s="6">
        <v>4.67615963E-4</v>
      </c>
      <c r="F1611" s="6">
        <v>2.46202489E-4</v>
      </c>
      <c r="G1611" s="6">
        <v>2.7082273790000004E-4</v>
      </c>
      <c r="H1611" s="6">
        <v>6.9349068000000005E-4</v>
      </c>
      <c r="I1611" s="6">
        <v>-4.3818137490000001E-3</v>
      </c>
      <c r="J1611" s="6">
        <v>8.336355577E-3</v>
      </c>
      <c r="K1611" s="6">
        <v>3.5105513100000003E-3</v>
      </c>
      <c r="L1611" s="6">
        <v>-2.367528503E-2</v>
      </c>
      <c r="N1611" s="2">
        <f t="shared" si="300"/>
        <v>-3.5377265679977562E-3</v>
      </c>
      <c r="O1611" s="2">
        <f t="shared" si="301"/>
        <v>-1.5767833873594373E-3</v>
      </c>
      <c r="P1611" s="2">
        <f t="shared" si="302"/>
        <v>-2.9872489149913287E-4</v>
      </c>
      <c r="Q1611" s="2">
        <f t="shared" si="303"/>
        <v>-1.3056562507797903E-3</v>
      </c>
      <c r="R1611" s="2">
        <f t="shared" si="304"/>
        <v>-2.2234714286245602E-3</v>
      </c>
      <c r="S1611" s="2">
        <f t="shared" si="305"/>
        <v>-3.1414859354425249E-3</v>
      </c>
      <c r="T1611" s="2">
        <f t="shared" si="306"/>
        <v>-3.4197261993638654E-3</v>
      </c>
      <c r="U1611" s="2">
        <f t="shared" si="307"/>
        <v>-3.537904962779349E-3</v>
      </c>
      <c r="V1611" s="2">
        <f t="shared" si="308"/>
        <v>-3.6457742208282897E-3</v>
      </c>
      <c r="W1611" s="2">
        <f t="shared" si="309"/>
        <v>-3.3952851690823753E-3</v>
      </c>
      <c r="X1611" s="2">
        <f t="shared" si="310"/>
        <v>-3.3877459724166101E-3</v>
      </c>
      <c r="Y1611" s="2">
        <f t="shared" si="311"/>
        <v>-3.5377265679977562E-3</v>
      </c>
    </row>
    <row r="1612" spans="1:25" x14ac:dyDescent="0.35">
      <c r="A1612" s="4">
        <v>43619</v>
      </c>
      <c r="B1612" s="6">
        <v>6.0455167350000009E-3</v>
      </c>
      <c r="C1612" s="6">
        <v>3.7827465929999998E-3</v>
      </c>
      <c r="D1612" s="6">
        <v>1.6376652700000001E-4</v>
      </c>
      <c r="E1612" s="6">
        <v>3.3728808300000003E-4</v>
      </c>
      <c r="F1612" s="6">
        <v>2.46202489E-4</v>
      </c>
      <c r="G1612" s="6">
        <v>2.7082273790000004E-4</v>
      </c>
      <c r="H1612" s="6">
        <v>2.06246946E-4</v>
      </c>
      <c r="I1612" s="6">
        <v>-1.014116E-4</v>
      </c>
      <c r="J1612" s="6">
        <v>-4.1462062199999999E-4</v>
      </c>
      <c r="K1612" s="6">
        <v>1.6884149660000001E-3</v>
      </c>
      <c r="L1612" s="6">
        <v>-2.3350489368999999E-2</v>
      </c>
      <c r="N1612" s="2">
        <f t="shared" si="300"/>
        <v>-1.5200710332714507E-3</v>
      </c>
      <c r="O1612" s="2">
        <f t="shared" si="301"/>
        <v>-8.189010966417659E-4</v>
      </c>
      <c r="P1612" s="2">
        <f t="shared" si="302"/>
        <v>-5.1451215731524488E-4</v>
      </c>
      <c r="Q1612" s="2">
        <f t="shared" si="303"/>
        <v>-1.5814127480783817E-3</v>
      </c>
      <c r="R1612" s="2">
        <f t="shared" si="304"/>
        <v>-2.550297379506238E-3</v>
      </c>
      <c r="S1612" s="2">
        <f t="shared" si="305"/>
        <v>-3.5047457238000881E-3</v>
      </c>
      <c r="T1612" s="2">
        <f t="shared" si="306"/>
        <v>-3.4015473351694434E-3</v>
      </c>
      <c r="U1612" s="2">
        <f t="shared" si="307"/>
        <v>-2.9388658942003862E-3</v>
      </c>
      <c r="V1612" s="2">
        <f t="shared" si="308"/>
        <v>-2.5945179774182858E-3</v>
      </c>
      <c r="W1612" s="2">
        <f t="shared" si="309"/>
        <v>-1.7814614082401611E-3</v>
      </c>
      <c r="X1612" s="2">
        <f t="shared" si="310"/>
        <v>-1.6183334839969176E-3</v>
      </c>
      <c r="Y1612" s="2">
        <f t="shared" si="311"/>
        <v>-1.5200710332714507E-3</v>
      </c>
    </row>
    <row r="1613" spans="1:25" x14ac:dyDescent="0.35">
      <c r="A1613" s="4">
        <v>43620</v>
      </c>
      <c r="B1613" s="6">
        <v>2.6231061890000002E-3</v>
      </c>
      <c r="C1613" s="6">
        <v>1.7801235250000001E-3</v>
      </c>
      <c r="D1613" s="6">
        <v>4.2396360399999999E-4</v>
      </c>
      <c r="E1613" s="6">
        <v>4.0415497799999999E-4</v>
      </c>
      <c r="F1613" s="6">
        <v>2.46202489E-4</v>
      </c>
      <c r="G1613" s="6">
        <v>2.7082273790000004E-4</v>
      </c>
      <c r="H1613" s="6">
        <v>6.0319233700000007E-4</v>
      </c>
      <c r="I1613" s="6">
        <v>3.7084953609999999E-3</v>
      </c>
      <c r="J1613" s="6">
        <v>8.0559720140000006E-3</v>
      </c>
      <c r="K1613" s="6">
        <v>1.1732499000000001E-4</v>
      </c>
      <c r="L1613" s="6">
        <v>1.5012136305E-2</v>
      </c>
      <c r="N1613" s="2">
        <f t="shared" si="300"/>
        <v>5.4331855046254613E-3</v>
      </c>
      <c r="O1613" s="2">
        <f t="shared" si="301"/>
        <v>3.4161882497837194E-3</v>
      </c>
      <c r="P1613" s="2">
        <f t="shared" si="302"/>
        <v>1.0960020548203588E-3</v>
      </c>
      <c r="Q1613" s="2">
        <f t="shared" si="303"/>
        <v>1.9384705230612691E-3</v>
      </c>
      <c r="R1613" s="2">
        <f t="shared" si="304"/>
        <v>2.7255516116783279E-3</v>
      </c>
      <c r="S1613" s="2">
        <f t="shared" si="305"/>
        <v>3.5004369841642679E-3</v>
      </c>
      <c r="T1613" s="2">
        <f t="shared" si="306"/>
        <v>4.4360018662268422E-3</v>
      </c>
      <c r="U1613" s="2">
        <f t="shared" si="307"/>
        <v>4.7949146366333024E-3</v>
      </c>
      <c r="V1613" s="2">
        <f t="shared" si="308"/>
        <v>5.0743781261355456E-3</v>
      </c>
      <c r="W1613" s="2">
        <f t="shared" si="309"/>
        <v>5.4210379069497029E-3</v>
      </c>
      <c r="X1613" s="2">
        <f t="shared" si="310"/>
        <v>5.462146418970395E-3</v>
      </c>
      <c r="Y1613" s="2">
        <f t="shared" si="311"/>
        <v>5.4331855046254613E-3</v>
      </c>
    </row>
    <row r="1614" spans="1:25" x14ac:dyDescent="0.35">
      <c r="A1614" s="4">
        <v>43621</v>
      </c>
      <c r="B1614" s="6">
        <v>-6.5325570450000007E-3</v>
      </c>
      <c r="C1614" s="6">
        <v>-4.3525848370000002E-3</v>
      </c>
      <c r="D1614" s="6">
        <v>-8.3781566299999995E-4</v>
      </c>
      <c r="E1614" s="6">
        <v>-1.2612572E-5</v>
      </c>
      <c r="F1614" s="6">
        <v>2.46202489E-4</v>
      </c>
      <c r="G1614" s="6">
        <v>2.7082273790000004E-4</v>
      </c>
      <c r="H1614" s="6">
        <v>-2.4481267740000001E-3</v>
      </c>
      <c r="I1614" s="6">
        <v>-1.4186958592000001E-2</v>
      </c>
      <c r="J1614" s="6">
        <v>-4.9129451889999998E-3</v>
      </c>
      <c r="K1614" s="6">
        <v>6.1001837900000004E-4</v>
      </c>
      <c r="L1614" s="6">
        <v>1.775270931E-2</v>
      </c>
      <c r="N1614" s="2">
        <f t="shared" si="300"/>
        <v>-3.0850235938216118E-3</v>
      </c>
      <c r="O1614" s="2">
        <f t="shared" si="301"/>
        <v>-2.8722915586005373E-3</v>
      </c>
      <c r="P1614" s="2">
        <f t="shared" si="302"/>
        <v>1.6422165141683214E-4</v>
      </c>
      <c r="Q1614" s="2">
        <f t="shared" si="303"/>
        <v>6.3781047197026912E-4</v>
      </c>
      <c r="R1614" s="2">
        <f t="shared" si="304"/>
        <v>1.1440003118855036E-3</v>
      </c>
      <c r="S1614" s="2">
        <f t="shared" si="305"/>
        <v>1.674857892797489E-3</v>
      </c>
      <c r="T1614" s="2">
        <f t="shared" si="306"/>
        <v>4.3179808081349191E-4</v>
      </c>
      <c r="U1614" s="2">
        <f t="shared" si="307"/>
        <v>-7.6373669229783028E-4</v>
      </c>
      <c r="V1614" s="2">
        <f t="shared" si="308"/>
        <v>-1.703146891007575E-3</v>
      </c>
      <c r="W1614" s="2">
        <f t="shared" si="309"/>
        <v>-2.6618541220252258E-3</v>
      </c>
      <c r="X1614" s="2">
        <f t="shared" si="310"/>
        <v>-2.8585751734378053E-3</v>
      </c>
      <c r="Y1614" s="2">
        <f t="shared" si="311"/>
        <v>-3.0850235938216118E-3</v>
      </c>
    </row>
    <row r="1615" spans="1:25" x14ac:dyDescent="0.35">
      <c r="A1615" s="4">
        <v>43622</v>
      </c>
      <c r="B1615" s="6">
        <v>4.573348352E-3</v>
      </c>
      <c r="C1615" s="6">
        <v>3.6751465700000001E-3</v>
      </c>
      <c r="D1615" s="6">
        <v>2.2352299640000001E-3</v>
      </c>
      <c r="E1615" s="6">
        <v>2.9763891799999999E-4</v>
      </c>
      <c r="F1615" s="6">
        <v>2.46202489E-4</v>
      </c>
      <c r="G1615" s="6">
        <v>2.7082273790000004E-4</v>
      </c>
      <c r="H1615" s="6">
        <v>1.8213492599999999E-3</v>
      </c>
      <c r="I1615" s="6">
        <v>1.2563705256999999E-2</v>
      </c>
      <c r="J1615" s="6">
        <v>7.5129159379999999E-3</v>
      </c>
      <c r="K1615" s="6">
        <v>6.7999030799999996E-4</v>
      </c>
      <c r="L1615" s="6">
        <v>5.8202462229999998E-3</v>
      </c>
      <c r="N1615" s="2">
        <f t="shared" si="300"/>
        <v>6.5456846599598606E-3</v>
      </c>
      <c r="O1615" s="2">
        <f t="shared" si="301"/>
        <v>5.0672456236210339E-3</v>
      </c>
      <c r="P1615" s="2">
        <f t="shared" si="302"/>
        <v>1.0943091548919945E-3</v>
      </c>
      <c r="Q1615" s="2">
        <f t="shared" si="303"/>
        <v>1.8834176973617231E-3</v>
      </c>
      <c r="R1615" s="2">
        <f t="shared" si="304"/>
        <v>2.6093123536729099E-3</v>
      </c>
      <c r="S1615" s="2">
        <f t="shared" si="305"/>
        <v>3.2966086084010946E-3</v>
      </c>
      <c r="T1615" s="2">
        <f t="shared" si="306"/>
        <v>4.5347746356980646E-3</v>
      </c>
      <c r="U1615" s="2">
        <f t="shared" si="307"/>
        <v>5.2918577136039499E-3</v>
      </c>
      <c r="V1615" s="2">
        <f t="shared" si="308"/>
        <v>5.8933885153903886E-3</v>
      </c>
      <c r="W1615" s="2">
        <f t="shared" si="309"/>
        <v>6.3478566660503787E-3</v>
      </c>
      <c r="X1615" s="2">
        <f t="shared" si="310"/>
        <v>6.434321422776266E-3</v>
      </c>
      <c r="Y1615" s="2">
        <f t="shared" si="311"/>
        <v>6.5456846599598606E-3</v>
      </c>
    </row>
    <row r="1616" spans="1:25" x14ac:dyDescent="0.35">
      <c r="A1616" s="4">
        <v>43623</v>
      </c>
      <c r="B1616" s="6">
        <v>4.4489514800000003E-3</v>
      </c>
      <c r="C1616" s="6">
        <v>3.6919776030000001E-3</v>
      </c>
      <c r="D1616" s="6">
        <v>2.4756334420000001E-3</v>
      </c>
      <c r="E1616" s="6">
        <v>4.6129543699999996E-4</v>
      </c>
      <c r="F1616" s="6">
        <v>2.46202489E-4</v>
      </c>
      <c r="G1616" s="6">
        <v>2.7082273790000004E-4</v>
      </c>
      <c r="H1616" s="6">
        <v>1.505252666E-3</v>
      </c>
      <c r="I1616" s="6">
        <v>6.3413502519999998E-3</v>
      </c>
      <c r="J1616" s="6">
        <v>1.2851767056000002E-2</v>
      </c>
      <c r="K1616" s="6">
        <v>2.8860423340000001E-3</v>
      </c>
      <c r="L1616" s="6">
        <v>1.1856146488999998E-2</v>
      </c>
      <c r="N1616" s="2">
        <f t="shared" si="300"/>
        <v>6.5376036673424264E-3</v>
      </c>
      <c r="O1616" s="2">
        <f t="shared" si="301"/>
        <v>4.8707875042746027E-3</v>
      </c>
      <c r="P1616" s="2">
        <f t="shared" si="302"/>
        <v>1.4510149763387276E-3</v>
      </c>
      <c r="Q1616" s="2">
        <f t="shared" si="303"/>
        <v>2.5236859353778337E-3</v>
      </c>
      <c r="R1616" s="2">
        <f t="shared" si="304"/>
        <v>3.5361267199786922E-3</v>
      </c>
      <c r="S1616" s="2">
        <f t="shared" si="305"/>
        <v>4.5091870303749712E-3</v>
      </c>
      <c r="T1616" s="2">
        <f t="shared" si="306"/>
        <v>5.5897156183766714E-3</v>
      </c>
      <c r="U1616" s="2">
        <f t="shared" si="307"/>
        <v>5.9622141646352555E-3</v>
      </c>
      <c r="V1616" s="2">
        <f t="shared" si="308"/>
        <v>6.2538736898752369E-3</v>
      </c>
      <c r="W1616" s="2">
        <f t="shared" si="309"/>
        <v>6.5764658606254104E-3</v>
      </c>
      <c r="X1616" s="2">
        <f t="shared" si="310"/>
        <v>6.6018932344908245E-3</v>
      </c>
      <c r="Y1616" s="2">
        <f t="shared" si="311"/>
        <v>6.5376036673424264E-3</v>
      </c>
    </row>
    <row r="1617" spans="1:25" x14ac:dyDescent="0.35">
      <c r="A1617" s="4">
        <v>43626</v>
      </c>
      <c r="B1617" s="6">
        <v>7.7514263999999998E-4</v>
      </c>
      <c r="C1617" s="6">
        <v>1.244588167E-3</v>
      </c>
      <c r="D1617" s="6">
        <v>2.0004019549999998E-3</v>
      </c>
      <c r="E1617" s="6">
        <v>3.9437816100000003E-4</v>
      </c>
      <c r="F1617" s="6">
        <v>2.46202489E-4</v>
      </c>
      <c r="G1617" s="6">
        <v>2.7082273790000004E-4</v>
      </c>
      <c r="H1617" s="6">
        <v>1.3257758E-4</v>
      </c>
      <c r="I1617" s="6">
        <v>-3.6246721829999999E-3</v>
      </c>
      <c r="J1617" s="6">
        <v>-7.3720389799999996E-4</v>
      </c>
      <c r="K1617" s="6">
        <v>-1.140970175E-3</v>
      </c>
      <c r="L1617" s="6">
        <v>1.1462812228999999E-2</v>
      </c>
      <c r="N1617" s="2">
        <f t="shared" si="300"/>
        <v>1.9452774961718341E-3</v>
      </c>
      <c r="O1617" s="2">
        <f t="shared" si="301"/>
        <v>1.3413702190043758E-3</v>
      </c>
      <c r="P1617" s="2">
        <f t="shared" si="302"/>
        <v>1.0118380477024413E-3</v>
      </c>
      <c r="Q1617" s="2">
        <f t="shared" si="303"/>
        <v>1.7917175695640669E-3</v>
      </c>
      <c r="R1617" s="2">
        <f t="shared" si="304"/>
        <v>2.5598816425934923E-3</v>
      </c>
      <c r="S1617" s="2">
        <f t="shared" si="305"/>
        <v>3.3106657626124393E-3</v>
      </c>
      <c r="T1617" s="2">
        <f t="shared" si="306"/>
        <v>3.0274242347247448E-3</v>
      </c>
      <c r="U1617" s="2">
        <f t="shared" si="307"/>
        <v>2.6189863253229073E-3</v>
      </c>
      <c r="V1617" s="2">
        <f t="shared" si="308"/>
        <v>2.2942812487933297E-3</v>
      </c>
      <c r="W1617" s="2">
        <f t="shared" si="309"/>
        <v>2.0534044423483207E-3</v>
      </c>
      <c r="X1617" s="2">
        <f t="shared" si="310"/>
        <v>2.0071192463117339E-3</v>
      </c>
      <c r="Y1617" s="2">
        <f t="shared" si="311"/>
        <v>1.9452774961718341E-3</v>
      </c>
    </row>
    <row r="1618" spans="1:25" x14ac:dyDescent="0.35">
      <c r="A1618" s="4">
        <v>43627</v>
      </c>
      <c r="B1618" s="6">
        <v>3.8639273719999999E-3</v>
      </c>
      <c r="C1618" s="6">
        <v>2.7034463369999999E-3</v>
      </c>
      <c r="D1618" s="6">
        <v>8.3734092000000001E-4</v>
      </c>
      <c r="E1618" s="6">
        <v>2.6094760899999999E-4</v>
      </c>
      <c r="F1618" s="6">
        <v>2.46202489E-4</v>
      </c>
      <c r="G1618" s="6">
        <v>2.7082273790000004E-4</v>
      </c>
      <c r="H1618" s="6">
        <v>2.0838916989999999E-3</v>
      </c>
      <c r="I1618" s="6">
        <v>1.5321234362000001E-2</v>
      </c>
      <c r="J1618" s="6">
        <v>4.729402913E-3</v>
      </c>
      <c r="K1618" s="6">
        <v>-1.859605623E-3</v>
      </c>
      <c r="L1618" s="6">
        <v>-7.4427847639999996E-3</v>
      </c>
      <c r="N1618" s="2">
        <f t="shared" si="300"/>
        <v>3.9772810378884121E-3</v>
      </c>
      <c r="O1618" s="2">
        <f t="shared" si="301"/>
        <v>3.4550616717784195E-3</v>
      </c>
      <c r="P1618" s="2">
        <f t="shared" si="302"/>
        <v>3.4027079275228032E-4</v>
      </c>
      <c r="Q1618" s="2">
        <f t="shared" si="303"/>
        <v>2.494570301761756E-4</v>
      </c>
      <c r="R1618" s="2">
        <f t="shared" si="304"/>
        <v>1.1336102896126674E-4</v>
      </c>
      <c r="S1618" s="2">
        <f t="shared" si="305"/>
        <v>-4.3998735195803496E-5</v>
      </c>
      <c r="T1618" s="2">
        <f t="shared" si="306"/>
        <v>1.172117518431896E-3</v>
      </c>
      <c r="U1618" s="2">
        <f t="shared" si="307"/>
        <v>2.2133662331143148E-3</v>
      </c>
      <c r="V1618" s="2">
        <f t="shared" si="308"/>
        <v>3.0416606720711538E-3</v>
      </c>
      <c r="W1618" s="2">
        <f t="shared" si="309"/>
        <v>3.644040689647369E-3</v>
      </c>
      <c r="X1618" s="2">
        <f t="shared" si="310"/>
        <v>3.7736764442174008E-3</v>
      </c>
      <c r="Y1618" s="2">
        <f t="shared" si="311"/>
        <v>3.9772810378884121E-3</v>
      </c>
    </row>
    <row r="1619" spans="1:25" x14ac:dyDescent="0.35">
      <c r="A1619" s="4">
        <v>43628</v>
      </c>
      <c r="B1619" s="6">
        <v>-3.407637281E-3</v>
      </c>
      <c r="C1619" s="6">
        <v>-2.6284711020000003E-3</v>
      </c>
      <c r="D1619" s="6">
        <v>-1.371748083E-3</v>
      </c>
      <c r="E1619" s="6">
        <v>2.5515481000000002E-4</v>
      </c>
      <c r="F1619" s="6">
        <v>2.46202489E-4</v>
      </c>
      <c r="G1619" s="6">
        <v>2.7082273790000004E-4</v>
      </c>
      <c r="H1619" s="6">
        <v>-5.1459817199999997E-4</v>
      </c>
      <c r="I1619" s="6">
        <v>-6.4583670169999999E-3</v>
      </c>
      <c r="J1619" s="6">
        <v>-5.6796907289999995E-3</v>
      </c>
      <c r="K1619" s="6">
        <v>-2.1872522299999999E-4</v>
      </c>
      <c r="L1619" s="6">
        <v>-1.63539891E-3</v>
      </c>
      <c r="N1619" s="2">
        <f t="shared" si="300"/>
        <v>-3.7093275577818191E-3</v>
      </c>
      <c r="O1619" s="2">
        <f t="shared" si="301"/>
        <v>-2.8268672400563644E-3</v>
      </c>
      <c r="P1619" s="2">
        <f t="shared" si="302"/>
        <v>-2.473732717901369E-4</v>
      </c>
      <c r="Q1619" s="2">
        <f t="shared" si="303"/>
        <v>-7.5085128000925913E-4</v>
      </c>
      <c r="R1619" s="2">
        <f t="shared" si="304"/>
        <v>-1.2353905200373004E-3</v>
      </c>
      <c r="S1619" s="2">
        <f t="shared" si="305"/>
        <v>-1.6938035710501289E-3</v>
      </c>
      <c r="T1619" s="2">
        <f t="shared" si="306"/>
        <v>-2.4652901614818836E-3</v>
      </c>
      <c r="U1619" s="2">
        <f t="shared" si="307"/>
        <v>-2.9099631417531173E-3</v>
      </c>
      <c r="V1619" s="2">
        <f t="shared" si="308"/>
        <v>-3.2598016611592837E-3</v>
      </c>
      <c r="W1619" s="2">
        <f t="shared" si="309"/>
        <v>-3.606501350243672E-3</v>
      </c>
      <c r="X1619" s="2">
        <f t="shared" si="310"/>
        <v>-3.6656388447613097E-3</v>
      </c>
      <c r="Y1619" s="2">
        <f t="shared" si="311"/>
        <v>-3.7093275577818191E-3</v>
      </c>
    </row>
    <row r="1620" spans="1:25" x14ac:dyDescent="0.35">
      <c r="A1620" s="4">
        <v>43629</v>
      </c>
      <c r="B1620" s="6">
        <v>2.4470573440000002E-3</v>
      </c>
      <c r="C1620" s="6">
        <v>1.9897976139999999E-3</v>
      </c>
      <c r="D1620" s="6">
        <v>1.2537834640000002E-3</v>
      </c>
      <c r="E1620" s="6">
        <v>5.8143045100000001E-4</v>
      </c>
      <c r="F1620" s="6">
        <v>2.46202489E-4</v>
      </c>
      <c r="G1620" s="6">
        <v>2.7082273790000004E-4</v>
      </c>
      <c r="H1620" s="6">
        <v>2.204811133E-3</v>
      </c>
      <c r="I1620" s="6">
        <v>4.6055324159999999E-3</v>
      </c>
      <c r="J1620" s="6">
        <v>1.8002024677999998E-2</v>
      </c>
      <c r="K1620" s="6">
        <v>-2.6174635599999997E-4</v>
      </c>
      <c r="L1620" s="6">
        <v>-1.1272624080000001E-3</v>
      </c>
      <c r="N1620" s="2">
        <f t="shared" si="300"/>
        <v>2.6314115222036368E-3</v>
      </c>
      <c r="O1620" s="2">
        <f t="shared" si="301"/>
        <v>2.5628221483060677E-3</v>
      </c>
      <c r="P1620" s="2">
        <f t="shared" si="302"/>
        <v>8.4886267792275876E-4</v>
      </c>
      <c r="Q1620" s="2">
        <f t="shared" si="303"/>
        <v>1.0266240540452989E-3</v>
      </c>
      <c r="R1620" s="2">
        <f t="shared" si="304"/>
        <v>1.1474777939893082E-3</v>
      </c>
      <c r="S1620" s="2">
        <f t="shared" si="305"/>
        <v>1.2406069499453002E-3</v>
      </c>
      <c r="T1620" s="2">
        <f t="shared" si="306"/>
        <v>2.1252441149078784E-3</v>
      </c>
      <c r="U1620" s="2">
        <f t="shared" si="307"/>
        <v>2.4062105981652909E-3</v>
      </c>
      <c r="V1620" s="2">
        <f t="shared" si="308"/>
        <v>2.6277443531839344E-3</v>
      </c>
      <c r="W1620" s="2">
        <f t="shared" si="309"/>
        <v>2.8355884770689603E-3</v>
      </c>
      <c r="X1620" s="2">
        <f t="shared" si="310"/>
        <v>2.8092473616664997E-3</v>
      </c>
      <c r="Y1620" s="2">
        <f t="shared" si="311"/>
        <v>2.6314115222036368E-3</v>
      </c>
    </row>
    <row r="1621" spans="1:25" x14ac:dyDescent="0.35">
      <c r="A1621" s="4">
        <v>43630</v>
      </c>
      <c r="B1621" s="6">
        <v>7.12054012E-4</v>
      </c>
      <c r="C1621" s="6">
        <v>8.5354310800000001E-4</v>
      </c>
      <c r="D1621" s="6">
        <v>1.0815578809999999E-3</v>
      </c>
      <c r="E1621" s="6">
        <v>4.4363613500000002E-4</v>
      </c>
      <c r="F1621" s="6">
        <v>2.46202489E-4</v>
      </c>
      <c r="G1621" s="6">
        <v>2.7082273790000004E-4</v>
      </c>
      <c r="H1621" s="6">
        <v>2.1576323899999999E-4</v>
      </c>
      <c r="I1621" s="6">
        <v>-7.4274832269999999E-3</v>
      </c>
      <c r="J1621" s="6">
        <v>-1.5517059159999998E-3</v>
      </c>
      <c r="K1621" s="6">
        <v>8.5187529799999999E-4</v>
      </c>
      <c r="L1621" s="6">
        <v>1.5029239304999999E-2</v>
      </c>
      <c r="N1621" s="2">
        <f t="shared" si="300"/>
        <v>1.7729115991781119E-3</v>
      </c>
      <c r="O1621" s="2">
        <f t="shared" si="301"/>
        <v>7.4383669411237077E-4</v>
      </c>
      <c r="P1621" s="2">
        <f t="shared" si="302"/>
        <v>1.0589912966316693E-3</v>
      </c>
      <c r="Q1621" s="2">
        <f t="shared" si="303"/>
        <v>1.8444520082080825E-3</v>
      </c>
      <c r="R1621" s="2">
        <f t="shared" si="304"/>
        <v>2.5924019620328725E-3</v>
      </c>
      <c r="S1621" s="2">
        <f t="shared" si="305"/>
        <v>3.3306478665070822E-3</v>
      </c>
      <c r="T1621" s="2">
        <f t="shared" si="306"/>
        <v>2.9580888485470597E-3</v>
      </c>
      <c r="U1621" s="2">
        <f t="shared" si="307"/>
        <v>2.460692872654362E-3</v>
      </c>
      <c r="V1621" s="2">
        <f t="shared" si="308"/>
        <v>2.0593956921390248E-3</v>
      </c>
      <c r="W1621" s="2">
        <f t="shared" si="309"/>
        <v>1.9010766444309706E-3</v>
      </c>
      <c r="X1621" s="2">
        <f t="shared" si="310"/>
        <v>1.8650696007392979E-3</v>
      </c>
      <c r="Y1621" s="2">
        <f t="shared" si="311"/>
        <v>1.7729115991781119E-3</v>
      </c>
    </row>
    <row r="1622" spans="1:25" x14ac:dyDescent="0.35">
      <c r="A1622" s="4">
        <v>43633</v>
      </c>
      <c r="B1622" s="6">
        <v>2.8866933260000001E-3</v>
      </c>
      <c r="C1622" s="6">
        <v>1.662017555E-3</v>
      </c>
      <c r="D1622" s="6">
        <v>-3.10865139E-4</v>
      </c>
      <c r="E1622" s="6">
        <v>8.8018347000000006E-5</v>
      </c>
      <c r="F1622" s="6">
        <v>2.46202489E-4</v>
      </c>
      <c r="G1622" s="6">
        <v>2.7082273790000004E-4</v>
      </c>
      <c r="H1622" s="6">
        <v>-7.2303522499999999E-4</v>
      </c>
      <c r="I1622" s="6">
        <v>-4.2514253870000003E-3</v>
      </c>
      <c r="J1622" s="6">
        <v>1.323165011E-3</v>
      </c>
      <c r="K1622" s="6">
        <v>1.015133295E-3</v>
      </c>
      <c r="L1622" s="6">
        <v>-2.9078491700000001E-4</v>
      </c>
      <c r="N1622" s="2">
        <f t="shared" si="300"/>
        <v>5.846866274592167E-4</v>
      </c>
      <c r="O1622" s="2">
        <f t="shared" si="301"/>
        <v>-7.7896468129744036E-5</v>
      </c>
      <c r="P1622" s="2">
        <f t="shared" si="302"/>
        <v>1.5266200956649215E-5</v>
      </c>
      <c r="Q1622" s="2">
        <f t="shared" si="303"/>
        <v>-1.5099788453182594E-5</v>
      </c>
      <c r="R1622" s="2">
        <f t="shared" si="304"/>
        <v>-4.824930295981322E-6</v>
      </c>
      <c r="S1622" s="2">
        <f t="shared" si="305"/>
        <v>1.6662913396960007E-5</v>
      </c>
      <c r="T1622" s="2">
        <f t="shared" si="306"/>
        <v>9.7110782803208319E-5</v>
      </c>
      <c r="U1622" s="2">
        <f t="shared" si="307"/>
        <v>1.4020269931125782E-4</v>
      </c>
      <c r="V1622" s="2">
        <f t="shared" si="308"/>
        <v>1.5841221945006392E-4</v>
      </c>
      <c r="W1622" s="2">
        <f t="shared" si="309"/>
        <v>5.5288035117215402E-4</v>
      </c>
      <c r="X1622" s="2">
        <f t="shared" si="310"/>
        <v>6.1587165978812337E-4</v>
      </c>
      <c r="Y1622" s="2">
        <f t="shared" si="311"/>
        <v>5.846866274592167E-4</v>
      </c>
    </row>
    <row r="1623" spans="1:25" x14ac:dyDescent="0.35">
      <c r="A1623" s="4">
        <v>43634</v>
      </c>
      <c r="B1623" s="6">
        <v>4.0471202469999999E-3</v>
      </c>
      <c r="C1623" s="6">
        <v>2.8335962860000004E-3</v>
      </c>
      <c r="D1623" s="6">
        <v>1.006879326E-3</v>
      </c>
      <c r="E1623" s="6">
        <v>2.7571908900000003E-4</v>
      </c>
      <c r="F1623" s="6">
        <v>2.46202489E-4</v>
      </c>
      <c r="G1623" s="6">
        <v>2.7082273790000004E-4</v>
      </c>
      <c r="H1623" s="6">
        <v>1.661388697E-3</v>
      </c>
      <c r="I1623" s="6">
        <v>1.8245038963999999E-2</v>
      </c>
      <c r="J1623" s="6">
        <v>1.0686656095E-2</v>
      </c>
      <c r="K1623" s="6">
        <v>3.7092798300000004E-3</v>
      </c>
      <c r="L1623" s="6">
        <v>-2.7251516569999999E-3</v>
      </c>
      <c r="N1623" s="2">
        <f t="shared" si="300"/>
        <v>5.8560006413551921E-3</v>
      </c>
      <c r="O1623" s="2">
        <f t="shared" si="301"/>
        <v>4.8133630690849801E-3</v>
      </c>
      <c r="P1623" s="2">
        <f t="shared" si="302"/>
        <v>5.8964421405587346E-4</v>
      </c>
      <c r="Q1623" s="2">
        <f t="shared" si="303"/>
        <v>7.9361363491782175E-4</v>
      </c>
      <c r="R1623" s="2">
        <f t="shared" si="304"/>
        <v>9.6174924427363086E-4</v>
      </c>
      <c r="S1623" s="2">
        <f t="shared" si="305"/>
        <v>1.1064758022325757E-3</v>
      </c>
      <c r="T1623" s="2">
        <f t="shared" si="306"/>
        <v>2.7936372871884673E-3</v>
      </c>
      <c r="U1623" s="2">
        <f t="shared" si="307"/>
        <v>3.986444706583831E-3</v>
      </c>
      <c r="V1623" s="2">
        <f t="shared" si="308"/>
        <v>4.9376480049606979E-3</v>
      </c>
      <c r="W1623" s="2">
        <f t="shared" si="309"/>
        <v>5.5748090508295177E-3</v>
      </c>
      <c r="X1623" s="2">
        <f t="shared" si="310"/>
        <v>5.6947547029863781E-3</v>
      </c>
      <c r="Y1623" s="2">
        <f t="shared" si="311"/>
        <v>5.8560006413551921E-3</v>
      </c>
    </row>
    <row r="1624" spans="1:25" x14ac:dyDescent="0.35">
      <c r="A1624" s="4">
        <v>43635</v>
      </c>
      <c r="B1624" s="6">
        <v>2.1033283989999999E-3</v>
      </c>
      <c r="C1624" s="6">
        <v>1.6491961579999999E-3</v>
      </c>
      <c r="D1624" s="6">
        <v>9.6351464499999998E-4</v>
      </c>
      <c r="E1624" s="6">
        <v>1.61466361E-4</v>
      </c>
      <c r="F1624" s="6">
        <v>2.46202489E-4</v>
      </c>
      <c r="G1624" s="6">
        <v>2.7082273790000004E-4</v>
      </c>
      <c r="H1624" s="6">
        <v>1.2236807729999999E-3</v>
      </c>
      <c r="I1624" s="6">
        <v>9.0440673699999988E-3</v>
      </c>
      <c r="J1624" s="6">
        <v>8.3723981859999998E-3</v>
      </c>
      <c r="K1624" s="6">
        <v>2.7745934290000001E-3</v>
      </c>
      <c r="L1624" s="6">
        <v>-1.5300679410000001E-3</v>
      </c>
      <c r="N1624" s="2">
        <f t="shared" si="300"/>
        <v>3.029839397227774E-3</v>
      </c>
      <c r="O1624" s="2">
        <f t="shared" si="301"/>
        <v>2.6795670899295134E-3</v>
      </c>
      <c r="P1624" s="2">
        <f t="shared" si="302"/>
        <v>4.2461367758483016E-4</v>
      </c>
      <c r="Q1624" s="2">
        <f t="shared" si="303"/>
        <v>6.014463608267765E-4</v>
      </c>
      <c r="R1624" s="2">
        <f t="shared" si="304"/>
        <v>7.4841062943634021E-4</v>
      </c>
      <c r="S1624" s="2">
        <f t="shared" si="305"/>
        <v>8.7502293196561648E-4</v>
      </c>
      <c r="T1624" s="2">
        <f t="shared" si="306"/>
        <v>1.7417965228745842E-3</v>
      </c>
      <c r="U1624" s="2">
        <f t="shared" si="307"/>
        <v>2.2778719311248533E-3</v>
      </c>
      <c r="V1624" s="2">
        <f t="shared" si="308"/>
        <v>2.7065389773959459E-3</v>
      </c>
      <c r="W1624" s="2">
        <f t="shared" si="309"/>
        <v>2.9657919174714137E-3</v>
      </c>
      <c r="X1624" s="2">
        <f t="shared" si="310"/>
        <v>3.0011763968738406E-3</v>
      </c>
      <c r="Y1624" s="2">
        <f t="shared" si="311"/>
        <v>3.029839397227774E-3</v>
      </c>
    </row>
    <row r="1625" spans="1:25" x14ac:dyDescent="0.35">
      <c r="A1625" s="4">
        <v>43637</v>
      </c>
      <c r="B1625" s="6">
        <v>1.3335676066E-2</v>
      </c>
      <c r="C1625" s="6">
        <v>1.0445135108000001E-2</v>
      </c>
      <c r="D1625" s="6">
        <v>6.0758203710000007E-3</v>
      </c>
      <c r="E1625" s="6">
        <v>7.6107939099999996E-4</v>
      </c>
      <c r="F1625" s="6">
        <v>2.46202489E-4</v>
      </c>
      <c r="G1625" s="6">
        <v>2.7082273790000004E-4</v>
      </c>
      <c r="H1625" s="6">
        <v>3.5563919309999996E-3</v>
      </c>
      <c r="I1625" s="6">
        <v>1.7040597124000002E-2</v>
      </c>
      <c r="J1625" s="6">
        <v>6.4876588319999996E-3</v>
      </c>
      <c r="K1625" s="6">
        <v>4.6735309959999999E-3</v>
      </c>
      <c r="L1625" s="6">
        <v>1.5527198370000001E-3</v>
      </c>
      <c r="N1625" s="2">
        <f t="shared" si="300"/>
        <v>1.1327091903406217E-2</v>
      </c>
      <c r="O1625" s="2">
        <f t="shared" si="301"/>
        <v>8.855650243037189E-3</v>
      </c>
      <c r="P1625" s="2">
        <f t="shared" si="302"/>
        <v>2.1424130934954971E-3</v>
      </c>
      <c r="Q1625" s="2">
        <f t="shared" si="303"/>
        <v>3.4518795186536714E-3</v>
      </c>
      <c r="R1625" s="2">
        <f t="shared" si="304"/>
        <v>4.6991181377611527E-3</v>
      </c>
      <c r="S1625" s="2">
        <f t="shared" si="305"/>
        <v>5.8665105595994364E-3</v>
      </c>
      <c r="T1625" s="2">
        <f t="shared" si="306"/>
        <v>7.5412087527610486E-3</v>
      </c>
      <c r="U1625" s="2">
        <f t="shared" si="307"/>
        <v>8.7308546459472329E-3</v>
      </c>
      <c r="V1625" s="2">
        <f t="shared" si="308"/>
        <v>9.65757060855452E-3</v>
      </c>
      <c r="W1625" s="2">
        <f t="shared" si="309"/>
        <v>1.0799557839747453E-2</v>
      </c>
      <c r="X1625" s="2">
        <f t="shared" si="310"/>
        <v>1.1052446723545679E-2</v>
      </c>
      <c r="Y1625" s="2">
        <f t="shared" si="311"/>
        <v>1.1327091903406217E-2</v>
      </c>
    </row>
    <row r="1626" spans="1:25" x14ac:dyDescent="0.35">
      <c r="A1626" s="4">
        <v>43640</v>
      </c>
      <c r="B1626" s="6">
        <v>3.0854490540000003E-3</v>
      </c>
      <c r="C1626" s="6">
        <v>1.9590422499999997E-3</v>
      </c>
      <c r="D1626" s="6">
        <v>2.4408975999999999E-4</v>
      </c>
      <c r="E1626" s="6">
        <v>2.9626015599999999E-4</v>
      </c>
      <c r="F1626" s="6">
        <v>2.46202489E-4</v>
      </c>
      <c r="G1626" s="6">
        <v>2.7082273790000004E-4</v>
      </c>
      <c r="H1626" s="6">
        <v>2.25041336E-4</v>
      </c>
      <c r="I1626" s="6">
        <v>4.8709650100000002E-4</v>
      </c>
      <c r="J1626" s="6">
        <v>2.2860248000000001E-3</v>
      </c>
      <c r="K1626" s="6">
        <v>2.1407494549999999E-3</v>
      </c>
      <c r="L1626" s="6">
        <v>-7.3304520999999993E-5</v>
      </c>
      <c r="N1626" s="2">
        <f t="shared" si="300"/>
        <v>1.7938417432365405E-3</v>
      </c>
      <c r="O1626" s="2">
        <f t="shared" si="301"/>
        <v>1.081676385276038E-3</v>
      </c>
      <c r="P1626" s="2">
        <f t="shared" si="302"/>
        <v>3.4958053963640424E-4</v>
      </c>
      <c r="Q1626" s="2">
        <f t="shared" si="303"/>
        <v>4.0464845167391975E-4</v>
      </c>
      <c r="R1626" s="2">
        <f t="shared" si="304"/>
        <v>4.6881102580980489E-4</v>
      </c>
      <c r="S1626" s="2">
        <f t="shared" si="305"/>
        <v>5.3346654583041463E-4</v>
      </c>
      <c r="T1626" s="2">
        <f t="shared" si="306"/>
        <v>8.7912036984008049E-4</v>
      </c>
      <c r="U1626" s="2">
        <f t="shared" si="307"/>
        <v>1.1224314660854338E-3</v>
      </c>
      <c r="V1626" s="2">
        <f t="shared" si="308"/>
        <v>1.3049093669407286E-3</v>
      </c>
      <c r="W1626" s="2">
        <f t="shared" si="309"/>
        <v>1.7011277590680829E-3</v>
      </c>
      <c r="X1626" s="2">
        <f t="shared" si="310"/>
        <v>1.7736387720494755E-3</v>
      </c>
      <c r="Y1626" s="2">
        <f t="shared" si="311"/>
        <v>1.7938417432365405E-3</v>
      </c>
    </row>
    <row r="1627" spans="1:25" x14ac:dyDescent="0.35">
      <c r="A1627" s="4">
        <v>43641</v>
      </c>
      <c r="B1627" s="6">
        <v>-2.6645894430000002E-3</v>
      </c>
      <c r="C1627" s="6">
        <v>-2.6068800959999998E-3</v>
      </c>
      <c r="D1627" s="6">
        <v>-2.5187680620000004E-3</v>
      </c>
      <c r="E1627" s="6">
        <v>-7.3020601E-5</v>
      </c>
      <c r="F1627" s="6">
        <v>2.46202489E-4</v>
      </c>
      <c r="G1627" s="6">
        <v>2.7082273790000004E-4</v>
      </c>
      <c r="H1627" s="6">
        <v>-2.8741494290000003E-3</v>
      </c>
      <c r="I1627" s="6">
        <v>-1.9295855777999998E-2</v>
      </c>
      <c r="J1627" s="6">
        <v>-1.8321267158999999E-2</v>
      </c>
      <c r="K1627" s="6">
        <v>1.5395866E-5</v>
      </c>
      <c r="L1627" s="6">
        <v>-4.1615063779999999E-3</v>
      </c>
      <c r="N1627" s="2">
        <f t="shared" si="300"/>
        <v>-6.9913145264407514E-3</v>
      </c>
      <c r="O1627" s="2">
        <f t="shared" si="301"/>
        <v>-6.1270055650112943E-3</v>
      </c>
      <c r="P1627" s="2">
        <f t="shared" si="302"/>
        <v>-1.0012174938358862E-3</v>
      </c>
      <c r="Q1627" s="2">
        <f t="shared" si="303"/>
        <v>-1.8453878557535743E-3</v>
      </c>
      <c r="R1627" s="2">
        <f t="shared" si="304"/>
        <v>-2.5772295630651539E-3</v>
      </c>
      <c r="S1627" s="2">
        <f t="shared" si="305"/>
        <v>-3.2497892907941547E-3</v>
      </c>
      <c r="T1627" s="2">
        <f t="shared" si="306"/>
        <v>-5.0457507196070275E-3</v>
      </c>
      <c r="U1627" s="2">
        <f t="shared" si="307"/>
        <v>-5.9791217310164995E-3</v>
      </c>
      <c r="V1627" s="2">
        <f t="shared" si="308"/>
        <v>-6.7350304181989359E-3</v>
      </c>
      <c r="W1627" s="2">
        <f t="shared" si="309"/>
        <v>-6.9661955352628598E-3</v>
      </c>
      <c r="X1627" s="2">
        <f t="shared" si="310"/>
        <v>-6.9746113603529961E-3</v>
      </c>
      <c r="Y1627" s="2">
        <f t="shared" si="311"/>
        <v>-6.9913145264407514E-3</v>
      </c>
    </row>
    <row r="1628" spans="1:25" x14ac:dyDescent="0.35">
      <c r="A1628" s="4">
        <v>43642</v>
      </c>
      <c r="B1628" s="6">
        <v>3.2399121839999999E-3</v>
      </c>
      <c r="C1628" s="6">
        <v>1.9468033979999999E-3</v>
      </c>
      <c r="D1628" s="6">
        <v>-2.7256483999999999E-5</v>
      </c>
      <c r="E1628" s="6">
        <v>2.47843197E-4</v>
      </c>
      <c r="F1628" s="6">
        <v>2.46202489E-4</v>
      </c>
      <c r="G1628" s="6">
        <v>2.7082273790000004E-4</v>
      </c>
      <c r="H1628" s="6">
        <v>1.7699933599999999E-4</v>
      </c>
      <c r="I1628" s="6">
        <v>5.9512682959999997E-3</v>
      </c>
      <c r="J1628" s="6">
        <v>2.2519627310000003E-3</v>
      </c>
      <c r="K1628" s="6">
        <v>2.5325809999999999E-3</v>
      </c>
      <c r="L1628" s="6">
        <v>-9.9773512599999996E-4</v>
      </c>
      <c r="N1628" s="2">
        <f t="shared" si="300"/>
        <v>2.853692473047668E-3</v>
      </c>
      <c r="O1628" s="2">
        <f t="shared" si="301"/>
        <v>1.9048554860704263E-3</v>
      </c>
      <c r="P1628" s="2">
        <f t="shared" si="302"/>
        <v>2.6652933402763665E-4</v>
      </c>
      <c r="Q1628" s="2">
        <f t="shared" si="303"/>
        <v>2.7503602380227492E-4</v>
      </c>
      <c r="R1628" s="2">
        <f t="shared" si="304"/>
        <v>2.9538177338188956E-4</v>
      </c>
      <c r="S1628" s="2">
        <f t="shared" si="305"/>
        <v>3.1846782587280267E-4</v>
      </c>
      <c r="T1628" s="2">
        <f t="shared" si="306"/>
        <v>1.053343185050924E-3</v>
      </c>
      <c r="U1628" s="2">
        <f t="shared" si="307"/>
        <v>1.6462064405447735E-3</v>
      </c>
      <c r="V1628" s="2">
        <f t="shared" si="308"/>
        <v>2.1098414534481118E-3</v>
      </c>
      <c r="W1628" s="2">
        <f t="shared" si="309"/>
        <v>2.6371849461898234E-3</v>
      </c>
      <c r="X1628" s="2">
        <f t="shared" si="310"/>
        <v>2.7458330988197944E-3</v>
      </c>
      <c r="Y1628" s="2">
        <f t="shared" si="311"/>
        <v>2.853692473047668E-3</v>
      </c>
    </row>
    <row r="1629" spans="1:25" x14ac:dyDescent="0.35">
      <c r="A1629" s="4">
        <v>43643</v>
      </c>
      <c r="B1629" s="6">
        <v>2.2018886979999997E-3</v>
      </c>
      <c r="C1629" s="6">
        <v>1.8075551219999999E-3</v>
      </c>
      <c r="D1629" s="6">
        <v>1.2035983849999999E-3</v>
      </c>
      <c r="E1629" s="6">
        <v>2.0561512399999999E-4</v>
      </c>
      <c r="F1629" s="6">
        <v>2.46202489E-4</v>
      </c>
      <c r="G1629" s="6">
        <v>2.7082273790000004E-4</v>
      </c>
      <c r="H1629" s="6">
        <v>1.0622674679999999E-3</v>
      </c>
      <c r="I1629" s="6">
        <v>3.5098302599999997E-4</v>
      </c>
      <c r="J1629" s="6">
        <v>4.9783385270000006E-3</v>
      </c>
      <c r="K1629" s="6">
        <v>1.789059861E-3</v>
      </c>
      <c r="L1629" s="6">
        <v>-3.54338054E-4</v>
      </c>
      <c r="N1629" s="2">
        <f t="shared" si="300"/>
        <v>1.352166780482969E-3</v>
      </c>
      <c r="O1629" s="2">
        <f t="shared" si="301"/>
        <v>1.217123578858283E-3</v>
      </c>
      <c r="P1629" s="2">
        <f t="shared" si="302"/>
        <v>4.7070963623564813E-4</v>
      </c>
      <c r="Q1629" s="2">
        <f t="shared" si="303"/>
        <v>6.7780197813837293E-4</v>
      </c>
      <c r="R1629" s="2">
        <f t="shared" si="304"/>
        <v>8.5940149456893928E-4</v>
      </c>
      <c r="S1629" s="2">
        <f t="shared" si="305"/>
        <v>1.021947863790223E-3</v>
      </c>
      <c r="T1629" s="2">
        <f t="shared" si="306"/>
        <v>1.2122261143348351E-3</v>
      </c>
      <c r="U1629" s="2">
        <f t="shared" si="307"/>
        <v>1.2462125486927568E-3</v>
      </c>
      <c r="V1629" s="2">
        <f t="shared" si="308"/>
        <v>1.2685720098298339E-3</v>
      </c>
      <c r="W1629" s="2">
        <f t="shared" si="309"/>
        <v>1.3960364919437859E-3</v>
      </c>
      <c r="X1629" s="2">
        <f t="shared" si="310"/>
        <v>1.4038092516270547E-3</v>
      </c>
      <c r="Y1629" s="2">
        <f t="shared" si="311"/>
        <v>1.352166780482969E-3</v>
      </c>
    </row>
    <row r="1630" spans="1:25" x14ac:dyDescent="0.35">
      <c r="A1630" s="4">
        <v>43644</v>
      </c>
      <c r="B1630" s="6">
        <v>5.7816483360000007E-3</v>
      </c>
      <c r="C1630" s="6">
        <v>4.348500101E-3</v>
      </c>
      <c r="D1630" s="6">
        <v>2.1513195120000002E-3</v>
      </c>
      <c r="E1630" s="6">
        <v>4.0766634000000005E-4</v>
      </c>
      <c r="F1630" s="6">
        <v>2.46202489E-4</v>
      </c>
      <c r="G1630" s="6">
        <v>2.7082273790000004E-4</v>
      </c>
      <c r="H1630" s="6">
        <v>2.4133875489999999E-3</v>
      </c>
      <c r="I1630" s="6">
        <v>2.414817446E-3</v>
      </c>
      <c r="J1630" s="6">
        <v>1.2318018529000002E-2</v>
      </c>
      <c r="K1630" s="6">
        <v>6.4076523929999995E-3</v>
      </c>
      <c r="L1630" s="6">
        <v>2.669456369E-3</v>
      </c>
      <c r="N1630" s="2">
        <f t="shared" si="300"/>
        <v>4.5492111280241946E-3</v>
      </c>
      <c r="O1630" s="2">
        <f t="shared" si="301"/>
        <v>3.4885270106336437E-3</v>
      </c>
      <c r="P1630" s="2">
        <f t="shared" si="302"/>
        <v>1.1131205345755177E-3</v>
      </c>
      <c r="Q1630" s="2">
        <f t="shared" si="303"/>
        <v>1.7161637099086149E-3</v>
      </c>
      <c r="R1630" s="2">
        <f t="shared" si="304"/>
        <v>2.2423374955078752E-3</v>
      </c>
      <c r="S1630" s="2">
        <f t="shared" si="305"/>
        <v>2.7274131649157526E-3</v>
      </c>
      <c r="T1630" s="2">
        <f t="shared" si="306"/>
        <v>3.5312338984899981E-3</v>
      </c>
      <c r="U1630" s="2">
        <f t="shared" si="307"/>
        <v>3.8396312678604418E-3</v>
      </c>
      <c r="V1630" s="2">
        <f t="shared" si="308"/>
        <v>4.0707577681005254E-3</v>
      </c>
      <c r="W1630" s="2">
        <f t="shared" si="309"/>
        <v>4.5766255535117477E-3</v>
      </c>
      <c r="X1630" s="2">
        <f t="shared" si="310"/>
        <v>4.6353440623902514E-3</v>
      </c>
      <c r="Y1630" s="2">
        <f t="shared" si="311"/>
        <v>4.5492111280241946E-3</v>
      </c>
    </row>
    <row r="1631" spans="1:25" x14ac:dyDescent="0.35">
      <c r="A1631" s="4">
        <v>43647</v>
      </c>
      <c r="B1631" s="6">
        <v>2.8485660919999999E-3</v>
      </c>
      <c r="C1631" s="6">
        <v>2.04618605E-3</v>
      </c>
      <c r="D1631" s="6">
        <v>8.1158874800000007E-4</v>
      </c>
      <c r="E1631" s="6">
        <v>2.6844812999999998E-4</v>
      </c>
      <c r="F1631" s="6">
        <v>2.46202489E-4</v>
      </c>
      <c r="G1631" s="6">
        <v>2.7082273790000004E-4</v>
      </c>
      <c r="H1631" s="6">
        <v>1.3234052299999999E-4</v>
      </c>
      <c r="I1631" s="6">
        <v>3.689118843E-3</v>
      </c>
      <c r="J1631" s="6">
        <v>-5.7151928879999999E-3</v>
      </c>
      <c r="K1631" s="6">
        <v>9.4817409800000002E-4</v>
      </c>
      <c r="L1631" s="6">
        <v>1.2434203837E-2</v>
      </c>
      <c r="N1631" s="2">
        <f t="shared" si="300"/>
        <v>4.6186702937917263E-3</v>
      </c>
      <c r="O1631" s="2">
        <f t="shared" si="301"/>
        <v>2.7183634894718529E-3</v>
      </c>
      <c r="P1631" s="2">
        <f t="shared" si="302"/>
        <v>8.7662582227815921E-4</v>
      </c>
      <c r="Q1631" s="2">
        <f t="shared" si="303"/>
        <v>1.6245167999473541E-3</v>
      </c>
      <c r="R1631" s="2">
        <f t="shared" si="304"/>
        <v>2.34317360394517E-3</v>
      </c>
      <c r="S1631" s="2">
        <f t="shared" si="305"/>
        <v>3.054317051328915E-3</v>
      </c>
      <c r="T1631" s="2">
        <f t="shared" si="306"/>
        <v>3.4560695672716133E-3</v>
      </c>
      <c r="U1631" s="2">
        <f t="shared" si="307"/>
        <v>3.7790840065068084E-3</v>
      </c>
      <c r="V1631" s="2">
        <f t="shared" si="308"/>
        <v>4.0303450027978664E-3</v>
      </c>
      <c r="W1631" s="2">
        <f t="shared" si="309"/>
        <v>4.3485795785515573E-3</v>
      </c>
      <c r="X1631" s="2">
        <f t="shared" si="310"/>
        <v>4.4473303431454819E-3</v>
      </c>
      <c r="Y1631" s="2">
        <f t="shared" si="311"/>
        <v>4.6186702937917263E-3</v>
      </c>
    </row>
    <row r="1632" spans="1:25" x14ac:dyDescent="0.35">
      <c r="A1632" s="4">
        <v>43648</v>
      </c>
      <c r="B1632" s="6">
        <v>-3.5807951290000003E-3</v>
      </c>
      <c r="C1632" s="6">
        <v>-2.4986961710000001E-3</v>
      </c>
      <c r="D1632" s="6">
        <v>-8.3031571600000005E-4</v>
      </c>
      <c r="E1632" s="6">
        <v>9.9538621000000007E-5</v>
      </c>
      <c r="F1632" s="6">
        <v>2.46202489E-4</v>
      </c>
      <c r="G1632" s="6">
        <v>2.7082273790000004E-4</v>
      </c>
      <c r="H1632" s="6">
        <v>-1.111501364E-3</v>
      </c>
      <c r="I1632" s="6">
        <v>-7.2479999939999993E-3</v>
      </c>
      <c r="J1632" s="6">
        <v>1.3008236979999998E-3</v>
      </c>
      <c r="K1632" s="6">
        <v>8.74993818E-4</v>
      </c>
      <c r="L1632" s="6">
        <v>4.6922751280000004E-3</v>
      </c>
      <c r="N1632" s="2">
        <f t="shared" si="300"/>
        <v>-2.4669404869548878E-3</v>
      </c>
      <c r="O1632" s="2">
        <f t="shared" si="301"/>
        <v>-1.9249183436696043E-3</v>
      </c>
      <c r="P1632" s="2">
        <f t="shared" si="302"/>
        <v>-4.8435689451046756E-5</v>
      </c>
      <c r="Q1632" s="2">
        <f t="shared" si="303"/>
        <v>-1.008549391848745E-4</v>
      </c>
      <c r="R1632" s="2">
        <f t="shared" si="304"/>
        <v>-1.2636914015158097E-4</v>
      </c>
      <c r="S1632" s="2">
        <f t="shared" si="305"/>
        <v>-1.3407556018513417E-4</v>
      </c>
      <c r="T1632" s="2">
        <f t="shared" si="306"/>
        <v>-6.9269938017653626E-4</v>
      </c>
      <c r="U1632" s="2">
        <f t="shared" si="307"/>
        <v>-1.2679767245517184E-3</v>
      </c>
      <c r="V1632" s="2">
        <f t="shared" si="308"/>
        <v>-1.7200262400565824E-3</v>
      </c>
      <c r="W1632" s="2">
        <f t="shared" si="309"/>
        <v>-2.1816239027389051E-3</v>
      </c>
      <c r="X1632" s="2">
        <f t="shared" si="310"/>
        <v>-2.2965873304701427E-3</v>
      </c>
      <c r="Y1632" s="2">
        <f t="shared" si="311"/>
        <v>-2.4669404869548878E-3</v>
      </c>
    </row>
    <row r="1633" spans="1:25" x14ac:dyDescent="0.35">
      <c r="A1633" s="4">
        <v>43649</v>
      </c>
      <c r="B1633" s="6">
        <v>2.6566863870000003E-3</v>
      </c>
      <c r="C1633" s="6">
        <v>2.229015326E-3</v>
      </c>
      <c r="D1633" s="6">
        <v>1.571447347E-3</v>
      </c>
      <c r="E1633" s="6">
        <v>3.8414774800000004E-4</v>
      </c>
      <c r="F1633" s="6">
        <v>2.46202489E-4</v>
      </c>
      <c r="G1633" s="6">
        <v>2.7082273790000004E-4</v>
      </c>
      <c r="H1633" s="6">
        <v>2.5934196949999998E-3</v>
      </c>
      <c r="I1633" s="6">
        <v>1.4292903635E-2</v>
      </c>
      <c r="J1633" s="6">
        <v>1.4388961584E-2</v>
      </c>
      <c r="K1633" s="6">
        <v>3.0902090170000004E-3</v>
      </c>
      <c r="L1633" s="6">
        <v>1.217953745E-3</v>
      </c>
      <c r="N1633" s="2">
        <f t="shared" si="300"/>
        <v>5.1968023970525344E-3</v>
      </c>
      <c r="O1633" s="2">
        <f t="shared" si="301"/>
        <v>4.530731005767734E-3</v>
      </c>
      <c r="P1633" s="2">
        <f t="shared" si="302"/>
        <v>9.3920490490556196E-4</v>
      </c>
      <c r="Q1633" s="2">
        <f t="shared" si="303"/>
        <v>1.3716881338284156E-3</v>
      </c>
      <c r="R1633" s="2">
        <f t="shared" si="304"/>
        <v>1.716486789000196E-3</v>
      </c>
      <c r="S1633" s="2">
        <f t="shared" si="305"/>
        <v>2.0228797719903284E-3</v>
      </c>
      <c r="T1633" s="2">
        <f t="shared" si="306"/>
        <v>3.4213872635622225E-3</v>
      </c>
      <c r="U1633" s="2">
        <f t="shared" si="307"/>
        <v>4.2080560507304389E-3</v>
      </c>
      <c r="V1633" s="2">
        <f t="shared" si="308"/>
        <v>4.8401467453886475E-3</v>
      </c>
      <c r="W1633" s="2">
        <f t="shared" si="309"/>
        <v>5.1503876651103472E-3</v>
      </c>
      <c r="X1633" s="2">
        <f t="shared" si="310"/>
        <v>5.1805108070327932E-3</v>
      </c>
      <c r="Y1633" s="2">
        <f t="shared" si="311"/>
        <v>5.1968023970525344E-3</v>
      </c>
    </row>
    <row r="1634" spans="1:25" x14ac:dyDescent="0.35">
      <c r="A1634" s="4">
        <v>43650</v>
      </c>
      <c r="B1634" s="6">
        <v>1.7524031430000001E-3</v>
      </c>
      <c r="C1634" s="6">
        <v>1.756661064E-3</v>
      </c>
      <c r="D1634" s="6">
        <v>1.7632148669999999E-3</v>
      </c>
      <c r="E1634" s="6">
        <v>6.4154867899999992E-4</v>
      </c>
      <c r="F1634" s="6">
        <v>2.46202489E-4</v>
      </c>
      <c r="G1634" s="6">
        <v>2.7082273790000004E-4</v>
      </c>
      <c r="H1634" s="6">
        <v>2.774514351E-3</v>
      </c>
      <c r="I1634" s="6">
        <v>1.5611637082E-2</v>
      </c>
      <c r="J1634" s="6">
        <v>1.7731070291E-2</v>
      </c>
      <c r="K1634" s="6">
        <v>-1.5725534479999999E-3</v>
      </c>
      <c r="L1634" s="6">
        <v>-2.8553304370000001E-3</v>
      </c>
      <c r="N1634" s="2">
        <f t="shared" si="300"/>
        <v>4.2755271092941817E-3</v>
      </c>
      <c r="O1634" s="2">
        <f t="shared" si="301"/>
        <v>4.2980023320972364E-3</v>
      </c>
      <c r="P1634" s="2">
        <f t="shared" si="302"/>
        <v>9.5714165934269438E-4</v>
      </c>
      <c r="Q1634" s="2">
        <f t="shared" si="303"/>
        <v>1.149304956811104E-3</v>
      </c>
      <c r="R1634" s="2">
        <f t="shared" si="304"/>
        <v>1.2723135362785161E-3</v>
      </c>
      <c r="S1634" s="2">
        <f t="shared" si="305"/>
        <v>1.3590679843169195E-3</v>
      </c>
      <c r="T1634" s="2">
        <f t="shared" si="306"/>
        <v>2.7679710253834386E-3</v>
      </c>
      <c r="U1634" s="2">
        <f t="shared" si="307"/>
        <v>3.5277909145698221E-3</v>
      </c>
      <c r="V1634" s="2">
        <f t="shared" si="308"/>
        <v>4.1438193739383612E-3</v>
      </c>
      <c r="W1634" s="2">
        <f t="shared" si="309"/>
        <v>4.3164762289010315E-3</v>
      </c>
      <c r="X1634" s="2">
        <f t="shared" si="310"/>
        <v>4.3068328588462467E-3</v>
      </c>
      <c r="Y1634" s="2">
        <f t="shared" si="311"/>
        <v>4.2755271092941817E-3</v>
      </c>
    </row>
    <row r="1635" spans="1:25" x14ac:dyDescent="0.35">
      <c r="A1635" s="4">
        <v>43651</v>
      </c>
      <c r="B1635" s="6">
        <v>-2.0077766389999998E-3</v>
      </c>
      <c r="C1635" s="6">
        <v>-9.7204670800000005E-4</v>
      </c>
      <c r="D1635" s="6">
        <v>6.2215447500000003E-4</v>
      </c>
      <c r="E1635" s="6">
        <v>5.2731833799999999E-4</v>
      </c>
      <c r="F1635" s="6">
        <v>2.46202489E-4</v>
      </c>
      <c r="G1635" s="6">
        <v>2.7082273790000004E-4</v>
      </c>
      <c r="H1635" s="6">
        <v>1.2915323430000001E-3</v>
      </c>
      <c r="I1635" s="6">
        <v>4.3739555409999997E-3</v>
      </c>
      <c r="J1635" s="6">
        <v>1.3851409673E-2</v>
      </c>
      <c r="K1635" s="6">
        <v>2.409986071E-3</v>
      </c>
      <c r="L1635" s="6">
        <v>-2.4645565999999999E-4</v>
      </c>
      <c r="N1635" s="2">
        <f t="shared" si="300"/>
        <v>2.9117595425686121E-4</v>
      </c>
      <c r="O1635" s="2">
        <f t="shared" si="301"/>
        <v>1.0842656327084918E-3</v>
      </c>
      <c r="P1635" s="2">
        <f t="shared" si="302"/>
        <v>5.749074016243612E-4</v>
      </c>
      <c r="Q1635" s="2">
        <f t="shared" si="303"/>
        <v>5.6710037360611823E-4</v>
      </c>
      <c r="R1635" s="2">
        <f t="shared" si="304"/>
        <v>5.2772365725439925E-4</v>
      </c>
      <c r="S1635" s="2">
        <f t="shared" si="305"/>
        <v>4.7531225592972964E-4</v>
      </c>
      <c r="T1635" s="2">
        <f t="shared" si="306"/>
        <v>9.0474557240338314E-4</v>
      </c>
      <c r="U1635" s="2">
        <f t="shared" si="307"/>
        <v>8.9786069150961248E-4</v>
      </c>
      <c r="V1635" s="2">
        <f t="shared" si="308"/>
        <v>9.0596659418226667E-4</v>
      </c>
      <c r="W1635" s="2">
        <f t="shared" si="309"/>
        <v>5.8899001783183481E-4</v>
      </c>
      <c r="X1635" s="2">
        <f t="shared" si="310"/>
        <v>4.732491750209904E-4</v>
      </c>
      <c r="Y1635" s="2">
        <f t="shared" si="311"/>
        <v>2.9117595425686121E-4</v>
      </c>
    </row>
    <row r="1636" spans="1:25" x14ac:dyDescent="0.35">
      <c r="A1636" s="4">
        <v>43654</v>
      </c>
      <c r="B1636" s="6">
        <v>4.1013675519999994E-3</v>
      </c>
      <c r="C1636" s="6">
        <v>3.108975845E-3</v>
      </c>
      <c r="D1636" s="6">
        <v>1.5854959169999999E-3</v>
      </c>
      <c r="E1636" s="6">
        <v>4.2840197199999999E-4</v>
      </c>
      <c r="F1636" s="6">
        <v>2.46202489E-4</v>
      </c>
      <c r="G1636" s="6">
        <v>2.7082273790000004E-4</v>
      </c>
      <c r="H1636" s="6">
        <v>2.0864255900000001E-3</v>
      </c>
      <c r="I1636" s="6">
        <v>4.2343380170000002E-3</v>
      </c>
      <c r="J1636" s="6">
        <v>1.5055719605E-2</v>
      </c>
      <c r="K1636" s="6">
        <v>-1.2645671319999998E-3</v>
      </c>
      <c r="L1636" s="6">
        <v>-6.8670228829999999E-3</v>
      </c>
      <c r="N1636" s="2">
        <f t="shared" si="300"/>
        <v>2.1825677221688497E-3</v>
      </c>
      <c r="O1636" s="2">
        <f t="shared" si="301"/>
        <v>2.2755521151011752E-3</v>
      </c>
      <c r="P1636" s="2">
        <f t="shared" si="302"/>
        <v>5.7606848922640125E-4</v>
      </c>
      <c r="Q1636" s="2">
        <f t="shared" si="303"/>
        <v>5.8271868181037734E-4</v>
      </c>
      <c r="R1636" s="2">
        <f t="shared" si="304"/>
        <v>5.5731401493819342E-4</v>
      </c>
      <c r="S1636" s="2">
        <f t="shared" si="305"/>
        <v>5.0302257994205043E-4</v>
      </c>
      <c r="T1636" s="2">
        <f t="shared" si="306"/>
        <v>1.2764018932397618E-3</v>
      </c>
      <c r="U1636" s="2">
        <f t="shared" si="307"/>
        <v>1.6256104676042563E-3</v>
      </c>
      <c r="V1636" s="2">
        <f t="shared" si="308"/>
        <v>1.8956175683738617E-3</v>
      </c>
      <c r="W1636" s="2">
        <f t="shared" si="309"/>
        <v>2.2772354707709143E-3</v>
      </c>
      <c r="X1636" s="2">
        <f t="shared" si="310"/>
        <v>2.3004306732537895E-3</v>
      </c>
      <c r="Y1636" s="2">
        <f t="shared" si="311"/>
        <v>2.1825677221688497E-3</v>
      </c>
    </row>
    <row r="1637" spans="1:25" x14ac:dyDescent="0.35">
      <c r="A1637" s="4">
        <v>43655</v>
      </c>
      <c r="B1637" s="6">
        <v>1.23168468E-4</v>
      </c>
      <c r="C1637" s="6">
        <v>1.0657229500000001E-4</v>
      </c>
      <c r="D1637" s="6">
        <v>8.1030354999999993E-5</v>
      </c>
      <c r="E1637" s="6">
        <v>2.23069428E-4</v>
      </c>
      <c r="F1637" s="6">
        <v>2.46202489E-4</v>
      </c>
      <c r="G1637" s="6">
        <v>2.7082273790000004E-4</v>
      </c>
      <c r="H1637" s="6">
        <v>3.5729806000000001E-5</v>
      </c>
      <c r="I1637" s="6">
        <v>0</v>
      </c>
      <c r="J1637" s="6">
        <v>0</v>
      </c>
      <c r="K1637" s="6">
        <v>0</v>
      </c>
      <c r="L1637" s="6">
        <v>0</v>
      </c>
      <c r="N1637" s="2">
        <f t="shared" si="300"/>
        <v>6.6650384792341986E-5</v>
      </c>
      <c r="O1637" s="2">
        <f t="shared" si="301"/>
        <v>7.6127224080060007E-5</v>
      </c>
      <c r="P1637" s="2">
        <f t="shared" si="302"/>
        <v>1.7550984143004344E-4</v>
      </c>
      <c r="Q1637" s="2">
        <f t="shared" si="303"/>
        <v>1.3585460397989071E-4</v>
      </c>
      <c r="R1637" s="2">
        <f t="shared" si="304"/>
        <v>1.0452853203242713E-4</v>
      </c>
      <c r="S1637" s="2">
        <f t="shared" si="305"/>
        <v>7.649583208598218E-5</v>
      </c>
      <c r="T1637" s="2">
        <f t="shared" si="306"/>
        <v>6.2062377380631169E-5</v>
      </c>
      <c r="U1637" s="2">
        <f t="shared" si="307"/>
        <v>6.1023693162858209E-5</v>
      </c>
      <c r="V1637" s="2">
        <f t="shared" si="308"/>
        <v>5.9962347739430085E-5</v>
      </c>
      <c r="W1637" s="2">
        <f t="shared" si="309"/>
        <v>6.4778019768855236E-5</v>
      </c>
      <c r="X1637" s="2">
        <f t="shared" si="310"/>
        <v>6.5963424535039398E-5</v>
      </c>
      <c r="Y1637" s="2">
        <f t="shared" si="311"/>
        <v>6.6650384792341986E-5</v>
      </c>
    </row>
    <row r="1638" spans="1:25" x14ac:dyDescent="0.35">
      <c r="A1638" s="4">
        <v>43656</v>
      </c>
      <c r="B1638" s="6">
        <v>4.8178703210000002E-3</v>
      </c>
      <c r="C1638" s="6">
        <v>4.2311570939999998E-3</v>
      </c>
      <c r="D1638" s="6">
        <v>3.3281577490000005E-3</v>
      </c>
      <c r="E1638" s="6">
        <v>5.1176212099999997E-4</v>
      </c>
      <c r="F1638" s="6">
        <v>2.46202489E-4</v>
      </c>
      <c r="G1638" s="6">
        <v>2.7082273790000004E-4</v>
      </c>
      <c r="H1638" s="6">
        <v>2.188854671E-3</v>
      </c>
      <c r="I1638" s="6">
        <v>1.2310698283999999E-2</v>
      </c>
      <c r="J1638" s="6">
        <v>1.6284746900000001E-2</v>
      </c>
      <c r="K1638" s="6">
        <v>-3.495231019E-3</v>
      </c>
      <c r="L1638" s="6">
        <v>-7.1611745189999994E-3</v>
      </c>
      <c r="N1638" s="2">
        <f t="shared" si="300"/>
        <v>4.3004457353049358E-3</v>
      </c>
      <c r="O1638" s="2">
        <f t="shared" si="301"/>
        <v>4.4119653541454633E-3</v>
      </c>
      <c r="P1638" s="2">
        <f t="shared" si="302"/>
        <v>9.0850907357075479E-4</v>
      </c>
      <c r="Q1638" s="2">
        <f t="shared" si="303"/>
        <v>1.2063033385994776E-3</v>
      </c>
      <c r="R1638" s="2">
        <f t="shared" si="304"/>
        <v>1.4929562630461119E-3</v>
      </c>
      <c r="S1638" s="2">
        <f t="shared" si="305"/>
        <v>1.7342217191723156E-3</v>
      </c>
      <c r="T1638" s="2">
        <f t="shared" si="306"/>
        <v>2.8868044884668058E-3</v>
      </c>
      <c r="U1638" s="2">
        <f t="shared" si="307"/>
        <v>3.5008528463183397E-3</v>
      </c>
      <c r="V1638" s="2">
        <f t="shared" si="308"/>
        <v>3.9908976333680847E-3</v>
      </c>
      <c r="W1638" s="2">
        <f t="shared" si="309"/>
        <v>4.3101342782713168E-3</v>
      </c>
      <c r="X1638" s="2">
        <f t="shared" si="310"/>
        <v>4.3345295492205381E-3</v>
      </c>
      <c r="Y1638" s="2">
        <f t="shared" si="311"/>
        <v>4.3004457353049358E-3</v>
      </c>
    </row>
    <row r="1639" spans="1:25" x14ac:dyDescent="0.35">
      <c r="A1639" s="4">
        <v>43657</v>
      </c>
      <c r="B1639" s="6">
        <v>6.5847097999999996E-5</v>
      </c>
      <c r="C1639" s="6">
        <v>4.7959634100000004E-4</v>
      </c>
      <c r="D1639" s="6">
        <v>1.1173354289999999E-3</v>
      </c>
      <c r="E1639" s="6">
        <v>2.6562889999999999E-4</v>
      </c>
      <c r="F1639" s="6">
        <v>2.46202489E-4</v>
      </c>
      <c r="G1639" s="6">
        <v>2.7082273790000004E-4</v>
      </c>
      <c r="H1639" s="6">
        <v>-3.94065238E-4</v>
      </c>
      <c r="I1639" s="6">
        <v>-6.337541413E-3</v>
      </c>
      <c r="J1639" s="6">
        <v>-4.9865346189999996E-3</v>
      </c>
      <c r="K1639" s="6">
        <v>-1.240175603E-3</v>
      </c>
      <c r="L1639" s="6">
        <v>-1.001607885E-3</v>
      </c>
      <c r="N1639" s="2">
        <f t="shared" si="300"/>
        <v>-1.6540193701502499E-3</v>
      </c>
      <c r="O1639" s="2">
        <f t="shared" si="301"/>
        <v>-1.084167093066896E-3</v>
      </c>
      <c r="P1639" s="2">
        <f t="shared" si="302"/>
        <v>2.1760294470008187E-4</v>
      </c>
      <c r="Q1639" s="2">
        <f t="shared" si="303"/>
        <v>2.1688524003469958E-4</v>
      </c>
      <c r="R1639" s="2">
        <f t="shared" si="304"/>
        <v>2.5788359864865006E-4</v>
      </c>
      <c r="S1639" s="2">
        <f t="shared" si="305"/>
        <v>2.9998062281856824E-4</v>
      </c>
      <c r="T1639" s="2">
        <f t="shared" si="306"/>
        <v>-4.5199792768353019E-4</v>
      </c>
      <c r="U1639" s="2">
        <f t="shared" si="307"/>
        <v>-9.4665086115087202E-4</v>
      </c>
      <c r="V1639" s="2">
        <f t="shared" si="308"/>
        <v>-1.342183751325022E-3</v>
      </c>
      <c r="W1639" s="2">
        <f t="shared" si="309"/>
        <v>-1.5815433579447007E-3</v>
      </c>
      <c r="X1639" s="2">
        <f t="shared" si="310"/>
        <v>-1.6170500546299634E-3</v>
      </c>
      <c r="Y1639" s="2">
        <f t="shared" si="311"/>
        <v>-1.6540193701502499E-3</v>
      </c>
    </row>
    <row r="1640" spans="1:25" x14ac:dyDescent="0.35">
      <c r="A1640" s="4">
        <v>43658</v>
      </c>
      <c r="B1640" s="6">
        <v>-2.1154560730000001E-3</v>
      </c>
      <c r="C1640" s="6">
        <v>-1.2318823729999999E-3</v>
      </c>
      <c r="D1640" s="6">
        <v>1.2859816900000001E-4</v>
      </c>
      <c r="E1640" s="6">
        <v>2.92586734E-4</v>
      </c>
      <c r="F1640" s="6">
        <v>2.46202489E-4</v>
      </c>
      <c r="G1640" s="6">
        <v>2.7082273790000004E-4</v>
      </c>
      <c r="H1640" s="6">
        <v>-6.2557356100000007E-4</v>
      </c>
      <c r="I1640" s="6">
        <v>-1.1797356144E-2</v>
      </c>
      <c r="J1640" s="6">
        <v>-1.1498568136E-2</v>
      </c>
      <c r="K1640" s="6">
        <v>-4.6469109499999999E-4</v>
      </c>
      <c r="L1640" s="6">
        <v>1.7518339510000001E-3</v>
      </c>
      <c r="N1640" s="2">
        <f t="shared" si="300"/>
        <v>-3.6384232964046044E-3</v>
      </c>
      <c r="O1640" s="2">
        <f t="shared" si="301"/>
        <v>-2.8820500523372974E-3</v>
      </c>
      <c r="P1640" s="2">
        <f t="shared" si="302"/>
        <v>9.753093195610419E-5</v>
      </c>
      <c r="Q1640" s="2">
        <f t="shared" si="303"/>
        <v>-3.467790450520261E-5</v>
      </c>
      <c r="R1640" s="2">
        <f t="shared" si="304"/>
        <v>-1.3972650503343013E-4</v>
      </c>
      <c r="S1640" s="2">
        <f t="shared" si="305"/>
        <v>-2.3011381650254391E-4</v>
      </c>
      <c r="T1640" s="2">
        <f t="shared" si="306"/>
        <v>-1.5687854582317551E-3</v>
      </c>
      <c r="U1640" s="2">
        <f t="shared" si="307"/>
        <v>-2.4056062659447005E-3</v>
      </c>
      <c r="V1640" s="2">
        <f t="shared" si="308"/>
        <v>-3.0723221787193073E-3</v>
      </c>
      <c r="W1640" s="2">
        <f t="shared" si="309"/>
        <v>-3.5330336331196935E-3</v>
      </c>
      <c r="X1640" s="2">
        <f t="shared" si="310"/>
        <v>-3.5974613084142717E-3</v>
      </c>
      <c r="Y1640" s="2">
        <f t="shared" si="311"/>
        <v>-3.6384232964046044E-3</v>
      </c>
    </row>
    <row r="1641" spans="1:25" x14ac:dyDescent="0.35">
      <c r="A1641" s="4">
        <v>43661</v>
      </c>
      <c r="B1641" s="6">
        <v>8.2207521300000004E-4</v>
      </c>
      <c r="C1641" s="6">
        <v>4.2983606500000002E-4</v>
      </c>
      <c r="D1641" s="6">
        <v>-1.7275794699999998E-4</v>
      </c>
      <c r="E1641" s="6">
        <v>3.3339442199999998E-4</v>
      </c>
      <c r="F1641" s="6">
        <v>2.46202489E-4</v>
      </c>
      <c r="G1641" s="6">
        <v>2.7082273790000004E-4</v>
      </c>
      <c r="H1641" s="6">
        <v>-2.68379857E-4</v>
      </c>
      <c r="I1641" s="6">
        <v>-9.941679010000001E-4</v>
      </c>
      <c r="J1641" s="6">
        <v>-3.7140409299999998E-3</v>
      </c>
      <c r="K1641" s="6">
        <v>-1.558582109E-3</v>
      </c>
      <c r="L1641" s="6">
        <v>5.7147318290000004E-3</v>
      </c>
      <c r="N1641" s="2">
        <f t="shared" si="300"/>
        <v>1.2338485457212946E-3</v>
      </c>
      <c r="O1641" s="2">
        <f t="shared" si="301"/>
        <v>4.3848063071140009E-4</v>
      </c>
      <c r="P1641" s="2">
        <f t="shared" si="302"/>
        <v>4.0698416790041172E-4</v>
      </c>
      <c r="Q1641" s="2">
        <f t="shared" si="303"/>
        <v>5.816673253574618E-4</v>
      </c>
      <c r="R1641" s="2">
        <f t="shared" si="304"/>
        <v>7.6032576173813108E-4</v>
      </c>
      <c r="S1641" s="2">
        <f t="shared" si="305"/>
        <v>9.4845056944951813E-4</v>
      </c>
      <c r="T1641" s="2">
        <f t="shared" si="306"/>
        <v>9.5127648595965709E-4</v>
      </c>
      <c r="U1641" s="2">
        <f t="shared" si="307"/>
        <v>9.8670998031378772E-4</v>
      </c>
      <c r="V1641" s="2">
        <f t="shared" si="308"/>
        <v>1.0102587859026984E-3</v>
      </c>
      <c r="W1641" s="2">
        <f t="shared" si="309"/>
        <v>1.1376638530544033E-3</v>
      </c>
      <c r="X1641" s="2">
        <f t="shared" si="310"/>
        <v>1.1776641565731738E-3</v>
      </c>
      <c r="Y1641" s="2">
        <f t="shared" si="311"/>
        <v>1.2338485457212946E-3</v>
      </c>
    </row>
    <row r="1642" spans="1:25" x14ac:dyDescent="0.35">
      <c r="A1642" s="4">
        <v>43662</v>
      </c>
      <c r="B1642" s="6">
        <v>-2.6925097860000004E-3</v>
      </c>
      <c r="C1642" s="6">
        <v>-1.7274344829999999E-3</v>
      </c>
      <c r="D1642" s="6">
        <v>-3.5652921400000003E-4</v>
      </c>
      <c r="E1642" s="6">
        <v>1.3708057700000001E-4</v>
      </c>
      <c r="F1642" s="6">
        <v>2.46202489E-4</v>
      </c>
      <c r="G1642" s="6">
        <v>2.7082273790000004E-4</v>
      </c>
      <c r="H1642" s="6">
        <v>-1.4780012299999998E-4</v>
      </c>
      <c r="I1642" s="6">
        <v>-2.6280629100000001E-4</v>
      </c>
      <c r="J1642" s="6">
        <v>1.10817076E-4</v>
      </c>
      <c r="K1642" s="6">
        <v>1.3129319989999999E-3</v>
      </c>
      <c r="L1642" s="6">
        <v>8.8494201300000006E-4</v>
      </c>
      <c r="N1642" s="2">
        <f t="shared" si="300"/>
        <v>-1.2866515393970288E-3</v>
      </c>
      <c r="O1642" s="2">
        <f t="shared" si="301"/>
        <v>-7.2376121401571819E-4</v>
      </c>
      <c r="P1642" s="2">
        <f t="shared" si="302"/>
        <v>1.9415055197238073E-5</v>
      </c>
      <c r="Q1642" s="2">
        <f t="shared" si="303"/>
        <v>-9.6933389483667271E-5</v>
      </c>
      <c r="R1642" s="2">
        <f t="shared" si="304"/>
        <v>-2.1104867293947826E-4</v>
      </c>
      <c r="S1642" s="2">
        <f t="shared" si="305"/>
        <v>-3.1809795035931358E-4</v>
      </c>
      <c r="T1642" s="2">
        <f t="shared" si="306"/>
        <v>-5.3040715003401819E-4</v>
      </c>
      <c r="U1642" s="2">
        <f t="shared" si="307"/>
        <v>-7.1363237364798914E-4</v>
      </c>
      <c r="V1642" s="2">
        <f t="shared" si="308"/>
        <v>-8.5012015673958518E-4</v>
      </c>
      <c r="W1642" s="2">
        <f t="shared" si="309"/>
        <v>-1.1707443954262547E-3</v>
      </c>
      <c r="X1642" s="2">
        <f t="shared" si="310"/>
        <v>-1.2412168248561331E-3</v>
      </c>
      <c r="Y1642" s="2">
        <f t="shared" si="311"/>
        <v>-1.2866515393970288E-3</v>
      </c>
    </row>
    <row r="1643" spans="1:25" x14ac:dyDescent="0.35">
      <c r="A1643" s="4">
        <v>43663</v>
      </c>
      <c r="B1643" s="6">
        <v>-1.42979169E-4</v>
      </c>
      <c r="C1643" s="6">
        <v>1.5806579399999998E-4</v>
      </c>
      <c r="D1643" s="6">
        <v>5.8470558599999997E-4</v>
      </c>
      <c r="E1643" s="6">
        <v>2.3936144400000002E-4</v>
      </c>
      <c r="F1643" s="6">
        <v>2.46202489E-4</v>
      </c>
      <c r="G1643" s="6">
        <v>2.7082273790000004E-4</v>
      </c>
      <c r="H1643" s="6">
        <v>8.1156008099999991E-4</v>
      </c>
      <c r="I1643" s="6">
        <v>7.7205187600000002E-4</v>
      </c>
      <c r="J1643" s="6">
        <v>4.1928535340000003E-3</v>
      </c>
      <c r="K1643" s="6">
        <v>1.8943941940000001E-3</v>
      </c>
      <c r="L1643" s="6">
        <v>-7.3183594959999997E-3</v>
      </c>
      <c r="N1643" s="2">
        <f t="shared" si="300"/>
        <v>-1.2181497356128913E-3</v>
      </c>
      <c r="O1643" s="2">
        <f t="shared" si="301"/>
        <v>-2.5824983846278586E-4</v>
      </c>
      <c r="P1643" s="2">
        <f t="shared" si="302"/>
        <v>5.0278061701810066E-5</v>
      </c>
      <c r="Q1643" s="2">
        <f t="shared" si="303"/>
        <v>-2.589891520376398E-4</v>
      </c>
      <c r="R1643" s="2">
        <f t="shared" si="304"/>
        <v>-5.6464676489027701E-4</v>
      </c>
      <c r="S1643" s="2">
        <f t="shared" si="305"/>
        <v>-8.7685412503019935E-4</v>
      </c>
      <c r="T1643" s="2">
        <f t="shared" si="306"/>
        <v>-9.3717635819723258E-4</v>
      </c>
      <c r="U1643" s="2">
        <f t="shared" si="307"/>
        <v>-9.8555862152242693E-4</v>
      </c>
      <c r="V1643" s="2">
        <f t="shared" si="308"/>
        <v>-1.0210286496839215E-3</v>
      </c>
      <c r="W1643" s="2">
        <f t="shared" si="309"/>
        <v>-1.1189027916717895E-3</v>
      </c>
      <c r="X1643" s="2">
        <f t="shared" si="310"/>
        <v>-1.1554451216228986E-3</v>
      </c>
      <c r="Y1643" s="2">
        <f t="shared" si="311"/>
        <v>-1.2181497356128913E-3</v>
      </c>
    </row>
    <row r="1644" spans="1:25" x14ac:dyDescent="0.35">
      <c r="A1644" s="4">
        <v>43664</v>
      </c>
      <c r="B1644" s="6">
        <v>3.7408011800000001E-4</v>
      </c>
      <c r="C1644" s="6">
        <v>5.5223540699999999E-4</v>
      </c>
      <c r="D1644" s="6">
        <v>8.0453285000000002E-4</v>
      </c>
      <c r="E1644" s="6">
        <v>4.58371733E-4</v>
      </c>
      <c r="F1644" s="6">
        <v>2.46202489E-4</v>
      </c>
      <c r="G1644" s="6">
        <v>2.7082273790000004E-4</v>
      </c>
      <c r="H1644" s="6">
        <v>1.7874802330000001E-3</v>
      </c>
      <c r="I1644" s="6">
        <v>8.2909403089999993E-3</v>
      </c>
      <c r="J1644" s="6">
        <v>5.3449736940000001E-3</v>
      </c>
      <c r="K1644" s="6">
        <v>1.59786951E-4</v>
      </c>
      <c r="L1644" s="6">
        <v>-8.7052043720000014E-3</v>
      </c>
      <c r="N1644" s="2">
        <f t="shared" si="300"/>
        <v>4.1746009679273976E-4</v>
      </c>
      <c r="O1644" s="2">
        <f t="shared" si="301"/>
        <v>1.2088486886950179E-3</v>
      </c>
      <c r="P1644" s="2">
        <f t="shared" si="302"/>
        <v>2.8907965127146794E-4</v>
      </c>
      <c r="Q1644" s="2">
        <f t="shared" si="303"/>
        <v>-4.5220253705889309E-5</v>
      </c>
      <c r="R1644" s="2">
        <f t="shared" si="304"/>
        <v>-4.0466117247490194E-4</v>
      </c>
      <c r="S1644" s="2">
        <f t="shared" si="305"/>
        <v>-7.7767388108634407E-4</v>
      </c>
      <c r="T1644" s="2">
        <f t="shared" si="306"/>
        <v>-3.3755466388943442E-4</v>
      </c>
      <c r="U1644" s="2">
        <f t="shared" si="307"/>
        <v>3.8968493671245061E-5</v>
      </c>
      <c r="V1644" s="2">
        <f t="shared" si="308"/>
        <v>3.4642860020901722E-4</v>
      </c>
      <c r="W1644" s="2">
        <f t="shared" si="309"/>
        <v>3.8128848394570125E-4</v>
      </c>
      <c r="X1644" s="2">
        <f t="shared" si="310"/>
        <v>3.8156508372467817E-4</v>
      </c>
      <c r="Y1644" s="2">
        <f t="shared" si="311"/>
        <v>4.1746009679273976E-4</v>
      </c>
    </row>
    <row r="1645" spans="1:25" x14ac:dyDescent="0.35">
      <c r="A1645" s="4">
        <v>43665</v>
      </c>
      <c r="B1645" s="6">
        <v>5.0381064799999995E-4</v>
      </c>
      <c r="C1645" s="6">
        <v>2.87717419E-4</v>
      </c>
      <c r="D1645" s="6">
        <v>-1.8174878000000001E-5</v>
      </c>
      <c r="E1645" s="6">
        <v>3.2154505500000001E-4</v>
      </c>
      <c r="F1645" s="6">
        <v>2.46202489E-4</v>
      </c>
      <c r="G1645" s="6">
        <v>2.7082273790000004E-4</v>
      </c>
      <c r="H1645" s="6">
        <v>-1.250126174E-3</v>
      </c>
      <c r="I1645" s="6">
        <v>-1.2076978441999999E-2</v>
      </c>
      <c r="J1645" s="6">
        <v>-9.2897062499999999E-3</v>
      </c>
      <c r="K1645" s="6">
        <v>-1.601418073E-3</v>
      </c>
      <c r="L1645" s="6">
        <v>2.1185672559999999E-3</v>
      </c>
      <c r="N1645" s="2">
        <f t="shared" si="300"/>
        <v>-2.1941365604673741E-3</v>
      </c>
      <c r="O1645" s="2">
        <f t="shared" si="301"/>
        <v>-2.1992428819854123E-3</v>
      </c>
      <c r="P1645" s="2">
        <f t="shared" si="302"/>
        <v>1.1920702364356451E-4</v>
      </c>
      <c r="Q1645" s="2">
        <f t="shared" si="303"/>
        <v>4.4473092244216205E-5</v>
      </c>
      <c r="R1645" s="2">
        <f t="shared" si="304"/>
        <v>3.0602068437872464E-5</v>
      </c>
      <c r="S1645" s="2">
        <f t="shared" si="305"/>
        <v>3.8091742746532164E-5</v>
      </c>
      <c r="T1645" s="2">
        <f t="shared" si="306"/>
        <v>-9.5964576774718751E-4</v>
      </c>
      <c r="U1645" s="2">
        <f t="shared" si="307"/>
        <v>-1.5799521227488876E-3</v>
      </c>
      <c r="V1645" s="2">
        <f t="shared" si="308"/>
        <v>-2.0855146979477939E-3</v>
      </c>
      <c r="W1645" s="2">
        <f t="shared" si="309"/>
        <v>-2.1652707712737124E-3</v>
      </c>
      <c r="X1645" s="2">
        <f t="shared" si="310"/>
        <v>-2.1621427496777063E-3</v>
      </c>
      <c r="Y1645" s="2">
        <f t="shared" si="311"/>
        <v>-2.1941365604673741E-3</v>
      </c>
    </row>
    <row r="1646" spans="1:25" x14ac:dyDescent="0.35">
      <c r="A1646" s="4">
        <v>43668</v>
      </c>
      <c r="B1646" s="6">
        <v>1.4733683319999998E-3</v>
      </c>
      <c r="C1646" s="6">
        <v>1.1438681670000001E-3</v>
      </c>
      <c r="D1646" s="6">
        <v>6.7719831699999998E-4</v>
      </c>
      <c r="E1646" s="6">
        <v>4.3585942099999997E-4</v>
      </c>
      <c r="F1646" s="6">
        <v>2.46202489E-4</v>
      </c>
      <c r="G1646" s="6">
        <v>2.7082273790000004E-4</v>
      </c>
      <c r="H1646" s="6">
        <v>1.6548233499999999E-4</v>
      </c>
      <c r="I1646" s="6">
        <v>4.8092867870000002E-3</v>
      </c>
      <c r="J1646" s="6">
        <v>-2.6233808819999998E-3</v>
      </c>
      <c r="K1646" s="6">
        <v>-1.085834245E-3</v>
      </c>
      <c r="L1646" s="6">
        <v>8.0222104999999992E-5</v>
      </c>
      <c r="N1646" s="2">
        <f t="shared" si="300"/>
        <v>1.747844109200738E-3</v>
      </c>
      <c r="O1646" s="2">
        <f t="shared" si="301"/>
        <v>1.356817711987828E-3</v>
      </c>
      <c r="P1646" s="2">
        <f t="shared" si="302"/>
        <v>4.4581308829879518E-4</v>
      </c>
      <c r="Q1646" s="2">
        <f t="shared" si="303"/>
        <v>4.9557794718662132E-4</v>
      </c>
      <c r="R1646" s="2">
        <f t="shared" si="304"/>
        <v>5.6401943993685563E-4</v>
      </c>
      <c r="S1646" s="2">
        <f t="shared" si="305"/>
        <v>6.3383859932452215E-4</v>
      </c>
      <c r="T1646" s="2">
        <f t="shared" si="306"/>
        <v>8.8405536933861331E-4</v>
      </c>
      <c r="U1646" s="2">
        <f t="shared" si="307"/>
        <v>1.1752244860285775E-3</v>
      </c>
      <c r="V1646" s="2">
        <f t="shared" si="308"/>
        <v>1.4071645307825503E-3</v>
      </c>
      <c r="W1646" s="2">
        <f t="shared" si="309"/>
        <v>1.5687872442137322E-3</v>
      </c>
      <c r="X1646" s="2">
        <f t="shared" si="310"/>
        <v>1.6250367558966986E-3</v>
      </c>
      <c r="Y1646" s="2">
        <f t="shared" si="311"/>
        <v>1.747844109200738E-3</v>
      </c>
    </row>
    <row r="1647" spans="1:25" x14ac:dyDescent="0.35">
      <c r="A1647" s="4">
        <v>43669</v>
      </c>
      <c r="B1647" s="6">
        <v>5.2095695610000006E-3</v>
      </c>
      <c r="C1647" s="6">
        <v>3.2413247769999998E-3</v>
      </c>
      <c r="D1647" s="6">
        <v>4.5149015899999999E-4</v>
      </c>
      <c r="E1647" s="6">
        <v>4.9106197899999998E-4</v>
      </c>
      <c r="F1647" s="6">
        <v>2.46202489E-4</v>
      </c>
      <c r="G1647" s="6">
        <v>2.7082273790000004E-4</v>
      </c>
      <c r="H1647" s="6">
        <v>-2.7871284199999997E-4</v>
      </c>
      <c r="I1647" s="6">
        <v>-2.3586462109999999E-3</v>
      </c>
      <c r="J1647" s="6">
        <v>-2.1326603610000001E-3</v>
      </c>
      <c r="K1647" s="6">
        <v>1.903229005E-3</v>
      </c>
      <c r="L1647" s="6">
        <v>1.4894948929E-2</v>
      </c>
      <c r="N1647" s="2">
        <f t="shared" si="300"/>
        <v>5.1533456612136864E-3</v>
      </c>
      <c r="O1647" s="2">
        <f t="shared" si="301"/>
        <v>2.5477083609513861E-3</v>
      </c>
      <c r="P1647" s="2">
        <f t="shared" si="302"/>
        <v>1.0823488036664855E-3</v>
      </c>
      <c r="Q1647" s="2">
        <f t="shared" si="303"/>
        <v>1.8849428770450138E-3</v>
      </c>
      <c r="R1647" s="2">
        <f t="shared" si="304"/>
        <v>2.6780428083751692E-3</v>
      </c>
      <c r="S1647" s="2">
        <f t="shared" si="305"/>
        <v>3.4728395796703852E-3</v>
      </c>
      <c r="T1647" s="2">
        <f t="shared" si="306"/>
        <v>3.9251621041798794E-3</v>
      </c>
      <c r="U1647" s="2">
        <f t="shared" si="307"/>
        <v>4.154448143396881E-3</v>
      </c>
      <c r="V1647" s="2">
        <f t="shared" si="308"/>
        <v>4.3157888128139837E-3</v>
      </c>
      <c r="W1647" s="2">
        <f t="shared" si="309"/>
        <v>4.9358264650998466E-3</v>
      </c>
      <c r="X1647" s="2">
        <f t="shared" si="310"/>
        <v>5.0751939155590474E-3</v>
      </c>
      <c r="Y1647" s="2">
        <f t="shared" si="311"/>
        <v>5.1533456612136864E-3</v>
      </c>
    </row>
    <row r="1648" spans="1:25" x14ac:dyDescent="0.35">
      <c r="A1648" s="4">
        <v>43670</v>
      </c>
      <c r="B1648" s="6">
        <v>3.0611655680000001E-3</v>
      </c>
      <c r="C1648" s="6">
        <v>1.6413728680000001E-3</v>
      </c>
      <c r="D1648" s="6">
        <v>-3.8064459500000003E-4</v>
      </c>
      <c r="E1648" s="6">
        <v>3.3454451900000003E-4</v>
      </c>
      <c r="F1648" s="6">
        <v>2.46202489E-4</v>
      </c>
      <c r="G1648" s="6">
        <v>2.7082273790000004E-4</v>
      </c>
      <c r="H1648" s="6">
        <v>6.3083307600000004E-4</v>
      </c>
      <c r="I1648" s="6">
        <v>4.0042706049999996E-3</v>
      </c>
      <c r="J1648" s="6">
        <v>-1.616271355E-3</v>
      </c>
      <c r="K1648" s="6">
        <v>6.5858347499999997E-4</v>
      </c>
      <c r="L1648" s="6">
        <v>4.0185600750000001E-3</v>
      </c>
      <c r="N1648" s="2">
        <f t="shared" si="300"/>
        <v>3.2045413128789645E-3</v>
      </c>
      <c r="O1648" s="2">
        <f t="shared" si="301"/>
        <v>1.7791708411593801E-3</v>
      </c>
      <c r="P1648" s="2">
        <f t="shared" si="302"/>
        <v>4.7925608239502814E-4</v>
      </c>
      <c r="Q1648" s="2">
        <f t="shared" si="303"/>
        <v>6.3826708623692654E-4</v>
      </c>
      <c r="R1648" s="2">
        <f t="shared" si="304"/>
        <v>7.6621702574761425E-4</v>
      </c>
      <c r="S1648" s="2">
        <f t="shared" si="305"/>
        <v>8.9689699648750091E-4</v>
      </c>
      <c r="T1648" s="2">
        <f t="shared" si="306"/>
        <v>1.4868425898884163E-3</v>
      </c>
      <c r="U1648" s="2">
        <f t="shared" si="307"/>
        <v>2.0052916673442872E-3</v>
      </c>
      <c r="V1648" s="2">
        <f t="shared" si="308"/>
        <v>2.4078300755061058E-3</v>
      </c>
      <c r="W1648" s="2">
        <f t="shared" si="309"/>
        <v>2.9371930480682905E-3</v>
      </c>
      <c r="X1648" s="2">
        <f t="shared" si="310"/>
        <v>3.0632196941563121E-3</v>
      </c>
      <c r="Y1648" s="2">
        <f t="shared" si="311"/>
        <v>3.2045413128789645E-3</v>
      </c>
    </row>
    <row r="1649" spans="1:25" x14ac:dyDescent="0.35">
      <c r="A1649" s="4">
        <v>43671</v>
      </c>
      <c r="B1649" s="6">
        <v>-2.346905054E-3</v>
      </c>
      <c r="C1649" s="6">
        <v>-1.7248077019999999E-3</v>
      </c>
      <c r="D1649" s="6">
        <v>-8.3578868900000003E-4</v>
      </c>
      <c r="E1649" s="6">
        <v>7.1409649999999998E-5</v>
      </c>
      <c r="F1649" s="6">
        <v>2.46202489E-4</v>
      </c>
      <c r="G1649" s="6">
        <v>2.7082273790000004E-4</v>
      </c>
      <c r="H1649" s="6">
        <v>-2.4650848339999999E-3</v>
      </c>
      <c r="I1649" s="6">
        <v>-1.4069981485000001E-2</v>
      </c>
      <c r="J1649" s="6">
        <v>-5.0172146210000004E-3</v>
      </c>
      <c r="K1649" s="6">
        <v>-1.065213918E-3</v>
      </c>
      <c r="L1649" s="6">
        <v>-8.1346116100000003E-4</v>
      </c>
      <c r="N1649" s="2">
        <f t="shared" si="300"/>
        <v>-4.5852347883845127E-3</v>
      </c>
      <c r="O1649" s="2">
        <f t="shared" si="301"/>
        <v>-3.7067878778567456E-3</v>
      </c>
      <c r="P1649" s="2">
        <f t="shared" si="302"/>
        <v>-4.3582424142446611E-4</v>
      </c>
      <c r="Q1649" s="2">
        <f t="shared" si="303"/>
        <v>-7.9978738321556198E-4</v>
      </c>
      <c r="R1649" s="2">
        <f t="shared" si="304"/>
        <v>-1.0537908823262648E-3</v>
      </c>
      <c r="S1649" s="2">
        <f t="shared" si="305"/>
        <v>-1.2724296362379896E-3</v>
      </c>
      <c r="T1649" s="2">
        <f t="shared" si="306"/>
        <v>-2.4383797706895851E-3</v>
      </c>
      <c r="U1649" s="2">
        <f t="shared" si="307"/>
        <v>-3.287230591164612E-3</v>
      </c>
      <c r="V1649" s="2">
        <f t="shared" si="308"/>
        <v>-3.9675785625878273E-3</v>
      </c>
      <c r="W1649" s="2">
        <f t="shared" si="309"/>
        <v>-4.3422588494278682E-3</v>
      </c>
      <c r="X1649" s="2">
        <f t="shared" si="310"/>
        <v>-4.4265205929339682E-3</v>
      </c>
      <c r="Y1649" s="2">
        <f t="shared" si="311"/>
        <v>-4.5852347883845127E-3</v>
      </c>
    </row>
    <row r="1650" spans="1:25" x14ac:dyDescent="0.35">
      <c r="A1650" s="4">
        <v>43672</v>
      </c>
      <c r="B1650" s="6">
        <v>2.6816625970000002E-3</v>
      </c>
      <c r="C1650" s="6">
        <v>1.5685664530000001E-3</v>
      </c>
      <c r="D1650" s="6">
        <v>-1.9717315000000003E-5</v>
      </c>
      <c r="E1650" s="6">
        <v>2.3892909899999999E-4</v>
      </c>
      <c r="F1650" s="6">
        <v>2.46202489E-4</v>
      </c>
      <c r="G1650" s="6">
        <v>2.7082273790000004E-4</v>
      </c>
      <c r="H1650" s="6">
        <v>7.7637318299999993E-4</v>
      </c>
      <c r="I1650" s="6">
        <v>1.6010001700000002E-3</v>
      </c>
      <c r="J1650" s="6">
        <v>8.6955352460000006E-3</v>
      </c>
      <c r="K1650" s="6">
        <v>3.0352885619999996E-3</v>
      </c>
      <c r="L1650" s="6">
        <v>5.1998850649999998E-3</v>
      </c>
      <c r="N1650" s="2">
        <f t="shared" si="300"/>
        <v>3.0683175482564364E-3</v>
      </c>
      <c r="O1650" s="2">
        <f t="shared" si="301"/>
        <v>1.9275554549505799E-3</v>
      </c>
      <c r="P1650" s="2">
        <f t="shared" si="302"/>
        <v>5.5723692800240757E-4</v>
      </c>
      <c r="Q1650" s="2">
        <f t="shared" si="303"/>
        <v>8.7789306726181735E-4</v>
      </c>
      <c r="R1650" s="2">
        <f t="shared" si="304"/>
        <v>1.1584309239810143E-3</v>
      </c>
      <c r="S1650" s="2">
        <f t="shared" si="305"/>
        <v>1.4305661216943472E-3</v>
      </c>
      <c r="T1650" s="2">
        <f t="shared" si="306"/>
        <v>2.143901234994962E-3</v>
      </c>
      <c r="U1650" s="2">
        <f t="shared" si="307"/>
        <v>2.4508183970433041E-3</v>
      </c>
      <c r="V1650" s="2">
        <f t="shared" si="308"/>
        <v>2.6856891370303092E-3</v>
      </c>
      <c r="W1650" s="2">
        <f t="shared" si="309"/>
        <v>3.0783185016716045E-3</v>
      </c>
      <c r="X1650" s="2">
        <f t="shared" si="310"/>
        <v>3.1264455838990626E-3</v>
      </c>
      <c r="Y1650" s="2">
        <f t="shared" si="311"/>
        <v>3.0683175482564364E-3</v>
      </c>
    </row>
    <row r="1651" spans="1:25" x14ac:dyDescent="0.35">
      <c r="A1651" s="4">
        <v>43675</v>
      </c>
      <c r="B1651" s="6">
        <v>2.0341750799999998E-4</v>
      </c>
      <c r="C1651" s="6">
        <v>1.6631325400000001E-4</v>
      </c>
      <c r="D1651" s="6">
        <v>1.1322613E-4</v>
      </c>
      <c r="E1651" s="6">
        <v>2.5361781600000003E-4</v>
      </c>
      <c r="F1651" s="6">
        <v>2.46202489E-4</v>
      </c>
      <c r="G1651" s="6">
        <v>2.7082273790000004E-4</v>
      </c>
      <c r="H1651" s="6">
        <v>5.8829752399999996E-4</v>
      </c>
      <c r="I1651" s="6">
        <v>6.4550370249999997E-3</v>
      </c>
      <c r="J1651" s="6">
        <v>7.4607963810000002E-3</v>
      </c>
      <c r="K1651" s="6">
        <v>3.9563360229999999E-3</v>
      </c>
      <c r="L1651" s="6">
        <v>1.4938034820000002E-3</v>
      </c>
      <c r="N1651" s="2">
        <f t="shared" si="300"/>
        <v>2.0405479333771102E-3</v>
      </c>
      <c r="O1651" s="2">
        <f t="shared" si="301"/>
        <v>1.7529063250170439E-3</v>
      </c>
      <c r="P1651" s="2">
        <f t="shared" si="302"/>
        <v>3.8140951999854588E-4</v>
      </c>
      <c r="Q1651" s="2">
        <f t="shared" si="303"/>
        <v>4.8397729516323198E-4</v>
      </c>
      <c r="R1651" s="2">
        <f t="shared" si="304"/>
        <v>5.6848010497826578E-4</v>
      </c>
      <c r="S1651" s="2">
        <f t="shared" si="305"/>
        <v>6.4746538652647886E-4</v>
      </c>
      <c r="T1651" s="2">
        <f t="shared" si="306"/>
        <v>1.3199152301671356E-3</v>
      </c>
      <c r="U1651" s="2">
        <f t="shared" si="307"/>
        <v>1.6755474253636507E-3</v>
      </c>
      <c r="V1651" s="2">
        <f t="shared" si="308"/>
        <v>1.9633863843360397E-3</v>
      </c>
      <c r="W1651" s="2">
        <f t="shared" si="309"/>
        <v>2.055569686153E-3</v>
      </c>
      <c r="X1651" s="2">
        <f t="shared" si="310"/>
        <v>2.0537843344119759E-3</v>
      </c>
      <c r="Y1651" s="2">
        <f t="shared" si="311"/>
        <v>2.0405479333771102E-3</v>
      </c>
    </row>
    <row r="1652" spans="1:25" x14ac:dyDescent="0.35">
      <c r="A1652" s="4">
        <v>43676</v>
      </c>
      <c r="B1652" s="6">
        <v>9.2058091000000008E-5</v>
      </c>
      <c r="C1652" s="6">
        <v>-2.5385148999999999E-5</v>
      </c>
      <c r="D1652" s="6">
        <v>-1.9343326999999999E-4</v>
      </c>
      <c r="E1652" s="6">
        <v>2.7735736899999998E-4</v>
      </c>
      <c r="F1652" s="6">
        <v>2.46202489E-4</v>
      </c>
      <c r="G1652" s="6">
        <v>2.7082273790000004E-4</v>
      </c>
      <c r="H1652" s="6">
        <v>-4.3864341000000005E-5</v>
      </c>
      <c r="I1652" s="6">
        <v>-5.3136453920000007E-3</v>
      </c>
      <c r="J1652" s="6">
        <v>1.1260486411E-2</v>
      </c>
      <c r="K1652" s="6">
        <v>2.261579248E-3</v>
      </c>
      <c r="L1652" s="6">
        <v>-2.17598134E-3</v>
      </c>
      <c r="N1652" s="2">
        <f t="shared" si="300"/>
        <v>-1.1705911603662024E-3</v>
      </c>
      <c r="O1652" s="2">
        <f t="shared" si="301"/>
        <v>-6.9937260652539824E-4</v>
      </c>
      <c r="P1652" s="2">
        <f t="shared" si="302"/>
        <v>1.0823449761393914E-4</v>
      </c>
      <c r="Q1652" s="2">
        <f t="shared" si="303"/>
        <v>-7.5026319975542735E-5</v>
      </c>
      <c r="R1652" s="2">
        <f t="shared" si="304"/>
        <v>-2.361192308472126E-4</v>
      </c>
      <c r="S1652" s="2">
        <f t="shared" si="305"/>
        <v>-3.926562075897888E-4</v>
      </c>
      <c r="T1652" s="2">
        <f t="shared" si="306"/>
        <v>-3.732842100771552E-4</v>
      </c>
      <c r="U1652" s="2">
        <f t="shared" si="307"/>
        <v>-6.3150717137694899E-4</v>
      </c>
      <c r="V1652" s="2">
        <f t="shared" si="308"/>
        <v>-8.4231767893393661E-4</v>
      </c>
      <c r="W1652" s="2">
        <f t="shared" si="309"/>
        <v>-8.6736053977116653E-4</v>
      </c>
      <c r="X1652" s="2">
        <f t="shared" si="310"/>
        <v>-9.3201733025075105E-4</v>
      </c>
      <c r="Y1652" s="2">
        <f t="shared" si="311"/>
        <v>-1.1705911603662024E-3</v>
      </c>
    </row>
    <row r="1653" spans="1:25" x14ac:dyDescent="0.35">
      <c r="A1653" s="4">
        <v>43677</v>
      </c>
      <c r="B1653" s="6">
        <v>-2.845661492E-3</v>
      </c>
      <c r="C1653" s="6">
        <v>-2.138481811E-3</v>
      </c>
      <c r="D1653" s="6">
        <v>-1.126297023E-3</v>
      </c>
      <c r="E1653" s="6">
        <v>-8.8142213E-5</v>
      </c>
      <c r="F1653" s="6">
        <v>2.46202489E-4</v>
      </c>
      <c r="G1653" s="6">
        <v>2.7082273790000004E-4</v>
      </c>
      <c r="H1653" s="6">
        <v>-1.164658068E-3</v>
      </c>
      <c r="I1653" s="6">
        <v>-1.0887010122000001E-2</v>
      </c>
      <c r="J1653" s="6">
        <v>-2.8088539959999995E-3</v>
      </c>
      <c r="K1653" s="6">
        <v>3.5469690390000004E-3</v>
      </c>
      <c r="L1653" s="6">
        <v>-3.3802799569999996E-3</v>
      </c>
      <c r="N1653" s="2">
        <f t="shared" si="300"/>
        <v>-4.5945472071799269E-3</v>
      </c>
      <c r="O1653" s="2">
        <f t="shared" si="301"/>
        <v>-3.4730205377200016E-3</v>
      </c>
      <c r="P1653" s="2">
        <f t="shared" si="302"/>
        <v>-5.3735424028979639E-4</v>
      </c>
      <c r="Q1653" s="2">
        <f t="shared" si="303"/>
        <v>-1.006345767399457E-3</v>
      </c>
      <c r="R1653" s="2">
        <f t="shared" si="304"/>
        <v>-1.4288179195508692E-3</v>
      </c>
      <c r="S1653" s="2">
        <f t="shared" si="305"/>
        <v>-1.8282332233095207E-3</v>
      </c>
      <c r="T1653" s="2">
        <f t="shared" si="306"/>
        <v>-2.7877830959647559E-3</v>
      </c>
      <c r="U1653" s="2">
        <f t="shared" si="307"/>
        <v>-3.4626451667146506E-3</v>
      </c>
      <c r="V1653" s="2">
        <f t="shared" si="308"/>
        <v>-4.0008671427709018E-3</v>
      </c>
      <c r="W1653" s="2">
        <f t="shared" si="309"/>
        <v>-4.3605889010702404E-3</v>
      </c>
      <c r="X1653" s="2">
        <f t="shared" si="310"/>
        <v>-4.4466259710011745E-3</v>
      </c>
      <c r="Y1653" s="2">
        <f t="shared" si="311"/>
        <v>-4.5945472071799269E-3</v>
      </c>
    </row>
    <row r="1654" spans="1:25" x14ac:dyDescent="0.35">
      <c r="A1654" s="4">
        <v>43678</v>
      </c>
      <c r="B1654" s="6">
        <v>-1.8593782499999999E-4</v>
      </c>
      <c r="C1654" s="6">
        <v>4.9203212099999994E-4</v>
      </c>
      <c r="D1654" s="6">
        <v>1.460739202E-3</v>
      </c>
      <c r="E1654" s="6">
        <v>7.6005970599999999E-4</v>
      </c>
      <c r="F1654" s="6">
        <v>2.2750629899999998E-4</v>
      </c>
      <c r="G1654" s="6">
        <v>2.5025692890000002E-4</v>
      </c>
      <c r="H1654" s="6">
        <v>3.0639940479999998E-3</v>
      </c>
      <c r="I1654" s="6">
        <v>3.0822457009999998E-3</v>
      </c>
      <c r="J1654" s="6">
        <v>1.4836133332999999E-2</v>
      </c>
      <c r="K1654" s="6">
        <v>-2.3951420350000001E-3</v>
      </c>
      <c r="L1654" s="6">
        <v>-3.5090209919999998E-3</v>
      </c>
      <c r="N1654" s="2">
        <f t="shared" si="300"/>
        <v>3.469889542702583E-4</v>
      </c>
      <c r="O1654" s="2">
        <f t="shared" si="301"/>
        <v>1.332023321210398E-3</v>
      </c>
      <c r="P1654" s="2">
        <f t="shared" si="302"/>
        <v>8.8167695281119167E-4</v>
      </c>
      <c r="Q1654" s="2">
        <f t="shared" si="303"/>
        <v>8.4892960364302706E-4</v>
      </c>
      <c r="R1654" s="2">
        <f t="shared" si="304"/>
        <v>7.2944185705945102E-4</v>
      </c>
      <c r="S1654" s="2">
        <f t="shared" si="305"/>
        <v>5.7829260957236806E-4</v>
      </c>
      <c r="T1654" s="2">
        <f t="shared" si="306"/>
        <v>9.2511179669216975E-4</v>
      </c>
      <c r="U1654" s="2">
        <f t="shared" si="307"/>
        <v>8.8135230600248427E-4</v>
      </c>
      <c r="V1654" s="2">
        <f t="shared" si="308"/>
        <v>8.5437683252419098E-4</v>
      </c>
      <c r="W1654" s="2">
        <f t="shared" si="309"/>
        <v>6.4783812499345837E-4</v>
      </c>
      <c r="X1654" s="2">
        <f t="shared" si="310"/>
        <v>5.4768899537580267E-4</v>
      </c>
      <c r="Y1654" s="2">
        <f t="shared" si="311"/>
        <v>3.469889542702583E-4</v>
      </c>
    </row>
    <row r="1655" spans="1:25" x14ac:dyDescent="0.35">
      <c r="A1655" s="4">
        <v>43679</v>
      </c>
      <c r="B1655" s="6">
        <v>1.0026525999999999E-5</v>
      </c>
      <c r="C1655" s="6">
        <v>1.6655582499999999E-4</v>
      </c>
      <c r="D1655" s="6">
        <v>3.8984284799999997E-4</v>
      </c>
      <c r="E1655" s="6">
        <v>1.69377371E-4</v>
      </c>
      <c r="F1655" s="6">
        <v>2.2750629899999998E-4</v>
      </c>
      <c r="G1655" s="6">
        <v>2.5025692890000002E-4</v>
      </c>
      <c r="H1655" s="6">
        <v>8.5522311E-4</v>
      </c>
      <c r="I1655" s="6">
        <v>5.3633778060000002E-3</v>
      </c>
      <c r="J1655" s="6">
        <v>-2.9609133580000002E-3</v>
      </c>
      <c r="K1655" s="6">
        <v>3.1358596100000001E-3</v>
      </c>
      <c r="L1655" s="6">
        <v>5.0265574430000005E-3</v>
      </c>
      <c r="N1655" s="2">
        <f t="shared" si="300"/>
        <v>2.0935654540619273E-3</v>
      </c>
      <c r="O1655" s="2">
        <f t="shared" si="301"/>
        <v>1.5311674718956601E-3</v>
      </c>
      <c r="P1655" s="2">
        <f t="shared" si="302"/>
        <v>4.7913475483712118E-4</v>
      </c>
      <c r="Q1655" s="2">
        <f t="shared" si="303"/>
        <v>7.7131043229675686E-4</v>
      </c>
      <c r="R1655" s="2">
        <f t="shared" si="304"/>
        <v>1.0143950577391188E-3</v>
      </c>
      <c r="S1655" s="2">
        <f t="shared" si="305"/>
        <v>1.2476781948272348E-3</v>
      </c>
      <c r="T1655" s="2">
        <f t="shared" si="306"/>
        <v>1.5008929467067729E-3</v>
      </c>
      <c r="U1655" s="2">
        <f t="shared" si="307"/>
        <v>1.7434546132147864E-3</v>
      </c>
      <c r="V1655" s="2">
        <f t="shared" si="308"/>
        <v>1.942055065251714E-3</v>
      </c>
      <c r="W1655" s="2">
        <f t="shared" si="309"/>
        <v>1.9522635126415938E-3</v>
      </c>
      <c r="X1655" s="2">
        <f t="shared" si="310"/>
        <v>1.9777803102231433E-3</v>
      </c>
      <c r="Y1655" s="2">
        <f t="shared" si="311"/>
        <v>2.0935654540619273E-3</v>
      </c>
    </row>
    <row r="1656" spans="1:25" x14ac:dyDescent="0.35">
      <c r="A1656" s="4">
        <v>43682</v>
      </c>
      <c r="B1656" s="6">
        <v>-5.3039598299999997E-3</v>
      </c>
      <c r="C1656" s="6">
        <v>-4.3143548629999999E-3</v>
      </c>
      <c r="D1656" s="6">
        <v>-2.9032340559999995E-3</v>
      </c>
      <c r="E1656" s="6">
        <v>-2.58254441E-4</v>
      </c>
      <c r="F1656" s="6">
        <v>2.2750629899999998E-4</v>
      </c>
      <c r="G1656" s="6">
        <v>2.5025692890000002E-4</v>
      </c>
      <c r="H1656" s="6">
        <v>-2.401969197E-3</v>
      </c>
      <c r="I1656" s="6">
        <v>-2.5088513433999999E-2</v>
      </c>
      <c r="J1656" s="6">
        <v>-1.9633779438000001E-2</v>
      </c>
      <c r="K1656" s="6">
        <v>-5.3466090549999998E-3</v>
      </c>
      <c r="L1656" s="6">
        <v>-1.4095184093999999E-2</v>
      </c>
      <c r="N1656" s="2">
        <f t="shared" si="300"/>
        <v>-1.1675919708835844E-2</v>
      </c>
      <c r="O1656" s="2">
        <f t="shared" si="301"/>
        <v>-9.0498533022760428E-3</v>
      </c>
      <c r="P1656" s="2">
        <f t="shared" si="302"/>
        <v>-1.6489115192949606E-3</v>
      </c>
      <c r="Q1656" s="2">
        <f t="shared" si="303"/>
        <v>-3.0968366518870395E-3</v>
      </c>
      <c r="R1656" s="2">
        <f t="shared" si="304"/>
        <v>-4.4372426769448995E-3</v>
      </c>
      <c r="S1656" s="2">
        <f t="shared" si="305"/>
        <v>-5.7171789126468017E-3</v>
      </c>
      <c r="T1656" s="2">
        <f t="shared" si="306"/>
        <v>-8.3056349921406605E-3</v>
      </c>
      <c r="U1656" s="2">
        <f t="shared" si="307"/>
        <v>-9.7179084866773745E-3</v>
      </c>
      <c r="V1656" s="2">
        <f t="shared" si="308"/>
        <v>-1.0850424110257653E-2</v>
      </c>
      <c r="W1656" s="2">
        <f t="shared" si="309"/>
        <v>-1.1460223458781199E-2</v>
      </c>
      <c r="X1656" s="2">
        <f t="shared" si="310"/>
        <v>-1.1554840048018657E-2</v>
      </c>
      <c r="Y1656" s="2">
        <f t="shared" si="311"/>
        <v>-1.1675919708835844E-2</v>
      </c>
    </row>
    <row r="1657" spans="1:25" x14ac:dyDescent="0.35">
      <c r="A1657" s="4">
        <v>43683</v>
      </c>
      <c r="B1657" s="6">
        <v>8.2403733199999992E-3</v>
      </c>
      <c r="C1657" s="6">
        <v>5.8783179880000005E-3</v>
      </c>
      <c r="D1657" s="6">
        <v>2.5182694020000002E-3</v>
      </c>
      <c r="E1657" s="6">
        <v>5.36345685E-4</v>
      </c>
      <c r="F1657" s="6">
        <v>2.2750629899999998E-4</v>
      </c>
      <c r="G1657" s="6">
        <v>2.5025692890000002E-4</v>
      </c>
      <c r="H1657" s="6">
        <v>2.9840953439999999E-3</v>
      </c>
      <c r="I1657" s="6">
        <v>2.0639225156999997E-2</v>
      </c>
      <c r="J1657" s="6">
        <v>2.1618737709000004E-2</v>
      </c>
      <c r="K1657" s="6">
        <v>8.6126462400000004E-4</v>
      </c>
      <c r="L1657" s="6">
        <v>1.2561965905000002E-2</v>
      </c>
      <c r="N1657" s="2">
        <f t="shared" si="300"/>
        <v>1.1980329647518759E-2</v>
      </c>
      <c r="O1657" s="2">
        <f t="shared" si="301"/>
        <v>8.8436937732019952E-3</v>
      </c>
      <c r="P1657" s="2">
        <f t="shared" si="302"/>
        <v>1.8260297762714304E-3</v>
      </c>
      <c r="Q1657" s="2">
        <f t="shared" si="303"/>
        <v>3.1405061766499732E-3</v>
      </c>
      <c r="R1657" s="2">
        <f t="shared" si="304"/>
        <v>4.335256905769704E-3</v>
      </c>
      <c r="S1657" s="2">
        <f t="shared" si="305"/>
        <v>5.4732900167833894E-3</v>
      </c>
      <c r="T1657" s="2">
        <f t="shared" si="306"/>
        <v>8.108201613415621E-3</v>
      </c>
      <c r="U1657" s="2">
        <f t="shared" si="307"/>
        <v>9.5650524193527757E-3</v>
      </c>
      <c r="V1657" s="2">
        <f t="shared" si="308"/>
        <v>1.0716574203145618E-2</v>
      </c>
      <c r="W1657" s="2">
        <f t="shared" si="309"/>
        <v>1.1732802224090261E-2</v>
      </c>
      <c r="X1657" s="2">
        <f t="shared" si="310"/>
        <v>1.1896944563488505E-2</v>
      </c>
      <c r="Y1657" s="2">
        <f t="shared" si="311"/>
        <v>1.1980329647518759E-2</v>
      </c>
    </row>
    <row r="1658" spans="1:25" x14ac:dyDescent="0.35">
      <c r="A1658" s="4">
        <v>43684</v>
      </c>
      <c r="B1658" s="6">
        <v>5.688691026E-3</v>
      </c>
      <c r="C1658" s="6">
        <v>3.8489222159999999E-3</v>
      </c>
      <c r="D1658" s="6">
        <v>1.216894227E-3</v>
      </c>
      <c r="E1658" s="6">
        <v>3.75535617E-4</v>
      </c>
      <c r="F1658" s="6">
        <v>2.2750629899999998E-4</v>
      </c>
      <c r="G1658" s="6">
        <v>2.5025692890000002E-4</v>
      </c>
      <c r="H1658" s="6">
        <v>9.5385458000000003E-4</v>
      </c>
      <c r="I1658" s="6">
        <v>6.0557718699999997E-3</v>
      </c>
      <c r="J1658" s="6">
        <v>2.2917862549999999E-3</v>
      </c>
      <c r="K1658" s="6">
        <v>1.434205809E-3</v>
      </c>
      <c r="L1658" s="6">
        <v>4.5423255840000001E-3</v>
      </c>
      <c r="N1658" s="2">
        <f t="shared" si="300"/>
        <v>5.2906672042894723E-3</v>
      </c>
      <c r="O1658" s="2">
        <f t="shared" si="301"/>
        <v>3.5173776374817153E-3</v>
      </c>
      <c r="P1658" s="2">
        <f t="shared" si="302"/>
        <v>8.6105158715492033E-4</v>
      </c>
      <c r="Q1658" s="2">
        <f t="shared" si="303"/>
        <v>1.376646673625572E-3</v>
      </c>
      <c r="R1658" s="2">
        <f t="shared" si="304"/>
        <v>1.8670298098086115E-3</v>
      </c>
      <c r="S1658" s="2">
        <f t="shared" si="305"/>
        <v>2.3409239561632007E-3</v>
      </c>
      <c r="T1658" s="2">
        <f t="shared" si="306"/>
        <v>3.2228737956103769E-3</v>
      </c>
      <c r="U1658" s="2">
        <f t="shared" si="307"/>
        <v>3.849414854311466E-3</v>
      </c>
      <c r="V1658" s="2">
        <f t="shared" si="308"/>
        <v>4.3342552660403499E-3</v>
      </c>
      <c r="W1658" s="2">
        <f t="shared" si="309"/>
        <v>5.0114205719475006E-3</v>
      </c>
      <c r="X1658" s="2">
        <f t="shared" si="310"/>
        <v>5.1592301024918647E-3</v>
      </c>
      <c r="Y1658" s="2">
        <f t="shared" si="311"/>
        <v>5.2906672042894723E-3</v>
      </c>
    </row>
    <row r="1659" spans="1:25" x14ac:dyDescent="0.35">
      <c r="A1659" s="4">
        <v>43685</v>
      </c>
      <c r="B1659" s="6">
        <v>5.2682330749999999E-3</v>
      </c>
      <c r="C1659" s="6">
        <v>3.3896799690000001E-3</v>
      </c>
      <c r="D1659" s="6">
        <v>6.9016273999999999E-4</v>
      </c>
      <c r="E1659" s="6">
        <v>4.0006825700000001E-4</v>
      </c>
      <c r="F1659" s="6">
        <v>2.2750629899999998E-4</v>
      </c>
      <c r="G1659" s="6">
        <v>2.5025692890000002E-4</v>
      </c>
      <c r="H1659" s="6">
        <v>2.2447308819999998E-3</v>
      </c>
      <c r="I1659" s="6">
        <v>1.2967788152999999E-2</v>
      </c>
      <c r="J1659" s="6">
        <v>1.6910105586E-2</v>
      </c>
      <c r="K1659" s="6">
        <v>-9.4220513699999999E-4</v>
      </c>
      <c r="L1659" s="6">
        <v>5.6756636329999997E-3</v>
      </c>
      <c r="N1659" s="2">
        <f t="shared" si="300"/>
        <v>7.2032622581363753E-3</v>
      </c>
      <c r="O1659" s="2">
        <f t="shared" si="301"/>
        <v>5.2351176447589546E-3</v>
      </c>
      <c r="P1659" s="2">
        <f t="shared" si="302"/>
        <v>1.0199554201761776E-3</v>
      </c>
      <c r="Q1659" s="2">
        <f t="shared" si="303"/>
        <v>1.6049771450943229E-3</v>
      </c>
      <c r="R1659" s="2">
        <f t="shared" si="304"/>
        <v>2.0993606607338402E-3</v>
      </c>
      <c r="S1659" s="2">
        <f t="shared" si="305"/>
        <v>2.5640660901287754E-3</v>
      </c>
      <c r="T1659" s="2">
        <f t="shared" si="306"/>
        <v>4.414870609057508E-3</v>
      </c>
      <c r="U1659" s="2">
        <f t="shared" si="307"/>
        <v>5.4586829929988197E-3</v>
      </c>
      <c r="V1659" s="2">
        <f t="shared" si="308"/>
        <v>6.281237255757975E-3</v>
      </c>
      <c r="W1659" s="2">
        <f t="shared" si="309"/>
        <v>7.0667779955703456E-3</v>
      </c>
      <c r="X1659" s="2">
        <f t="shared" si="310"/>
        <v>7.1834072867357707E-3</v>
      </c>
      <c r="Y1659" s="2">
        <f t="shared" si="311"/>
        <v>7.2032622581363753E-3</v>
      </c>
    </row>
    <row r="1660" spans="1:25" x14ac:dyDescent="0.35">
      <c r="A1660" s="4">
        <v>43686</v>
      </c>
      <c r="B1660" s="6">
        <v>3.7777546699999998E-4</v>
      </c>
      <c r="C1660" s="6">
        <v>1.7361201699999998E-4</v>
      </c>
      <c r="D1660" s="6">
        <v>-1.21116982E-4</v>
      </c>
      <c r="E1660" s="6">
        <v>4.32530171E-4</v>
      </c>
      <c r="F1660" s="6">
        <v>2.2750629899999998E-4</v>
      </c>
      <c r="G1660" s="6">
        <v>2.5025692890000002E-4</v>
      </c>
      <c r="H1660" s="6">
        <v>1.446433165E-3</v>
      </c>
      <c r="I1660" s="6">
        <v>-1.1436367190000001E-3</v>
      </c>
      <c r="J1660" s="6">
        <v>1.3389511126E-2</v>
      </c>
      <c r="K1660" s="6">
        <v>-4.5117603789999999E-3</v>
      </c>
      <c r="L1660" s="6">
        <v>7.9444741999999997E-5</v>
      </c>
      <c r="N1660" s="2">
        <f t="shared" si="300"/>
        <v>3.5663819823734488E-4</v>
      </c>
      <c r="O1660" s="2">
        <f t="shared" si="301"/>
        <v>4.8425384533992396E-4</v>
      </c>
      <c r="P1660" s="2">
        <f t="shared" si="302"/>
        <v>4.3519388054537214E-4</v>
      </c>
      <c r="Q1660" s="2">
        <f t="shared" si="303"/>
        <v>3.9179699446587366E-4</v>
      </c>
      <c r="R1660" s="2">
        <f t="shared" si="304"/>
        <v>2.982261381052363E-4</v>
      </c>
      <c r="S1660" s="2">
        <f t="shared" si="305"/>
        <v>1.955732360066255E-4</v>
      </c>
      <c r="T1660" s="2">
        <f t="shared" si="306"/>
        <v>5.8655299639700619E-4</v>
      </c>
      <c r="U1660" s="2">
        <f t="shared" si="307"/>
        <v>5.7065081804849322E-4</v>
      </c>
      <c r="V1660" s="2">
        <f t="shared" si="308"/>
        <v>5.551811404820551E-4</v>
      </c>
      <c r="W1660" s="2">
        <f t="shared" si="309"/>
        <v>6.1112057502511047E-4</v>
      </c>
      <c r="X1660" s="2">
        <f t="shared" si="310"/>
        <v>5.6164517826600866E-4</v>
      </c>
      <c r="Y1660" s="2">
        <f t="shared" si="311"/>
        <v>3.5663819823734488E-4</v>
      </c>
    </row>
    <row r="1661" spans="1:25" x14ac:dyDescent="0.35">
      <c r="A1661" s="4">
        <v>43689</v>
      </c>
      <c r="B1661" s="6">
        <v>-3.7985565189999999E-3</v>
      </c>
      <c r="C1661" s="6">
        <v>-2.571733771E-3</v>
      </c>
      <c r="D1661" s="6">
        <v>-7.99816615E-4</v>
      </c>
      <c r="E1661" s="6">
        <v>1.61910122E-4</v>
      </c>
      <c r="F1661" s="6">
        <v>2.2750629899999998E-4</v>
      </c>
      <c r="G1661" s="6">
        <v>2.5025692890000002E-4</v>
      </c>
      <c r="H1661" s="6">
        <v>-2.8834839270000003E-3</v>
      </c>
      <c r="I1661" s="6">
        <v>-2.0009777284E-2</v>
      </c>
      <c r="J1661" s="6">
        <v>-1.4658381978999999E-2</v>
      </c>
      <c r="K1661" s="6">
        <v>-3.675787926E-3</v>
      </c>
      <c r="L1661" s="6">
        <v>-3.4509887789999998E-3</v>
      </c>
      <c r="N1661" s="2">
        <f t="shared" si="300"/>
        <v>-7.4540457103334868E-3</v>
      </c>
      <c r="O1661" s="2">
        <f t="shared" si="301"/>
        <v>-5.8126795519287929E-3</v>
      </c>
      <c r="P1661" s="2">
        <f t="shared" si="302"/>
        <v>-6.2010543442276678E-4</v>
      </c>
      <c r="Q1661" s="2">
        <f t="shared" si="303"/>
        <v>-1.2440389020471508E-3</v>
      </c>
      <c r="R1661" s="2">
        <f t="shared" si="304"/>
        <v>-1.7310995772056728E-3</v>
      </c>
      <c r="S1661" s="2">
        <f t="shared" si="305"/>
        <v>-2.1720816799024566E-3</v>
      </c>
      <c r="T1661" s="2">
        <f t="shared" si="306"/>
        <v>-4.225054085710985E-3</v>
      </c>
      <c r="U1661" s="2">
        <f t="shared" si="307"/>
        <v>-5.5222901221856401E-3</v>
      </c>
      <c r="V1661" s="2">
        <f t="shared" si="308"/>
        <v>-6.5584387111183888E-3</v>
      </c>
      <c r="W1661" s="2">
        <f t="shared" si="309"/>
        <v>-7.2135638965857155E-3</v>
      </c>
      <c r="X1661" s="2">
        <f t="shared" si="310"/>
        <v>-7.3246647702488463E-3</v>
      </c>
      <c r="Y1661" s="2">
        <f t="shared" si="311"/>
        <v>-7.4540457103334868E-3</v>
      </c>
    </row>
    <row r="1662" spans="1:25" x14ac:dyDescent="0.35">
      <c r="A1662" s="4">
        <v>43690</v>
      </c>
      <c r="B1662" s="6">
        <v>-1.6869358699999999E-4</v>
      </c>
      <c r="C1662" s="6">
        <v>-1.8346311000000001E-5</v>
      </c>
      <c r="D1662" s="6">
        <v>1.9815065E-4</v>
      </c>
      <c r="E1662" s="6">
        <v>2.2631127699999999E-4</v>
      </c>
      <c r="F1662" s="6">
        <v>2.2750629899999998E-4</v>
      </c>
      <c r="G1662" s="6">
        <v>2.5025692890000002E-4</v>
      </c>
      <c r="H1662" s="6">
        <v>-1.4565822699999999E-4</v>
      </c>
      <c r="I1662" s="6">
        <v>1.3582367776E-2</v>
      </c>
      <c r="J1662" s="6">
        <v>4.2958496069999998E-3</v>
      </c>
      <c r="K1662" s="6">
        <v>2.5445099059999998E-3</v>
      </c>
      <c r="L1662" s="6">
        <v>1.0969806971E-2</v>
      </c>
      <c r="N1662" s="2">
        <f t="shared" si="300"/>
        <v>5.1644697657247532E-3</v>
      </c>
      <c r="O1662" s="2">
        <f t="shared" si="301"/>
        <v>3.7633751901784683E-3</v>
      </c>
      <c r="P1662" s="2">
        <f t="shared" si="302"/>
        <v>6.9205828003907652E-4</v>
      </c>
      <c r="Q1662" s="2">
        <f t="shared" si="303"/>
        <v>1.2892356336330181E-3</v>
      </c>
      <c r="R1662" s="2">
        <f t="shared" si="304"/>
        <v>1.8704926229320656E-3</v>
      </c>
      <c r="S1662" s="2">
        <f t="shared" si="305"/>
        <v>2.44812777652983E-3</v>
      </c>
      <c r="T1662" s="2">
        <f t="shared" si="306"/>
        <v>3.6068646921775483E-3</v>
      </c>
      <c r="U1662" s="2">
        <f t="shared" si="307"/>
        <v>4.3124576783877735E-3</v>
      </c>
      <c r="V1662" s="2">
        <f t="shared" si="308"/>
        <v>4.8863642705038344E-3</v>
      </c>
      <c r="W1662" s="2">
        <f t="shared" si="309"/>
        <v>5.0041000013012907E-3</v>
      </c>
      <c r="X1662" s="2">
        <f t="shared" si="310"/>
        <v>5.0342958735035311E-3</v>
      </c>
      <c r="Y1662" s="2">
        <f t="shared" si="311"/>
        <v>5.1644697657247532E-3</v>
      </c>
    </row>
    <row r="1663" spans="1:25" x14ac:dyDescent="0.35">
      <c r="A1663" s="4">
        <v>43691</v>
      </c>
      <c r="B1663" s="6">
        <v>-3.065204259E-3</v>
      </c>
      <c r="C1663" s="6">
        <v>-2.29939514E-3</v>
      </c>
      <c r="D1663" s="6">
        <v>-1.197050224E-3</v>
      </c>
      <c r="E1663" s="6">
        <v>-4.2236697E-5</v>
      </c>
      <c r="F1663" s="6">
        <v>2.2750629899999998E-4</v>
      </c>
      <c r="G1663" s="6">
        <v>2.5025692890000002E-4</v>
      </c>
      <c r="H1663" s="6">
        <v>-2.3633385090000001E-3</v>
      </c>
      <c r="I1663" s="6">
        <v>-2.944313267E-2</v>
      </c>
      <c r="J1663" s="6">
        <v>-2.3443767893000001E-2</v>
      </c>
      <c r="K1663" s="6">
        <v>-2.4887324160000001E-3</v>
      </c>
      <c r="L1663" s="6">
        <v>-1.0151753167999999E-2</v>
      </c>
      <c r="N1663" s="2">
        <f t="shared" si="300"/>
        <v>-1.0706407066715939E-2</v>
      </c>
      <c r="O1663" s="2">
        <f t="shared" si="301"/>
        <v>-8.4586924827143722E-3</v>
      </c>
      <c r="P1663" s="2">
        <f t="shared" si="302"/>
        <v>-1.0762630568172294E-3</v>
      </c>
      <c r="Q1663" s="2">
        <f t="shared" si="303"/>
        <v>-2.0995031721645465E-3</v>
      </c>
      <c r="R1663" s="2">
        <f t="shared" si="304"/>
        <v>-3.0046808251655097E-3</v>
      </c>
      <c r="S1663" s="2">
        <f t="shared" si="305"/>
        <v>-3.8618197636627084E-3</v>
      </c>
      <c r="T1663" s="2">
        <f t="shared" si="306"/>
        <v>-6.8200389745814412E-3</v>
      </c>
      <c r="U1663" s="2">
        <f t="shared" si="307"/>
        <v>-8.5223529076378039E-3</v>
      </c>
      <c r="V1663" s="2">
        <f t="shared" si="308"/>
        <v>-9.8927371656219419E-3</v>
      </c>
      <c r="W1663" s="2">
        <f t="shared" si="309"/>
        <v>-1.0505527030839366E-2</v>
      </c>
      <c r="X1663" s="2">
        <f t="shared" si="310"/>
        <v>-1.0586591569484913E-2</v>
      </c>
      <c r="Y1663" s="2">
        <f t="shared" si="311"/>
        <v>-1.0706407066715939E-2</v>
      </c>
    </row>
    <row r="1664" spans="1:25" x14ac:dyDescent="0.35">
      <c r="A1664" s="4">
        <v>43692</v>
      </c>
      <c r="B1664" s="6">
        <v>9.7194689000000003E-4</v>
      </c>
      <c r="C1664" s="6">
        <v>6.8255283000000005E-4</v>
      </c>
      <c r="D1664" s="6">
        <v>2.6676345099999998E-4</v>
      </c>
      <c r="E1664" s="6">
        <v>2.45963617E-4</v>
      </c>
      <c r="F1664" s="6">
        <v>2.2750629899999998E-4</v>
      </c>
      <c r="G1664" s="6">
        <v>2.5025692890000002E-4</v>
      </c>
      <c r="H1664" s="6">
        <v>-1.4001676430000002E-3</v>
      </c>
      <c r="I1664" s="6">
        <v>-1.1980090169E-2</v>
      </c>
      <c r="J1664" s="6">
        <v>-2.4871362477E-2</v>
      </c>
      <c r="K1664" s="6">
        <v>-8.6334109199999996E-4</v>
      </c>
      <c r="L1664" s="6">
        <v>-9.7809885770000007E-3</v>
      </c>
      <c r="N1664" s="2">
        <f t="shared" si="300"/>
        <v>-4.7785280335297508E-3</v>
      </c>
      <c r="O1664" s="2">
        <f t="shared" si="301"/>
        <v>-3.8747520403202987E-3</v>
      </c>
      <c r="P1664" s="2">
        <f t="shared" si="302"/>
        <v>-4.2301364471440737E-4</v>
      </c>
      <c r="Q1664" s="2">
        <f t="shared" si="303"/>
        <v>-1.0852463003558606E-3</v>
      </c>
      <c r="R1664" s="2">
        <f t="shared" si="304"/>
        <v>-1.6415348637534547E-3</v>
      </c>
      <c r="S1664" s="2">
        <f t="shared" si="305"/>
        <v>-2.1674487743093625E-3</v>
      </c>
      <c r="T1664" s="2">
        <f t="shared" si="306"/>
        <v>-3.8818032749873945E-3</v>
      </c>
      <c r="U1664" s="2">
        <f t="shared" si="307"/>
        <v>-4.4976241808896743E-3</v>
      </c>
      <c r="V1664" s="2">
        <f t="shared" si="308"/>
        <v>-5.0005011700732542E-3</v>
      </c>
      <c r="W1664" s="2">
        <f t="shared" si="309"/>
        <v>-5.0572975288640486E-3</v>
      </c>
      <c r="X1664" s="2">
        <f t="shared" si="310"/>
        <v>-4.9798493863107765E-3</v>
      </c>
      <c r="Y1664" s="2">
        <f t="shared" si="311"/>
        <v>-4.7785280335297508E-3</v>
      </c>
    </row>
    <row r="1665" spans="1:25" x14ac:dyDescent="0.35">
      <c r="A1665" s="4">
        <v>43693</v>
      </c>
      <c r="B1665" s="6">
        <v>3.4950629309999999E-3</v>
      </c>
      <c r="C1665" s="6">
        <v>2.7414650919999999E-3</v>
      </c>
      <c r="D1665" s="6">
        <v>1.7465317880000001E-3</v>
      </c>
      <c r="E1665" s="6">
        <v>4.9118780399999996E-4</v>
      </c>
      <c r="F1665" s="6">
        <v>2.2750629899999998E-4</v>
      </c>
      <c r="G1665" s="6">
        <v>2.5025692890000002E-4</v>
      </c>
      <c r="H1665" s="6">
        <v>1.084628488E-3</v>
      </c>
      <c r="I1665" s="6">
        <v>7.5599975809999996E-3</v>
      </c>
      <c r="J1665" s="6">
        <v>1.9643664810000002E-3</v>
      </c>
      <c r="K1665" s="6">
        <v>3.8370034830000001E-3</v>
      </c>
      <c r="L1665" s="6">
        <v>1.7159334913E-2</v>
      </c>
      <c r="N1665" s="2">
        <f t="shared" si="300"/>
        <v>7.0030003643650352E-3</v>
      </c>
      <c r="O1665" s="2">
        <f t="shared" si="301"/>
        <v>4.7066810386808605E-3</v>
      </c>
      <c r="P1665" s="2">
        <f t="shared" si="302"/>
        <v>1.4923090601179382E-3</v>
      </c>
      <c r="Q1665" s="2">
        <f t="shared" si="303"/>
        <v>2.6403699068193393E-3</v>
      </c>
      <c r="R1665" s="2">
        <f t="shared" si="304"/>
        <v>3.7184997143045375E-3</v>
      </c>
      <c r="S1665" s="2">
        <f t="shared" si="305"/>
        <v>4.7702798501695672E-3</v>
      </c>
      <c r="T1665" s="2">
        <f t="shared" si="306"/>
        <v>5.6748660623558538E-3</v>
      </c>
      <c r="U1665" s="2">
        <f t="shared" si="307"/>
        <v>6.1346523001332438E-3</v>
      </c>
      <c r="V1665" s="2">
        <f t="shared" si="308"/>
        <v>6.4984479753733551E-3</v>
      </c>
      <c r="W1665" s="2">
        <f t="shared" si="309"/>
        <v>6.8112889027450458E-3</v>
      </c>
      <c r="X1665" s="2">
        <f t="shared" si="310"/>
        <v>6.8896202256356854E-3</v>
      </c>
      <c r="Y1665" s="2">
        <f t="shared" si="311"/>
        <v>7.0030003643650352E-3</v>
      </c>
    </row>
    <row r="1666" spans="1:25" x14ac:dyDescent="0.35">
      <c r="A1666" s="4">
        <v>43696</v>
      </c>
      <c r="B1666" s="6">
        <v>-2.155964938E-3</v>
      </c>
      <c r="C1666" s="6">
        <v>-1.516295849E-3</v>
      </c>
      <c r="D1666" s="6">
        <v>-6.7030233999999995E-4</v>
      </c>
      <c r="E1666" s="6">
        <v>6.7126571999999999E-5</v>
      </c>
      <c r="F1666" s="6">
        <v>2.2750629899999998E-4</v>
      </c>
      <c r="G1666" s="6">
        <v>2.5025692890000002E-4</v>
      </c>
      <c r="H1666" s="6">
        <v>-1.395859465E-3</v>
      </c>
      <c r="I1666" s="6">
        <v>-3.3776600909999998E-3</v>
      </c>
      <c r="J1666" s="6">
        <v>-6.3639300590000005E-3</v>
      </c>
      <c r="K1666" s="6">
        <v>-1.4257924329999999E-3</v>
      </c>
      <c r="L1666" s="6">
        <v>2.9250012167000003E-2</v>
      </c>
      <c r="N1666" s="2">
        <f t="shared" ref="N1666:N1729" si="312">SUMPRODUCT($B1666:$L1666,$B$2119:$L$2119)</f>
        <v>3.7793724239916166E-3</v>
      </c>
      <c r="O1666" s="2">
        <f t="shared" ref="O1666:O1729" si="313">SUMPRODUCT($B1666:$L1666,$B$2123:$L$2123)</f>
        <v>1.4080734779232966E-3</v>
      </c>
      <c r="P1666" s="2">
        <f t="shared" ref="P1666:P1729" si="314">SUMPRODUCT($B1666:$L1666,$B$2124:$L$2124)</f>
        <v>9.2454726175731998E-4</v>
      </c>
      <c r="Q1666" s="2">
        <f t="shared" ref="Q1666:Q1729" si="315">SUMPRODUCT($B1666:$L1666,$B$2125:$L$2125)</f>
        <v>2.1540695935721079E-3</v>
      </c>
      <c r="R1666" s="2">
        <f t="shared" ref="R1666:R1729" si="316">SUMPRODUCT($B1666:$L1666,$B$2126:$L$2126)</f>
        <v>3.3365380826310539E-3</v>
      </c>
      <c r="S1666" s="2">
        <f t="shared" ref="S1666:S1729" si="317">SUMPRODUCT($B1666:$L1666,$B$2127:$L$2127)</f>
        <v>4.5284487749066181E-3</v>
      </c>
      <c r="T1666" s="2">
        <f t="shared" ref="T1666:T1729" si="318">SUMPRODUCT($B1666:$L1666,$B$2128:$L$2128)</f>
        <v>4.5099292053012883E-3</v>
      </c>
      <c r="U1666" s="2">
        <f t="shared" ref="U1666:U1729" si="319">SUMPRODUCT($B1666:$L1666,$B$2129:$L$2129)</f>
        <v>4.2418657400885669E-3</v>
      </c>
      <c r="V1666" s="2">
        <f t="shared" ref="V1666:V1729" si="320">SUMPRODUCT($B1666:$L1666,$B$2130:$L$2130)</f>
        <v>4.032153041301099E-3</v>
      </c>
      <c r="W1666" s="2">
        <f t="shared" ref="W1666:W1729" si="321">SUMPRODUCT($B1666:$L1666,$B$2131:$L$2131)</f>
        <v>3.7943909865652053E-3</v>
      </c>
      <c r="X1666" s="2">
        <f t="shared" ref="X1666:X1729" si="322">SUMPRODUCT($B1666:$L1666,$B$2132:$L$2132)</f>
        <v>3.7619887472180014E-3</v>
      </c>
      <c r="Y1666" s="2">
        <f t="shared" ref="Y1666:Y1729" si="323">SUMPRODUCT($B1666:$L1666,$B$2133:$L$2133)</f>
        <v>3.7793724239916166E-3</v>
      </c>
    </row>
    <row r="1667" spans="1:25" x14ac:dyDescent="0.35">
      <c r="A1667" s="4">
        <v>43697</v>
      </c>
      <c r="B1667" s="6">
        <v>-1.806336753E-3</v>
      </c>
      <c r="C1667" s="6">
        <v>-9.8839195200000002E-4</v>
      </c>
      <c r="D1667" s="6">
        <v>9.1772212000000008E-5</v>
      </c>
      <c r="E1667" s="6">
        <v>3.04179168E-4</v>
      </c>
      <c r="F1667" s="6">
        <v>2.2750629899999998E-4</v>
      </c>
      <c r="G1667" s="6">
        <v>2.5025692890000002E-4</v>
      </c>
      <c r="H1667" s="6">
        <v>2.5369419E-4</v>
      </c>
      <c r="I1667" s="6">
        <v>-2.4773629729999999E-3</v>
      </c>
      <c r="J1667" s="6">
        <v>1.2203649509999999E-3</v>
      </c>
      <c r="K1667" s="6">
        <v>-3.5657731349999998E-3</v>
      </c>
      <c r="L1667" s="6">
        <v>-1.3717313694E-2</v>
      </c>
      <c r="N1667" s="2">
        <f t="shared" si="312"/>
        <v>-4.1936164532057245E-3</v>
      </c>
      <c r="O1667" s="2">
        <f t="shared" si="313"/>
        <v>-2.2318384465149638E-3</v>
      </c>
      <c r="P1667" s="2">
        <f t="shared" si="314"/>
        <v>-3.7087381503566664E-4</v>
      </c>
      <c r="Q1667" s="2">
        <f t="shared" si="315"/>
        <v>-1.1681975034935636E-3</v>
      </c>
      <c r="R1667" s="2">
        <f t="shared" si="316"/>
        <v>-1.9179735401383723E-3</v>
      </c>
      <c r="S1667" s="2">
        <f t="shared" si="317"/>
        <v>-2.6587222072820579E-3</v>
      </c>
      <c r="T1667" s="2">
        <f t="shared" si="318"/>
        <v>-3.2164523924888924E-3</v>
      </c>
      <c r="U1667" s="2">
        <f t="shared" si="319"/>
        <v>-3.5100442156962633E-3</v>
      </c>
      <c r="V1667" s="2">
        <f t="shared" si="320"/>
        <v>-3.7383436390974649E-3</v>
      </c>
      <c r="W1667" s="2">
        <f t="shared" si="321"/>
        <v>-4.0308970105205457E-3</v>
      </c>
      <c r="X1667" s="2">
        <f t="shared" si="322"/>
        <v>-4.1054485667299237E-3</v>
      </c>
      <c r="Y1667" s="2">
        <f t="shared" si="323"/>
        <v>-4.1936164532057245E-3</v>
      </c>
    </row>
    <row r="1668" spans="1:25" x14ac:dyDescent="0.35">
      <c r="A1668" s="4">
        <v>43698</v>
      </c>
      <c r="B1668" s="6">
        <v>3.2823416349999999E-3</v>
      </c>
      <c r="C1668" s="6">
        <v>2.3708264870000001E-3</v>
      </c>
      <c r="D1668" s="6">
        <v>1.169379531E-3</v>
      </c>
      <c r="E1668" s="6">
        <v>5.0295417799999995E-4</v>
      </c>
      <c r="F1668" s="6">
        <v>2.2750629899999998E-4</v>
      </c>
      <c r="G1668" s="6">
        <v>2.5025692890000002E-4</v>
      </c>
      <c r="H1668" s="6">
        <v>3.0055122799999999E-3</v>
      </c>
      <c r="I1668" s="6">
        <v>1.9951674145999999E-2</v>
      </c>
      <c r="J1668" s="6">
        <v>2.0302762047999998E-2</v>
      </c>
      <c r="K1668" s="6">
        <v>5.7927270800000002E-4</v>
      </c>
      <c r="L1668" s="6">
        <v>1.7559288819999999E-3</v>
      </c>
      <c r="N1668" s="2">
        <f t="shared" si="312"/>
        <v>6.9983897589001535E-3</v>
      </c>
      <c r="O1668" s="2">
        <f t="shared" si="313"/>
        <v>5.8684795340338226E-3</v>
      </c>
      <c r="P1668" s="2">
        <f t="shared" si="314"/>
        <v>1.0614747451202393E-3</v>
      </c>
      <c r="Q1668" s="2">
        <f t="shared" si="315"/>
        <v>1.5013058958831171E-3</v>
      </c>
      <c r="R1668" s="2">
        <f t="shared" si="316"/>
        <v>1.836537879467464E-3</v>
      </c>
      <c r="S1668" s="2">
        <f t="shared" si="317"/>
        <v>2.1327326323650701E-3</v>
      </c>
      <c r="T1668" s="2">
        <f t="shared" si="318"/>
        <v>4.2119869190708923E-3</v>
      </c>
      <c r="U1668" s="2">
        <f t="shared" si="319"/>
        <v>5.4134105733482886E-3</v>
      </c>
      <c r="V1668" s="2">
        <f t="shared" si="320"/>
        <v>6.3765760144497896E-3</v>
      </c>
      <c r="W1668" s="2">
        <f t="shared" si="321"/>
        <v>6.9024434500169268E-3</v>
      </c>
      <c r="X1668" s="2">
        <f t="shared" si="322"/>
        <v>6.9658163520372159E-3</v>
      </c>
      <c r="Y1668" s="2">
        <f t="shared" si="323"/>
        <v>6.9983897589001535E-3</v>
      </c>
    </row>
    <row r="1669" spans="1:25" x14ac:dyDescent="0.35">
      <c r="A1669" s="4">
        <v>43699</v>
      </c>
      <c r="B1669" s="6">
        <v>-1.020354554E-3</v>
      </c>
      <c r="C1669" s="6">
        <v>-8.1255369499999997E-4</v>
      </c>
      <c r="D1669" s="6">
        <v>-5.38078052E-4</v>
      </c>
      <c r="E1669" s="6">
        <v>2.14456596E-4</v>
      </c>
      <c r="F1669" s="6">
        <v>2.2750629899999998E-4</v>
      </c>
      <c r="G1669" s="6">
        <v>2.5025692890000002E-4</v>
      </c>
      <c r="H1669" s="6">
        <v>-7.1714048000000004E-4</v>
      </c>
      <c r="I1669" s="6">
        <v>-1.1764798882000001E-2</v>
      </c>
      <c r="J1669" s="6">
        <v>-6.8494643810000002E-3</v>
      </c>
      <c r="K1669" s="6">
        <v>3.1993905900000002E-4</v>
      </c>
      <c r="L1669" s="6">
        <v>1.6124135352E-2</v>
      </c>
      <c r="N1669" s="2">
        <f t="shared" si="312"/>
        <v>-5.1554944430522165E-5</v>
      </c>
      <c r="O1669" s="2">
        <f t="shared" si="313"/>
        <v>-1.0950507297029153E-3</v>
      </c>
      <c r="P1669" s="2">
        <f t="shared" si="314"/>
        <v>5.7040538506970188E-4</v>
      </c>
      <c r="Q1669" s="2">
        <f t="shared" si="315"/>
        <v>1.1233264561372907E-3</v>
      </c>
      <c r="R1669" s="2">
        <f t="shared" si="316"/>
        <v>1.6494025477873766E-3</v>
      </c>
      <c r="S1669" s="2">
        <f t="shared" si="317"/>
        <v>2.1870568405265387E-3</v>
      </c>
      <c r="T1669" s="2">
        <f t="shared" si="318"/>
        <v>1.4573090473483795E-3</v>
      </c>
      <c r="U1669" s="2">
        <f t="shared" si="319"/>
        <v>8.0188384225835484E-4</v>
      </c>
      <c r="V1669" s="2">
        <f t="shared" si="320"/>
        <v>2.7300976353035076E-4</v>
      </c>
      <c r="W1669" s="2">
        <f t="shared" si="321"/>
        <v>6.5701088476894688E-5</v>
      </c>
      <c r="X1669" s="2">
        <f t="shared" si="322"/>
        <v>2.9241227256141152E-5</v>
      </c>
      <c r="Y1669" s="2">
        <f t="shared" si="323"/>
        <v>-5.1554944430522165E-5</v>
      </c>
    </row>
    <row r="1670" spans="1:25" x14ac:dyDescent="0.35">
      <c r="A1670" s="4">
        <v>43700</v>
      </c>
      <c r="B1670" s="6">
        <v>-2.277436935E-3</v>
      </c>
      <c r="C1670" s="6">
        <v>-1.795705398E-3</v>
      </c>
      <c r="D1670" s="6">
        <v>-1.15971337E-3</v>
      </c>
      <c r="E1670" s="6">
        <v>2.1732085E-5</v>
      </c>
      <c r="F1670" s="6">
        <v>2.2750629899999998E-4</v>
      </c>
      <c r="G1670" s="6">
        <v>2.5025692890000002E-4</v>
      </c>
      <c r="H1670" s="6">
        <v>-1.8719064190000001E-3</v>
      </c>
      <c r="I1670" s="6">
        <v>-2.3435256503000001E-2</v>
      </c>
      <c r="J1670" s="6">
        <v>-2.3113393914999999E-2</v>
      </c>
      <c r="K1670" s="6">
        <v>4.2264139399999996E-4</v>
      </c>
      <c r="L1670" s="6">
        <v>-1.9555317438999999E-2</v>
      </c>
      <c r="N1670" s="2">
        <f t="shared" si="312"/>
        <v>-1.0861525966719632E-2</v>
      </c>
      <c r="O1670" s="2">
        <f t="shared" si="313"/>
        <v>-8.1150359041574031E-3</v>
      </c>
      <c r="P1670" s="2">
        <f t="shared" si="314"/>
        <v>-1.3063461182473478E-3</v>
      </c>
      <c r="Q1670" s="2">
        <f t="shared" si="315"/>
        <v>-2.7537994146023389E-3</v>
      </c>
      <c r="R1670" s="2">
        <f t="shared" si="316"/>
        <v>-4.067570459723736E-3</v>
      </c>
      <c r="S1670" s="2">
        <f t="shared" si="317"/>
        <v>-5.3329087692549288E-3</v>
      </c>
      <c r="T1670" s="2">
        <f t="shared" si="318"/>
        <v>-7.9953574348437598E-3</v>
      </c>
      <c r="U1670" s="2">
        <f t="shared" si="319"/>
        <v>-9.308737358530458E-3</v>
      </c>
      <c r="V1670" s="2">
        <f t="shared" si="320"/>
        <v>-1.0367752871631228E-2</v>
      </c>
      <c r="W1670" s="2">
        <f t="shared" si="321"/>
        <v>-1.0801129258550994E-2</v>
      </c>
      <c r="X1670" s="2">
        <f t="shared" si="322"/>
        <v>-1.0836858395669981E-2</v>
      </c>
      <c r="Y1670" s="2">
        <f t="shared" si="323"/>
        <v>-1.0861525966719632E-2</v>
      </c>
    </row>
    <row r="1671" spans="1:25" x14ac:dyDescent="0.35">
      <c r="A1671" s="4">
        <v>43703</v>
      </c>
      <c r="B1671" s="6">
        <v>-6.2569734159999999E-3</v>
      </c>
      <c r="C1671" s="6">
        <v>-4.3009553189999996E-3</v>
      </c>
      <c r="D1671" s="6">
        <v>-1.721468827E-3</v>
      </c>
      <c r="E1671" s="6">
        <v>-2.9391442999999999E-5</v>
      </c>
      <c r="F1671" s="6">
        <v>2.2750629899999998E-4</v>
      </c>
      <c r="G1671" s="6">
        <v>2.5025692890000002E-4</v>
      </c>
      <c r="H1671" s="6">
        <v>-3.8404287860000002E-3</v>
      </c>
      <c r="I1671" s="6">
        <v>-1.2674534791000001E-2</v>
      </c>
      <c r="J1671" s="6">
        <v>-1.9116953151E-2</v>
      </c>
      <c r="K1671" s="6">
        <v>-2.2911948849999998E-3</v>
      </c>
      <c r="L1671" s="6">
        <v>1.5195460276999999E-2</v>
      </c>
      <c r="N1671" s="2">
        <f t="shared" si="312"/>
        <v>-3.5893340341357936E-3</v>
      </c>
      <c r="O1671" s="2">
        <f t="shared" si="313"/>
        <v>-3.6744715369070326E-3</v>
      </c>
      <c r="P1671" s="2">
        <f t="shared" si="314"/>
        <v>-2.4093130897855303E-4</v>
      </c>
      <c r="Q1671" s="2">
        <f t="shared" si="315"/>
        <v>-8.2568587588513096E-5</v>
      </c>
      <c r="R1671" s="2">
        <f t="shared" si="316"/>
        <v>1.7250258928748225E-4</v>
      </c>
      <c r="S1671" s="2">
        <f t="shared" si="317"/>
        <v>4.8014467530262984E-4</v>
      </c>
      <c r="T1671" s="2">
        <f t="shared" si="318"/>
        <v>-1.0067055853364955E-3</v>
      </c>
      <c r="U1671" s="2">
        <f t="shared" si="319"/>
        <v>-1.9726538206154363E-3</v>
      </c>
      <c r="V1671" s="2">
        <f t="shared" si="320"/>
        <v>-2.7325319912566634E-3</v>
      </c>
      <c r="W1671" s="2">
        <f t="shared" si="321"/>
        <v>-3.4920687923407356E-3</v>
      </c>
      <c r="X1671" s="2">
        <f t="shared" si="322"/>
        <v>-3.6029931969878866E-3</v>
      </c>
      <c r="Y1671" s="2">
        <f t="shared" si="323"/>
        <v>-3.5893340341357936E-3</v>
      </c>
    </row>
    <row r="1672" spans="1:25" x14ac:dyDescent="0.35">
      <c r="A1672" s="4">
        <v>43704</v>
      </c>
      <c r="B1672" s="6">
        <v>-5.7339722680000002E-3</v>
      </c>
      <c r="C1672" s="6">
        <v>-3.791642645E-3</v>
      </c>
      <c r="D1672" s="6">
        <v>-1.2418454189999999E-3</v>
      </c>
      <c r="E1672" s="6">
        <v>-4.3015748E-5</v>
      </c>
      <c r="F1672" s="6">
        <v>2.2750629899999998E-4</v>
      </c>
      <c r="G1672" s="6">
        <v>2.5025692890000002E-4</v>
      </c>
      <c r="H1672" s="6">
        <v>1.0588743620000001E-3</v>
      </c>
      <c r="I1672" s="6">
        <v>8.7793582049999989E-3</v>
      </c>
      <c r="J1672" s="6">
        <v>6.4644409930000001E-3</v>
      </c>
      <c r="K1672" s="6">
        <v>1.068119309E-3</v>
      </c>
      <c r="L1672" s="6">
        <v>2.1175851249999999E-3</v>
      </c>
      <c r="N1672" s="2">
        <f t="shared" si="312"/>
        <v>-5.1759498875166671E-4</v>
      </c>
      <c r="O1672" s="2">
        <f t="shared" si="313"/>
        <v>2.751071766252978E-4</v>
      </c>
      <c r="P1672" s="2">
        <f t="shared" si="314"/>
        <v>-7.7875686321495223E-5</v>
      </c>
      <c r="Q1672" s="2">
        <f t="shared" si="315"/>
        <v>-2.1493355271401846E-4</v>
      </c>
      <c r="R1672" s="2">
        <f t="shared" si="316"/>
        <v>-4.2947410284830588E-4</v>
      </c>
      <c r="S1672" s="2">
        <f t="shared" si="317"/>
        <v>-6.4675828665950331E-4</v>
      </c>
      <c r="T1672" s="2">
        <f t="shared" si="318"/>
        <v>-2.1996093583678095E-4</v>
      </c>
      <c r="U1672" s="2">
        <f t="shared" si="319"/>
        <v>-3.0217639498089492E-5</v>
      </c>
      <c r="V1672" s="2">
        <f t="shared" si="320"/>
        <v>1.4656845518260604E-4</v>
      </c>
      <c r="W1672" s="2">
        <f t="shared" si="321"/>
        <v>-3.4307097809119626E-4</v>
      </c>
      <c r="X1672" s="2">
        <f t="shared" si="322"/>
        <v>-4.711974434969459E-4</v>
      </c>
      <c r="Y1672" s="2">
        <f t="shared" si="323"/>
        <v>-5.1759498875166671E-4</v>
      </c>
    </row>
    <row r="1673" spans="1:25" x14ac:dyDescent="0.35">
      <c r="A1673" s="4">
        <v>43705</v>
      </c>
      <c r="B1673" s="6">
        <v>-9.9355355520000001E-3</v>
      </c>
      <c r="C1673" s="6">
        <v>-6.2487295620000001E-3</v>
      </c>
      <c r="D1673" s="6">
        <v>-1.430635584E-3</v>
      </c>
      <c r="E1673" s="6">
        <v>1.3529664800000001E-4</v>
      </c>
      <c r="F1673" s="6">
        <v>2.2750629899999998E-4</v>
      </c>
      <c r="G1673" s="6">
        <v>2.5025692890000002E-4</v>
      </c>
      <c r="H1673" s="6">
        <v>-3.9798996099999997E-4</v>
      </c>
      <c r="I1673" s="6">
        <v>9.4302624310000013E-3</v>
      </c>
      <c r="J1673" s="6">
        <v>1.0014475468999999E-2</v>
      </c>
      <c r="K1673" s="6">
        <v>3.0256494290000001E-3</v>
      </c>
      <c r="L1673" s="6">
        <v>6.3644171089999998E-3</v>
      </c>
      <c r="N1673" s="2">
        <f t="shared" si="312"/>
        <v>-1.6054168473806055E-3</v>
      </c>
      <c r="O1673" s="2">
        <f t="shared" si="313"/>
        <v>-1.5870475650543541E-4</v>
      </c>
      <c r="P1673" s="2">
        <f t="shared" si="314"/>
        <v>-1.5568321787071365E-5</v>
      </c>
      <c r="Q1673" s="2">
        <f t="shared" si="315"/>
        <v>-1.2091396851876264E-4</v>
      </c>
      <c r="R1673" s="2">
        <f t="shared" si="316"/>
        <v>-2.4607136555506609E-4</v>
      </c>
      <c r="S1673" s="2">
        <f t="shared" si="317"/>
        <v>-3.5835804596910941E-4</v>
      </c>
      <c r="T1673" s="2">
        <f t="shared" si="318"/>
        <v>-3.7792529868484409E-5</v>
      </c>
      <c r="U1673" s="2">
        <f t="shared" si="319"/>
        <v>-1.2398896764724489E-4</v>
      </c>
      <c r="V1673" s="2">
        <f t="shared" si="320"/>
        <v>-1.5041062642510918E-4</v>
      </c>
      <c r="W1673" s="2">
        <f t="shared" si="321"/>
        <v>-1.1791114484355401E-3</v>
      </c>
      <c r="X1673" s="2">
        <f t="shared" si="322"/>
        <v>-1.4442293077639996E-3</v>
      </c>
      <c r="Y1673" s="2">
        <f t="shared" si="323"/>
        <v>-1.6054168473806055E-3</v>
      </c>
    </row>
    <row r="1674" spans="1:25" x14ac:dyDescent="0.35">
      <c r="A1674" s="4">
        <v>43706</v>
      </c>
      <c r="B1674" s="6">
        <v>-2.4337727000000001E-3</v>
      </c>
      <c r="C1674" s="6">
        <v>-1.1913673120000001E-3</v>
      </c>
      <c r="D1674" s="6">
        <v>4.1843886200000001E-4</v>
      </c>
      <c r="E1674" s="6">
        <v>2.8454828099999999E-4</v>
      </c>
      <c r="F1674" s="6">
        <v>2.2750629899999998E-4</v>
      </c>
      <c r="G1674" s="6">
        <v>2.5025692890000002E-4</v>
      </c>
      <c r="H1674" s="6">
        <v>1.70359876E-3</v>
      </c>
      <c r="I1674" s="6">
        <v>2.3737816533999999E-2</v>
      </c>
      <c r="J1674" s="6">
        <v>2.2818435024000001E-2</v>
      </c>
      <c r="K1674" s="6">
        <v>2.7619796589999999E-3</v>
      </c>
      <c r="L1674" s="6">
        <v>1.6302363534999999E-2</v>
      </c>
      <c r="N1674" s="2">
        <f t="shared" si="312"/>
        <v>7.8048269628099264E-3</v>
      </c>
      <c r="O1674" s="2">
        <f t="shared" si="313"/>
        <v>6.4542166182145191E-3</v>
      </c>
      <c r="P1674" s="2">
        <f t="shared" si="314"/>
        <v>1.1909735446964274E-3</v>
      </c>
      <c r="Q1674" s="2">
        <f t="shared" si="315"/>
        <v>2.1647488498039652E-3</v>
      </c>
      <c r="R1674" s="2">
        <f t="shared" si="316"/>
        <v>3.0232409445333087E-3</v>
      </c>
      <c r="S1674" s="2">
        <f t="shared" si="317"/>
        <v>3.8497509177470969E-3</v>
      </c>
      <c r="T1674" s="2">
        <f t="shared" si="318"/>
        <v>6.1049648880155145E-3</v>
      </c>
      <c r="U1674" s="2">
        <f t="shared" si="319"/>
        <v>7.1570264671937233E-3</v>
      </c>
      <c r="V1674" s="2">
        <f t="shared" si="320"/>
        <v>8.0244728723245576E-3</v>
      </c>
      <c r="W1674" s="2">
        <f t="shared" si="321"/>
        <v>7.9271596170300135E-3</v>
      </c>
      <c r="X1674" s="2">
        <f t="shared" si="322"/>
        <v>7.8427499068846693E-3</v>
      </c>
      <c r="Y1674" s="2">
        <f t="shared" si="323"/>
        <v>7.8048269628099264E-3</v>
      </c>
    </row>
    <row r="1675" spans="1:25" x14ac:dyDescent="0.35">
      <c r="A1675" s="4">
        <v>43707</v>
      </c>
      <c r="B1675" s="6">
        <v>9.3307776089999999E-3</v>
      </c>
      <c r="C1675" s="6">
        <v>6.190640291E-3</v>
      </c>
      <c r="D1675" s="6">
        <v>2.1335104369999999E-3</v>
      </c>
      <c r="E1675" s="6">
        <v>5.0002514900000003E-4</v>
      </c>
      <c r="F1675" s="6">
        <v>2.2750629899999998E-4</v>
      </c>
      <c r="G1675" s="6">
        <v>2.5025692890000002E-4</v>
      </c>
      <c r="H1675" s="6">
        <v>2.7673968199999999E-3</v>
      </c>
      <c r="I1675" s="6">
        <v>6.0699672709999992E-3</v>
      </c>
      <c r="J1675" s="6">
        <v>1.22320386E-2</v>
      </c>
      <c r="K1675" s="6">
        <v>6.5354772220000005E-3</v>
      </c>
      <c r="L1675" s="6">
        <v>-8.3825682979999996E-3</v>
      </c>
      <c r="N1675" s="2">
        <f t="shared" si="312"/>
        <v>4.9590102537723987E-3</v>
      </c>
      <c r="O1675" s="2">
        <f t="shared" si="313"/>
        <v>3.8471473057519971E-3</v>
      </c>
      <c r="P1675" s="2">
        <f t="shared" si="314"/>
        <v>8.4900009460221141E-4</v>
      </c>
      <c r="Q1675" s="2">
        <f t="shared" si="315"/>
        <v>9.8125003519315105E-4</v>
      </c>
      <c r="R1675" s="2">
        <f t="shared" si="316"/>
        <v>1.0684262265116167E-3</v>
      </c>
      <c r="S1675" s="2">
        <f t="shared" si="317"/>
        <v>1.1180308094869778E-3</v>
      </c>
      <c r="T1675" s="2">
        <f t="shared" si="318"/>
        <v>2.2878535219311722E-3</v>
      </c>
      <c r="U1675" s="2">
        <f t="shared" si="319"/>
        <v>3.0815362520197316E-3</v>
      </c>
      <c r="V1675" s="2">
        <f t="shared" si="320"/>
        <v>3.6882338989377489E-3</v>
      </c>
      <c r="W1675" s="2">
        <f t="shared" si="321"/>
        <v>4.723119641242955E-3</v>
      </c>
      <c r="X1675" s="2">
        <f t="shared" si="322"/>
        <v>4.9195378955139164E-3</v>
      </c>
      <c r="Y1675" s="2">
        <f t="shared" si="323"/>
        <v>4.9590102537723987E-3</v>
      </c>
    </row>
    <row r="1676" spans="1:25" x14ac:dyDescent="0.35">
      <c r="A1676" s="4">
        <v>43710</v>
      </c>
      <c r="B1676" s="6">
        <v>-4.1110317370000003E-3</v>
      </c>
      <c r="C1676" s="6">
        <v>-2.780793364E-3</v>
      </c>
      <c r="D1676" s="6">
        <v>-1.0497513029999999E-3</v>
      </c>
      <c r="E1676" s="6">
        <v>1.09186081E-4</v>
      </c>
      <c r="F1676" s="6">
        <v>2.2750629899999998E-4</v>
      </c>
      <c r="G1676" s="6">
        <v>2.5025692890000002E-4</v>
      </c>
      <c r="H1676" s="6">
        <v>4.8032391700000002E-4</v>
      </c>
      <c r="I1676" s="6">
        <v>-5.0316108400000007E-3</v>
      </c>
      <c r="J1676" s="6">
        <v>1.39299411E-3</v>
      </c>
      <c r="K1676" s="6">
        <v>1.1292247E-5</v>
      </c>
      <c r="L1676" s="6">
        <v>-2.6713419999999997E-3</v>
      </c>
      <c r="N1676" s="2">
        <f t="shared" si="312"/>
        <v>-3.7419168013569024E-3</v>
      </c>
      <c r="O1676" s="2">
        <f t="shared" si="313"/>
        <v>-2.4229188340432637E-3</v>
      </c>
      <c r="P1676" s="2">
        <f t="shared" si="314"/>
        <v>-2.356412425674521E-4</v>
      </c>
      <c r="Q1676" s="2">
        <f t="shared" si="315"/>
        <v>-6.7221351032959679E-4</v>
      </c>
      <c r="R1676" s="2">
        <f t="shared" si="316"/>
        <v>-1.135783678262595E-3</v>
      </c>
      <c r="S1676" s="2">
        <f t="shared" si="317"/>
        <v>-1.5906435202565497E-3</v>
      </c>
      <c r="T1676" s="2">
        <f t="shared" si="318"/>
        <v>-2.1747622824440597E-3</v>
      </c>
      <c r="U1676" s="2">
        <f t="shared" si="319"/>
        <v>-2.6391944153586182E-3</v>
      </c>
      <c r="V1676" s="2">
        <f t="shared" si="320"/>
        <v>-3.0000669929958618E-3</v>
      </c>
      <c r="W1676" s="2">
        <f t="shared" si="321"/>
        <v>-3.4694607346061153E-3</v>
      </c>
      <c r="X1676" s="2">
        <f t="shared" si="322"/>
        <v>-3.5924922777940899E-3</v>
      </c>
      <c r="Y1676" s="2">
        <f t="shared" si="323"/>
        <v>-3.7419168013569024E-3</v>
      </c>
    </row>
    <row r="1677" spans="1:25" x14ac:dyDescent="0.35">
      <c r="A1677" s="4">
        <v>43711</v>
      </c>
      <c r="B1677" s="6">
        <v>4.1092716309999999E-3</v>
      </c>
      <c r="C1677" s="6">
        <v>2.9649305739999996E-3</v>
      </c>
      <c r="D1677" s="6">
        <v>1.480360373E-3</v>
      </c>
      <c r="E1677" s="6">
        <v>4.0020897700000004E-4</v>
      </c>
      <c r="F1677" s="6">
        <v>2.2750629899999998E-4</v>
      </c>
      <c r="G1677" s="6">
        <v>2.5025692890000002E-4</v>
      </c>
      <c r="H1677" s="6">
        <v>-9.1789644800000002E-4</v>
      </c>
      <c r="I1677" s="6">
        <v>-9.3903408809999991E-3</v>
      </c>
      <c r="J1677" s="6">
        <v>-1.1663138310000001E-2</v>
      </c>
      <c r="K1677" s="6">
        <v>2.67246831E-4</v>
      </c>
      <c r="L1677" s="6">
        <v>7.5132137740000007E-3</v>
      </c>
      <c r="N1677" s="2">
        <f t="shared" si="312"/>
        <v>1.3178876049058511E-3</v>
      </c>
      <c r="O1677" s="2">
        <f t="shared" si="313"/>
        <v>1.1697672318236011E-4</v>
      </c>
      <c r="P1677" s="2">
        <f t="shared" si="314"/>
        <v>7.1545781611428235E-4</v>
      </c>
      <c r="Q1677" s="2">
        <f t="shared" si="315"/>
        <v>1.2173490424483555E-3</v>
      </c>
      <c r="R1677" s="2">
        <f t="shared" si="316"/>
        <v>1.7676055912706572E-3</v>
      </c>
      <c r="S1677" s="2">
        <f t="shared" si="317"/>
        <v>2.3216280792018821E-3</v>
      </c>
      <c r="T1677" s="2">
        <f t="shared" si="318"/>
        <v>1.6349595024713333E-3</v>
      </c>
      <c r="U1677" s="2">
        <f t="shared" si="319"/>
        <v>1.2488005259359079E-3</v>
      </c>
      <c r="V1677" s="2">
        <f t="shared" si="320"/>
        <v>9.2232720899972055E-4</v>
      </c>
      <c r="W1677" s="2">
        <f t="shared" si="321"/>
        <v>1.1456428238873048E-3</v>
      </c>
      <c r="X1677" s="2">
        <f t="shared" si="322"/>
        <v>1.2371381859507691E-3</v>
      </c>
      <c r="Y1677" s="2">
        <f t="shared" si="323"/>
        <v>1.3178876049058511E-3</v>
      </c>
    </row>
    <row r="1678" spans="1:25" x14ac:dyDescent="0.35">
      <c r="A1678" s="4">
        <v>43712</v>
      </c>
      <c r="B1678" s="6">
        <v>6.7798310829999993E-3</v>
      </c>
      <c r="C1678" s="6">
        <v>4.7715870150000003E-3</v>
      </c>
      <c r="D1678" s="6">
        <v>2.1594237580000002E-3</v>
      </c>
      <c r="E1678" s="6">
        <v>3.9468037599999997E-4</v>
      </c>
      <c r="F1678" s="6">
        <v>2.2750629899999998E-4</v>
      </c>
      <c r="G1678" s="6">
        <v>2.5025692890000002E-4</v>
      </c>
      <c r="H1678" s="6">
        <v>8.7078846900000002E-4</v>
      </c>
      <c r="I1678" s="6">
        <v>1.5249271098999999E-2</v>
      </c>
      <c r="J1678" s="6">
        <v>-1.763738245E-3</v>
      </c>
      <c r="K1678" s="6">
        <v>1.7723891130000001E-3</v>
      </c>
      <c r="L1678" s="6">
        <v>-5.582029774E-3</v>
      </c>
      <c r="N1678" s="2">
        <f t="shared" si="312"/>
        <v>5.6994607018712728E-3</v>
      </c>
      <c r="O1678" s="2">
        <f t="shared" si="313"/>
        <v>4.4485087508935204E-3</v>
      </c>
      <c r="P1678" s="2">
        <f t="shared" si="314"/>
        <v>6.3595195838957923E-4</v>
      </c>
      <c r="Q1678" s="2">
        <f t="shared" si="315"/>
        <v>8.3395581378876787E-4</v>
      </c>
      <c r="R1678" s="2">
        <f t="shared" si="316"/>
        <v>1.0603428180977128E-3</v>
      </c>
      <c r="S1678" s="2">
        <f t="shared" si="317"/>
        <v>1.268378633584931E-3</v>
      </c>
      <c r="T1678" s="2">
        <f t="shared" si="318"/>
        <v>2.4012042348920994E-3</v>
      </c>
      <c r="U1678" s="2">
        <f t="shared" si="319"/>
        <v>3.4910707366750037E-3</v>
      </c>
      <c r="V1678" s="2">
        <f t="shared" si="320"/>
        <v>4.3510102747342967E-3</v>
      </c>
      <c r="W1678" s="2">
        <f t="shared" si="321"/>
        <v>5.1484863853016125E-3</v>
      </c>
      <c r="X1678" s="2">
        <f t="shared" si="322"/>
        <v>5.366452872600189E-3</v>
      </c>
      <c r="Y1678" s="2">
        <f t="shared" si="323"/>
        <v>5.6994607018712728E-3</v>
      </c>
    </row>
    <row r="1679" spans="1:25" x14ac:dyDescent="0.35">
      <c r="A1679" s="4">
        <v>43713</v>
      </c>
      <c r="B1679" s="6">
        <v>-9.5818781899999997E-4</v>
      </c>
      <c r="C1679" s="6">
        <v>-3.9967053099999997E-4</v>
      </c>
      <c r="D1679" s="6">
        <v>3.3015349800000004E-4</v>
      </c>
      <c r="E1679" s="6">
        <v>3.10829186E-4</v>
      </c>
      <c r="F1679" s="6">
        <v>2.2750629899999998E-4</v>
      </c>
      <c r="G1679" s="6">
        <v>2.5025692890000002E-4</v>
      </c>
      <c r="H1679" s="6">
        <v>-5.3086430300000001E-4</v>
      </c>
      <c r="I1679" s="6">
        <v>1.0297439084E-2</v>
      </c>
      <c r="J1679" s="6">
        <v>4.5118678870000005E-3</v>
      </c>
      <c r="K1679" s="6">
        <v>-6.8741688999999996E-4</v>
      </c>
      <c r="L1679" s="6">
        <v>1.5657717318999998E-2</v>
      </c>
      <c r="N1679" s="2">
        <f t="shared" si="312"/>
        <v>4.9819262363284067E-3</v>
      </c>
      <c r="O1679" s="2">
        <f t="shared" si="313"/>
        <v>3.5009653258871402E-3</v>
      </c>
      <c r="P1679" s="2">
        <f t="shared" si="314"/>
        <v>8.7374154753691374E-4</v>
      </c>
      <c r="Q1679" s="2">
        <f t="shared" si="315"/>
        <v>1.6653091624907646E-3</v>
      </c>
      <c r="R1679" s="2">
        <f t="shared" si="316"/>
        <v>2.4459152518213709E-3</v>
      </c>
      <c r="S1679" s="2">
        <f t="shared" si="317"/>
        <v>3.2247916344931215E-3</v>
      </c>
      <c r="T1679" s="2">
        <f t="shared" si="318"/>
        <v>4.1748594573781678E-3</v>
      </c>
      <c r="U1679" s="2">
        <f t="shared" si="319"/>
        <v>4.6189340788354866E-3</v>
      </c>
      <c r="V1679" s="2">
        <f t="shared" si="320"/>
        <v>4.9855200838684541E-3</v>
      </c>
      <c r="W1679" s="2">
        <f t="shared" si="321"/>
        <v>4.9343471611017573E-3</v>
      </c>
      <c r="X1679" s="2">
        <f t="shared" si="322"/>
        <v>4.9200682988095566E-3</v>
      </c>
      <c r="Y1679" s="2">
        <f t="shared" si="323"/>
        <v>4.9819262363284067E-3</v>
      </c>
    </row>
    <row r="1680" spans="1:25" x14ac:dyDescent="0.35">
      <c r="A1680" s="4">
        <v>43714</v>
      </c>
      <c r="B1680" s="6">
        <v>3.3757648399999999E-4</v>
      </c>
      <c r="C1680" s="6">
        <v>4.2398826899999999E-4</v>
      </c>
      <c r="D1680" s="6">
        <v>5.3675847399999998E-4</v>
      </c>
      <c r="E1680" s="6">
        <v>2.8686664500000001E-4</v>
      </c>
      <c r="F1680" s="6">
        <v>2.2750629899999998E-4</v>
      </c>
      <c r="G1680" s="6">
        <v>2.5025692890000002E-4</v>
      </c>
      <c r="H1680" s="6">
        <v>-2.4292119899999999E-4</v>
      </c>
      <c r="I1680" s="6">
        <v>6.7723951759999998E-3</v>
      </c>
      <c r="J1680" s="6">
        <v>-6.2461345459999991E-3</v>
      </c>
      <c r="K1680" s="6">
        <v>-2.2553762500000002E-4</v>
      </c>
      <c r="L1680" s="6">
        <v>-9.2988314099999997E-3</v>
      </c>
      <c r="N1680" s="2">
        <f t="shared" si="312"/>
        <v>-4.1265183763112461E-4</v>
      </c>
      <c r="O1680" s="2">
        <f t="shared" si="313"/>
        <v>2.2174345391920923E-4</v>
      </c>
      <c r="P1680" s="2">
        <f t="shared" si="314"/>
        <v>-1.1082404826243678E-4</v>
      </c>
      <c r="Q1680" s="2">
        <f t="shared" si="315"/>
        <v>-5.5495489202921165E-4</v>
      </c>
      <c r="R1680" s="2">
        <f t="shared" si="316"/>
        <v>-9.3626101069959299E-4</v>
      </c>
      <c r="S1680" s="2">
        <f t="shared" si="317"/>
        <v>-1.3081483091482626E-3</v>
      </c>
      <c r="T1680" s="2">
        <f t="shared" si="318"/>
        <v>-1.2948969419037085E-3</v>
      </c>
      <c r="U1680" s="2">
        <f t="shared" si="319"/>
        <v>-9.683621499564875E-4</v>
      </c>
      <c r="V1680" s="2">
        <f t="shared" si="320"/>
        <v>-7.0262875400637129E-4</v>
      </c>
      <c r="W1680" s="2">
        <f t="shared" si="321"/>
        <v>-6.514992068199269E-4</v>
      </c>
      <c r="X1680" s="2">
        <f t="shared" si="322"/>
        <v>-6.0028668820412369E-4</v>
      </c>
      <c r="Y1680" s="2">
        <f t="shared" si="323"/>
        <v>-4.1265183763112461E-4</v>
      </c>
    </row>
    <row r="1681" spans="1:25" x14ac:dyDescent="0.35">
      <c r="A1681" s="4">
        <v>43717</v>
      </c>
      <c r="B1681" s="6">
        <v>-1.1807369E-3</v>
      </c>
      <c r="C1681" s="6">
        <v>-2.6982909900000001E-4</v>
      </c>
      <c r="D1681" s="6">
        <v>9.1870013500000005E-4</v>
      </c>
      <c r="E1681" s="6">
        <v>3.8289989599999996E-4</v>
      </c>
      <c r="F1681" s="6">
        <v>2.2750629899999998E-4</v>
      </c>
      <c r="G1681" s="6">
        <v>2.5025692890000002E-4</v>
      </c>
      <c r="H1681" s="6">
        <v>-1.2803126170000002E-3</v>
      </c>
      <c r="I1681" s="6">
        <v>2.3816872380000003E-3</v>
      </c>
      <c r="J1681" s="6">
        <v>-1.5691415404999999E-2</v>
      </c>
      <c r="K1681" s="6">
        <v>-6.0908896099999999E-4</v>
      </c>
      <c r="L1681" s="6">
        <v>7.8796447579999995E-3</v>
      </c>
      <c r="N1681" s="2">
        <f t="shared" si="312"/>
        <v>1.0083778666096321E-3</v>
      </c>
      <c r="O1681" s="2">
        <f t="shared" si="313"/>
        <v>5.5377253560601712E-4</v>
      </c>
      <c r="P1681" s="2">
        <f t="shared" si="314"/>
        <v>5.1660327088641229E-4</v>
      </c>
      <c r="Q1681" s="2">
        <f t="shared" si="315"/>
        <v>8.5445114124243127E-4</v>
      </c>
      <c r="R1681" s="2">
        <f t="shared" si="316"/>
        <v>1.2453087055060508E-3</v>
      </c>
      <c r="S1681" s="2">
        <f t="shared" si="317"/>
        <v>1.649351236882204E-3</v>
      </c>
      <c r="T1681" s="2">
        <f t="shared" si="318"/>
        <v>1.1840026990025088E-3</v>
      </c>
      <c r="U1681" s="2">
        <f t="shared" si="319"/>
        <v>1.0958330382648115E-3</v>
      </c>
      <c r="V1681" s="2">
        <f t="shared" si="320"/>
        <v>1.0350807190686014E-3</v>
      </c>
      <c r="W1681" s="2">
        <f t="shared" si="321"/>
        <v>7.658580271414498E-4</v>
      </c>
      <c r="X1681" s="2">
        <f t="shared" si="322"/>
        <v>7.8063130389294699E-4</v>
      </c>
      <c r="Y1681" s="2">
        <f t="shared" si="323"/>
        <v>1.0083778666096321E-3</v>
      </c>
    </row>
    <row r="1682" spans="1:25" x14ac:dyDescent="0.35">
      <c r="A1682" s="4">
        <v>43718</v>
      </c>
      <c r="B1682" s="6">
        <v>-2.2716128059999999E-3</v>
      </c>
      <c r="C1682" s="6">
        <v>-1.4642483659999999E-3</v>
      </c>
      <c r="D1682" s="6">
        <v>-4.1302988099999998E-4</v>
      </c>
      <c r="E1682" s="6">
        <v>2.11702454E-4</v>
      </c>
      <c r="F1682" s="6">
        <v>2.2750629899999998E-4</v>
      </c>
      <c r="G1682" s="6">
        <v>2.5025692890000002E-4</v>
      </c>
      <c r="H1682" s="6">
        <v>-6.5212333499999997E-4</v>
      </c>
      <c r="I1682" s="6">
        <v>-1.4449423089999999E-3</v>
      </c>
      <c r="J1682" s="6">
        <v>5.6950161899999995E-4</v>
      </c>
      <c r="K1682" s="6">
        <v>-1.6929449299999999E-4</v>
      </c>
      <c r="L1682" s="6">
        <v>-3.2808493160000002E-3</v>
      </c>
      <c r="N1682" s="2">
        <f t="shared" si="312"/>
        <v>-2.1450196421026234E-3</v>
      </c>
      <c r="O1682" s="2">
        <f t="shared" si="313"/>
        <v>-1.2736617731934979E-3</v>
      </c>
      <c r="P1682" s="2">
        <f t="shared" si="314"/>
        <v>-1.521261518614639E-4</v>
      </c>
      <c r="Q1682" s="2">
        <f t="shared" si="315"/>
        <v>-5.0234089696126036E-4</v>
      </c>
      <c r="R1682" s="2">
        <f t="shared" si="316"/>
        <v>-8.0743144430361468E-4</v>
      </c>
      <c r="S1682" s="2">
        <f t="shared" si="317"/>
        <v>-1.0968701380281369E-3</v>
      </c>
      <c r="T1682" s="2">
        <f t="shared" si="318"/>
        <v>-1.3848198592920605E-3</v>
      </c>
      <c r="U1682" s="2">
        <f t="shared" si="319"/>
        <v>-1.5906832605706326E-3</v>
      </c>
      <c r="V1682" s="2">
        <f t="shared" si="320"/>
        <v>-1.7480804844988878E-3</v>
      </c>
      <c r="W1682" s="2">
        <f t="shared" si="321"/>
        <v>-2.0156464295592947E-3</v>
      </c>
      <c r="X1682" s="2">
        <f t="shared" si="322"/>
        <v>-2.082013199024642E-3</v>
      </c>
      <c r="Y1682" s="2">
        <f t="shared" si="323"/>
        <v>-2.1450196421026234E-3</v>
      </c>
    </row>
    <row r="1683" spans="1:25" x14ac:dyDescent="0.35">
      <c r="A1683" s="4">
        <v>43719</v>
      </c>
      <c r="B1683" s="6">
        <v>3.9186257599999998E-3</v>
      </c>
      <c r="C1683" s="6">
        <v>2.621416032E-3</v>
      </c>
      <c r="D1683" s="6">
        <v>9.3554102599999992E-4</v>
      </c>
      <c r="E1683" s="6">
        <v>2.05199532E-4</v>
      </c>
      <c r="F1683" s="6">
        <v>2.2750629899999998E-4</v>
      </c>
      <c r="G1683" s="6">
        <v>2.5025692890000002E-4</v>
      </c>
      <c r="H1683" s="6">
        <v>1.6309745379999999E-3</v>
      </c>
      <c r="I1683" s="6">
        <v>4.0191591890000001E-3</v>
      </c>
      <c r="J1683" s="6">
        <v>2.4519448390999999E-2</v>
      </c>
      <c r="K1683" s="6">
        <v>-2.0582170649999999E-3</v>
      </c>
      <c r="L1683" s="6">
        <v>9.4499849499999993E-4</v>
      </c>
      <c r="N1683" s="2">
        <f t="shared" si="312"/>
        <v>3.8668504450414475E-3</v>
      </c>
      <c r="O1683" s="2">
        <f t="shared" si="313"/>
        <v>3.1503359887210961E-3</v>
      </c>
      <c r="P1683" s="2">
        <f t="shared" si="314"/>
        <v>6.3699358703400656E-4</v>
      </c>
      <c r="Q1683" s="2">
        <f t="shared" si="315"/>
        <v>1.0169015051215797E-3</v>
      </c>
      <c r="R1683" s="2">
        <f t="shared" si="316"/>
        <v>1.346443956341046E-3</v>
      </c>
      <c r="S1683" s="2">
        <f t="shared" si="317"/>
        <v>1.6455519068086389E-3</v>
      </c>
      <c r="T1683" s="2">
        <f t="shared" si="318"/>
        <v>2.9398991158104859E-3</v>
      </c>
      <c r="U1683" s="2">
        <f t="shared" si="319"/>
        <v>3.3486977806956122E-3</v>
      </c>
      <c r="V1683" s="2">
        <f t="shared" si="320"/>
        <v>3.6648709386924434E-3</v>
      </c>
      <c r="W1683" s="2">
        <f t="shared" si="321"/>
        <v>4.1122229685140845E-3</v>
      </c>
      <c r="X1683" s="2">
        <f t="shared" si="322"/>
        <v>4.1142566091676739E-3</v>
      </c>
      <c r="Y1683" s="2">
        <f t="shared" si="323"/>
        <v>3.8668504450414475E-3</v>
      </c>
    </row>
    <row r="1684" spans="1:25" x14ac:dyDescent="0.35">
      <c r="A1684" s="4">
        <v>43720</v>
      </c>
      <c r="B1684" s="6">
        <v>2.9757720949999998E-3</v>
      </c>
      <c r="C1684" s="6">
        <v>2.144523261E-3</v>
      </c>
      <c r="D1684" s="6">
        <v>1.0609988610000001E-3</v>
      </c>
      <c r="E1684" s="6">
        <v>3.7952868000000001E-4</v>
      </c>
      <c r="F1684" s="6">
        <v>2.2750629899999998E-4</v>
      </c>
      <c r="G1684" s="6">
        <v>2.5025692890000002E-4</v>
      </c>
      <c r="H1684" s="6">
        <v>7.1451617399999996E-4</v>
      </c>
      <c r="I1684" s="6">
        <v>8.944894707999999E-3</v>
      </c>
      <c r="J1684" s="6">
        <v>2.1041119860000001E-3</v>
      </c>
      <c r="K1684" s="6">
        <v>1.3121330829999999E-3</v>
      </c>
      <c r="L1684" s="6">
        <v>6.1467653560000005E-3</v>
      </c>
      <c r="N1684" s="2">
        <f t="shared" si="312"/>
        <v>4.7979588704569216E-3</v>
      </c>
      <c r="O1684" s="2">
        <f t="shared" si="313"/>
        <v>3.4334928784756206E-3</v>
      </c>
      <c r="P1684" s="2">
        <f t="shared" si="314"/>
        <v>8.3178870716977648E-4</v>
      </c>
      <c r="Q1684" s="2">
        <f t="shared" si="315"/>
        <v>1.3413142891054877E-3</v>
      </c>
      <c r="R1684" s="2">
        <f t="shared" si="316"/>
        <v>1.827122568584554E-3</v>
      </c>
      <c r="S1684" s="2">
        <f t="shared" si="317"/>
        <v>2.2994353712285816E-3</v>
      </c>
      <c r="T1684" s="2">
        <f t="shared" si="318"/>
        <v>3.1596292153935148E-3</v>
      </c>
      <c r="U1684" s="2">
        <f t="shared" si="319"/>
        <v>3.7463922384744675E-3</v>
      </c>
      <c r="V1684" s="2">
        <f t="shared" si="320"/>
        <v>4.2122896304320305E-3</v>
      </c>
      <c r="W1684" s="2">
        <f t="shared" si="321"/>
        <v>4.5737403955986126E-3</v>
      </c>
      <c r="X1684" s="2">
        <f t="shared" si="322"/>
        <v>4.6630761912572639E-3</v>
      </c>
      <c r="Y1684" s="2">
        <f t="shared" si="323"/>
        <v>4.7979588704569216E-3</v>
      </c>
    </row>
    <row r="1685" spans="1:25" x14ac:dyDescent="0.35">
      <c r="A1685" s="4">
        <v>43721</v>
      </c>
      <c r="B1685" s="6">
        <v>-3.7602601980000002E-3</v>
      </c>
      <c r="C1685" s="6">
        <v>-2.5382178960000001E-3</v>
      </c>
      <c r="D1685" s="6">
        <v>-9.4225135599999995E-4</v>
      </c>
      <c r="E1685" s="6">
        <v>1.9126788900000001E-4</v>
      </c>
      <c r="F1685" s="6">
        <v>2.2750629899999998E-4</v>
      </c>
      <c r="G1685" s="6">
        <v>2.5025692890000002E-4</v>
      </c>
      <c r="H1685" s="6">
        <v>-2.009796287E-3</v>
      </c>
      <c r="I1685" s="6">
        <v>-8.333069052E-3</v>
      </c>
      <c r="J1685" s="6">
        <v>-1.0005194669E-2</v>
      </c>
      <c r="K1685" s="6">
        <v>9.4515467000000006E-4</v>
      </c>
      <c r="L1685" s="6">
        <v>3.1654622750000002E-3</v>
      </c>
      <c r="N1685" s="2">
        <f t="shared" si="312"/>
        <v>-3.4431769051920754E-3</v>
      </c>
      <c r="O1685" s="2">
        <f t="shared" si="313"/>
        <v>-2.8292688048814165E-3</v>
      </c>
      <c r="P1685" s="2">
        <f t="shared" si="314"/>
        <v>-1.9091749688383714E-4</v>
      </c>
      <c r="Q1685" s="2">
        <f t="shared" si="315"/>
        <v>-4.2546060016397972E-4</v>
      </c>
      <c r="R1685" s="2">
        <f t="shared" si="316"/>
        <v>-5.8526763355579766E-4</v>
      </c>
      <c r="S1685" s="2">
        <f t="shared" si="317"/>
        <v>-7.1071096835067821E-4</v>
      </c>
      <c r="T1685" s="2">
        <f t="shared" si="318"/>
        <v>-1.7281418744787289E-3</v>
      </c>
      <c r="U1685" s="2">
        <f t="shared" si="319"/>
        <v>-2.3603464788198012E-3</v>
      </c>
      <c r="V1685" s="2">
        <f t="shared" si="320"/>
        <v>-2.8584656075695031E-3</v>
      </c>
      <c r="W1685" s="2">
        <f t="shared" si="321"/>
        <v>-3.337498407830286E-3</v>
      </c>
      <c r="X1685" s="2">
        <f t="shared" si="322"/>
        <v>-3.4171528894226667E-3</v>
      </c>
      <c r="Y1685" s="2">
        <f t="shared" si="323"/>
        <v>-3.4431769051920754E-3</v>
      </c>
    </row>
    <row r="1686" spans="1:25" x14ac:dyDescent="0.35">
      <c r="A1686" s="4">
        <v>43724</v>
      </c>
      <c r="B1686" s="6">
        <v>4.0363530460000002E-3</v>
      </c>
      <c r="C1686" s="6">
        <v>3.4875298440000002E-3</v>
      </c>
      <c r="D1686" s="6">
        <v>2.772797768E-3</v>
      </c>
      <c r="E1686" s="6">
        <v>5.3988732699999996E-4</v>
      </c>
      <c r="F1686" s="6">
        <v>2.2750629899999998E-4</v>
      </c>
      <c r="G1686" s="6">
        <v>2.5025692890000002E-4</v>
      </c>
      <c r="H1686" s="6">
        <v>8.3032275899999999E-4</v>
      </c>
      <c r="I1686" s="6">
        <v>1.7316710790000001E-3</v>
      </c>
      <c r="J1686" s="6">
        <v>-7.2269819079999994E-3</v>
      </c>
      <c r="K1686" s="6">
        <v>-9.1040418900000008E-4</v>
      </c>
      <c r="L1686" s="6">
        <v>-3.6445507830000002E-3</v>
      </c>
      <c r="N1686" s="2">
        <f t="shared" si="312"/>
        <v>1.5977958441743463E-3</v>
      </c>
      <c r="O1686" s="2">
        <f t="shared" si="313"/>
        <v>1.533090579045568E-3</v>
      </c>
      <c r="P1686" s="2">
        <f t="shared" si="314"/>
        <v>7.4078853038585008E-4</v>
      </c>
      <c r="Q1686" s="2">
        <f t="shared" si="315"/>
        <v>9.3718708717757931E-4</v>
      </c>
      <c r="R1686" s="2">
        <f t="shared" si="316"/>
        <v>1.1594488619700027E-3</v>
      </c>
      <c r="S1686" s="2">
        <f t="shared" si="317"/>
        <v>1.3628273518950691E-3</v>
      </c>
      <c r="T1686" s="2">
        <f t="shared" si="318"/>
        <v>1.1313128471352348E-3</v>
      </c>
      <c r="U1686" s="2">
        <f t="shared" si="319"/>
        <v>1.1755448019811685E-3</v>
      </c>
      <c r="V1686" s="2">
        <f t="shared" si="320"/>
        <v>1.2049492322080693E-3</v>
      </c>
      <c r="W1686" s="2">
        <f t="shared" si="321"/>
        <v>1.3649405473642922E-3</v>
      </c>
      <c r="X1686" s="2">
        <f t="shared" si="322"/>
        <v>1.4434969750683124E-3</v>
      </c>
      <c r="Y1686" s="2">
        <f t="shared" si="323"/>
        <v>1.5977958441743463E-3</v>
      </c>
    </row>
    <row r="1687" spans="1:25" x14ac:dyDescent="0.35">
      <c r="A1687" s="4">
        <v>43725</v>
      </c>
      <c r="B1687" s="6">
        <v>7.4763056619999999E-3</v>
      </c>
      <c r="C1687" s="6">
        <v>5.0385197289999992E-3</v>
      </c>
      <c r="D1687" s="6">
        <v>1.8718622870000001E-3</v>
      </c>
      <c r="E1687" s="6">
        <v>3.4992770800000003E-4</v>
      </c>
      <c r="F1687" s="6">
        <v>2.2750629899999998E-4</v>
      </c>
      <c r="G1687" s="6">
        <v>2.5025692890000002E-4</v>
      </c>
      <c r="H1687" s="6">
        <v>1.5248338910000001E-3</v>
      </c>
      <c r="I1687" s="6">
        <v>9.0320823379999998E-3</v>
      </c>
      <c r="J1687" s="6">
        <v>1.3955141016999999E-2</v>
      </c>
      <c r="K1687" s="6">
        <v>1.219998946E-3</v>
      </c>
      <c r="L1687" s="6">
        <v>-2.5659556500000004E-3</v>
      </c>
      <c r="N1687" s="2">
        <f t="shared" si="312"/>
        <v>5.8094463202558316E-3</v>
      </c>
      <c r="O1687" s="2">
        <f t="shared" si="313"/>
        <v>4.4238560111385184E-3</v>
      </c>
      <c r="P1687" s="2">
        <f t="shared" si="314"/>
        <v>7.897808175010288E-4</v>
      </c>
      <c r="Q1687" s="2">
        <f t="shared" si="315"/>
        <v>1.1687512308283475E-3</v>
      </c>
      <c r="R1687" s="2">
        <f t="shared" si="316"/>
        <v>1.533181592960514E-3</v>
      </c>
      <c r="S1687" s="2">
        <f t="shared" si="317"/>
        <v>1.8676295310260508E-3</v>
      </c>
      <c r="T1687" s="2">
        <f t="shared" si="318"/>
        <v>3.2733684904453215E-3</v>
      </c>
      <c r="U1687" s="2">
        <f t="shared" si="319"/>
        <v>4.1164675623337763E-3</v>
      </c>
      <c r="V1687" s="2">
        <f t="shared" si="320"/>
        <v>4.7713363470794834E-3</v>
      </c>
      <c r="W1687" s="2">
        <f t="shared" si="321"/>
        <v>5.6289603102939777E-3</v>
      </c>
      <c r="X1687" s="2">
        <f t="shared" si="322"/>
        <v>5.7808479859584325E-3</v>
      </c>
      <c r="Y1687" s="2">
        <f t="shared" si="323"/>
        <v>5.8094463202558316E-3</v>
      </c>
    </row>
    <row r="1688" spans="1:25" x14ac:dyDescent="0.35">
      <c r="A1688" s="4">
        <v>43726</v>
      </c>
      <c r="B1688" s="6">
        <v>2.3152865310000002E-3</v>
      </c>
      <c r="C1688" s="6">
        <v>1.6417024410000001E-3</v>
      </c>
      <c r="D1688" s="6">
        <v>7.61829352E-4</v>
      </c>
      <c r="E1688" s="6">
        <v>2.0195329399999999E-4</v>
      </c>
      <c r="F1688" s="6">
        <v>2.2750629899999998E-4</v>
      </c>
      <c r="G1688" s="6">
        <v>2.5025692890000002E-4</v>
      </c>
      <c r="H1688" s="6">
        <v>8.2182092299999991E-4</v>
      </c>
      <c r="I1688" s="6">
        <v>-8.1181943300000009E-4</v>
      </c>
      <c r="J1688" s="6">
        <v>6.91658052E-3</v>
      </c>
      <c r="K1688" s="6">
        <v>7.521681E-6</v>
      </c>
      <c r="L1688" s="6">
        <v>7.2269761200000008E-3</v>
      </c>
      <c r="N1688" s="2">
        <f t="shared" si="312"/>
        <v>2.7144657942043309E-3</v>
      </c>
      <c r="O1688" s="2">
        <f t="shared" si="313"/>
        <v>1.7551714590049302E-3</v>
      </c>
      <c r="P1688" s="2">
        <f t="shared" si="314"/>
        <v>6.8509342152960301E-4</v>
      </c>
      <c r="Q1688" s="2">
        <f t="shared" si="315"/>
        <v>1.2067561671320081E-3</v>
      </c>
      <c r="R1688" s="2">
        <f t="shared" si="316"/>
        <v>1.6832951967462734E-3</v>
      </c>
      <c r="S1688" s="2">
        <f t="shared" si="317"/>
        <v>2.1427457895797832E-3</v>
      </c>
      <c r="T1688" s="2">
        <f t="shared" si="318"/>
        <v>2.531778400976742E-3</v>
      </c>
      <c r="U1688" s="2">
        <f t="shared" si="319"/>
        <v>2.5700486471678012E-3</v>
      </c>
      <c r="V1688" s="2">
        <f t="shared" si="320"/>
        <v>2.5931365842995482E-3</v>
      </c>
      <c r="W1688" s="2">
        <f t="shared" si="321"/>
        <v>2.7861847842417216E-3</v>
      </c>
      <c r="X1688" s="2">
        <f t="shared" si="322"/>
        <v>2.8000964047206396E-3</v>
      </c>
      <c r="Y1688" s="2">
        <f t="shared" si="323"/>
        <v>2.7144657942043309E-3</v>
      </c>
    </row>
    <row r="1689" spans="1:25" x14ac:dyDescent="0.35">
      <c r="A1689" s="4">
        <v>43727</v>
      </c>
      <c r="B1689" s="6">
        <v>5.8127009449999998E-3</v>
      </c>
      <c r="C1689" s="6">
        <v>5.1619032629999992E-3</v>
      </c>
      <c r="D1689" s="6">
        <v>4.3104754269999998E-3</v>
      </c>
      <c r="E1689" s="6">
        <v>7.7861898600000009E-4</v>
      </c>
      <c r="F1689" s="6">
        <v>2.0872197799999998E-4</v>
      </c>
      <c r="G1689" s="6">
        <v>2.295941758E-4</v>
      </c>
      <c r="H1689" s="6">
        <v>2.427704686E-3</v>
      </c>
      <c r="I1689" s="6">
        <v>-1.8441255219999999E-3</v>
      </c>
      <c r="J1689" s="6">
        <v>1.3942602589999999E-2</v>
      </c>
      <c r="K1689" s="6">
        <v>2.0646859719999997E-3</v>
      </c>
      <c r="L1689" s="6">
        <v>1.5438548509E-2</v>
      </c>
      <c r="N1689" s="2">
        <f t="shared" si="312"/>
        <v>6.2882783114661268E-3</v>
      </c>
      <c r="O1689" s="2">
        <f t="shared" si="313"/>
        <v>4.7713165689711543E-3</v>
      </c>
      <c r="P1689" s="2">
        <f t="shared" si="314"/>
        <v>2.1295406123121264E-3</v>
      </c>
      <c r="Q1689" s="2">
        <f t="shared" si="315"/>
        <v>3.5925794294661365E-3</v>
      </c>
      <c r="R1689" s="2">
        <f t="shared" si="316"/>
        <v>4.9684202953202338E-3</v>
      </c>
      <c r="S1689" s="2">
        <f t="shared" si="317"/>
        <v>6.2833812328860553E-3</v>
      </c>
      <c r="T1689" s="2">
        <f t="shared" si="318"/>
        <v>6.7894237263233723E-3</v>
      </c>
      <c r="U1689" s="2">
        <f t="shared" si="319"/>
        <v>6.5719589598058157E-3</v>
      </c>
      <c r="V1689" s="2">
        <f t="shared" si="320"/>
        <v>6.3879875530921358E-3</v>
      </c>
      <c r="W1689" s="2">
        <f t="shared" si="321"/>
        <v>6.5164287240173056E-3</v>
      </c>
      <c r="X1689" s="2">
        <f t="shared" si="322"/>
        <v>6.4932100527034112E-3</v>
      </c>
      <c r="Y1689" s="2">
        <f t="shared" si="323"/>
        <v>6.2882783114661268E-3</v>
      </c>
    </row>
    <row r="1690" spans="1:25" x14ac:dyDescent="0.35">
      <c r="A1690" s="4">
        <v>43728</v>
      </c>
      <c r="B1690" s="6">
        <v>7.1992814220000001E-3</v>
      </c>
      <c r="C1690" s="6">
        <v>5.0387218920000003E-3</v>
      </c>
      <c r="D1690" s="6">
        <v>2.207870063E-3</v>
      </c>
      <c r="E1690" s="6">
        <v>3.4521967200000004E-4</v>
      </c>
      <c r="F1690" s="6">
        <v>2.0872197799999998E-4</v>
      </c>
      <c r="G1690" s="6">
        <v>2.295941758E-4</v>
      </c>
      <c r="H1690" s="6">
        <v>9.7297821199999991E-4</v>
      </c>
      <c r="I1690" s="6">
        <v>4.5835139940000004E-3</v>
      </c>
      <c r="J1690" s="6">
        <v>-4.8911084799999993E-4</v>
      </c>
      <c r="K1690" s="6">
        <v>1.182214983E-3</v>
      </c>
      <c r="L1690" s="6">
        <v>-6.1780438159999996E-3</v>
      </c>
      <c r="N1690" s="2">
        <f t="shared" si="312"/>
        <v>3.5538975273719112E-3</v>
      </c>
      <c r="O1690" s="2">
        <f t="shared" si="313"/>
        <v>2.6760062632237435E-3</v>
      </c>
      <c r="P1690" s="2">
        <f t="shared" si="314"/>
        <v>5.639001173428416E-4</v>
      </c>
      <c r="Q1690" s="2">
        <f t="shared" si="315"/>
        <v>7.1975199181189848E-4</v>
      </c>
      <c r="R1690" s="2">
        <f t="shared" si="316"/>
        <v>8.9759019054993128E-4</v>
      </c>
      <c r="S1690" s="2">
        <f t="shared" si="317"/>
        <v>1.054974969120894E-3</v>
      </c>
      <c r="T1690" s="2">
        <f t="shared" si="318"/>
        <v>1.5634161860848467E-3</v>
      </c>
      <c r="U1690" s="2">
        <f t="shared" si="319"/>
        <v>2.0946849126554732E-3</v>
      </c>
      <c r="V1690" s="2">
        <f t="shared" si="320"/>
        <v>2.4998633474961722E-3</v>
      </c>
      <c r="W1690" s="2">
        <f t="shared" si="321"/>
        <v>3.2137449833479657E-3</v>
      </c>
      <c r="X1690" s="2">
        <f t="shared" si="322"/>
        <v>3.3899611936397435E-3</v>
      </c>
      <c r="Y1690" s="2">
        <f t="shared" si="323"/>
        <v>3.5538975273719112E-3</v>
      </c>
    </row>
    <row r="1691" spans="1:25" x14ac:dyDescent="0.35">
      <c r="A1691" s="4">
        <v>43731</v>
      </c>
      <c r="B1691" s="6">
        <v>-1.5320811300000002E-3</v>
      </c>
      <c r="C1691" s="6">
        <v>-1.2469280159999999E-3</v>
      </c>
      <c r="D1691" s="6">
        <v>-8.7144824300000004E-4</v>
      </c>
      <c r="E1691" s="6">
        <v>8.4547048999999996E-5</v>
      </c>
      <c r="F1691" s="6">
        <v>2.0872197799999998E-4</v>
      </c>
      <c r="G1691" s="6">
        <v>2.295941758E-4</v>
      </c>
      <c r="H1691" s="6">
        <v>-1.69697064E-4</v>
      </c>
      <c r="I1691" s="6">
        <v>-1.7132651639999998E-3</v>
      </c>
      <c r="J1691" s="6">
        <v>-4.2152797449999998E-3</v>
      </c>
      <c r="K1691" s="6">
        <v>-3.9735496500000004E-4</v>
      </c>
      <c r="L1691" s="6">
        <v>4.5409440139999998E-3</v>
      </c>
      <c r="N1691" s="2">
        <f t="shared" si="312"/>
        <v>-4.1475220859448847E-4</v>
      </c>
      <c r="O1691" s="2">
        <f t="shared" si="313"/>
        <v>-6.4548227420205707E-4</v>
      </c>
      <c r="P1691" s="2">
        <f t="shared" si="314"/>
        <v>5.4939667268766768E-5</v>
      </c>
      <c r="Q1691" s="2">
        <f t="shared" si="315"/>
        <v>6.1652845933856694E-5</v>
      </c>
      <c r="R1691" s="2">
        <f t="shared" si="316"/>
        <v>5.0717228348143599E-5</v>
      </c>
      <c r="S1691" s="2">
        <f t="shared" si="317"/>
        <v>5.0869717512923361E-5</v>
      </c>
      <c r="T1691" s="2">
        <f t="shared" si="318"/>
        <v>-1.5284601091955833E-4</v>
      </c>
      <c r="U1691" s="2">
        <f t="shared" si="319"/>
        <v>-2.5214534733736661E-4</v>
      </c>
      <c r="V1691" s="2">
        <f t="shared" si="320"/>
        <v>-3.2926704568613332E-4</v>
      </c>
      <c r="W1691" s="2">
        <f t="shared" si="321"/>
        <v>-4.3041391920453837E-4</v>
      </c>
      <c r="X1691" s="2">
        <f t="shared" si="322"/>
        <v>-4.3969767967970549E-4</v>
      </c>
      <c r="Y1691" s="2">
        <f t="shared" si="323"/>
        <v>-4.1475220859448847E-4</v>
      </c>
    </row>
    <row r="1692" spans="1:25" x14ac:dyDescent="0.35">
      <c r="A1692" s="4">
        <v>43732</v>
      </c>
      <c r="B1692" s="6">
        <v>-2.9926068139999999E-3</v>
      </c>
      <c r="C1692" s="6">
        <v>-2.088380636E-3</v>
      </c>
      <c r="D1692" s="6">
        <v>-8.9851392099999999E-4</v>
      </c>
      <c r="E1692" s="6">
        <v>2.0368492799999999E-4</v>
      </c>
      <c r="F1692" s="6">
        <v>2.0872197799999998E-4</v>
      </c>
      <c r="G1692" s="6">
        <v>2.295941758E-4</v>
      </c>
      <c r="H1692" s="6">
        <v>-8.8482036199999999E-4</v>
      </c>
      <c r="I1692" s="6">
        <v>-7.2837908890000004E-3</v>
      </c>
      <c r="J1692" s="6">
        <v>-3.250280197E-3</v>
      </c>
      <c r="K1692" s="6">
        <v>4.8001560100000002E-4</v>
      </c>
      <c r="L1692" s="6">
        <v>-1.1532192339E-2</v>
      </c>
      <c r="N1692" s="2">
        <f t="shared" si="312"/>
        <v>-5.5503303693172114E-3</v>
      </c>
      <c r="O1692" s="2">
        <f t="shared" si="313"/>
        <v>-3.6575547472619645E-3</v>
      </c>
      <c r="P1692" s="2">
        <f t="shared" si="314"/>
        <v>-6.2699602286212528E-4</v>
      </c>
      <c r="Q1692" s="2">
        <f t="shared" si="315"/>
        <v>-1.5264005186464719E-3</v>
      </c>
      <c r="R1692" s="2">
        <f t="shared" si="316"/>
        <v>-2.3487741091463813E-3</v>
      </c>
      <c r="S1692" s="2">
        <f t="shared" si="317"/>
        <v>-3.1431690915922419E-3</v>
      </c>
      <c r="T1692" s="2">
        <f t="shared" si="318"/>
        <v>-4.0752415670053136E-3</v>
      </c>
      <c r="U1692" s="2">
        <f t="shared" si="319"/>
        <v>-4.5941650873308863E-3</v>
      </c>
      <c r="V1692" s="2">
        <f t="shared" si="320"/>
        <v>-5.0041386040926223E-3</v>
      </c>
      <c r="W1692" s="2">
        <f t="shared" si="321"/>
        <v>-5.3714866122651465E-3</v>
      </c>
      <c r="X1692" s="2">
        <f t="shared" si="322"/>
        <v>-5.4536592031932344E-3</v>
      </c>
      <c r="Y1692" s="2">
        <f t="shared" si="323"/>
        <v>-5.5503303693172114E-3</v>
      </c>
    </row>
    <row r="1693" spans="1:25" x14ac:dyDescent="0.35">
      <c r="A1693" s="4">
        <v>43733</v>
      </c>
      <c r="B1693" s="6">
        <v>5.8307198979999997E-3</v>
      </c>
      <c r="C1693" s="6">
        <v>3.6145428950000004E-3</v>
      </c>
      <c r="D1693" s="6">
        <v>7.0439876600000004E-4</v>
      </c>
      <c r="E1693" s="6">
        <v>2.2669604400000001E-4</v>
      </c>
      <c r="F1693" s="6">
        <v>2.0872197799999998E-4</v>
      </c>
      <c r="G1693" s="6">
        <v>2.295941758E-4</v>
      </c>
      <c r="H1693" s="6">
        <v>1.29093724E-4</v>
      </c>
      <c r="I1693" s="6">
        <v>5.8273516630000001E-3</v>
      </c>
      <c r="J1693" s="6">
        <v>-2.8500255160000001E-3</v>
      </c>
      <c r="K1693" s="6">
        <v>1.6867451820000001E-3</v>
      </c>
      <c r="L1693" s="6">
        <v>5.2782488670000006E-3</v>
      </c>
      <c r="N1693" s="2">
        <f t="shared" si="312"/>
        <v>5.2846416683397287E-3</v>
      </c>
      <c r="O1693" s="2">
        <f t="shared" si="313"/>
        <v>3.1665640347118729E-3</v>
      </c>
      <c r="P1693" s="2">
        <f t="shared" si="314"/>
        <v>6.3376693122272601E-4</v>
      </c>
      <c r="Q1693" s="2">
        <f t="shared" si="315"/>
        <v>1.1137717922858174E-3</v>
      </c>
      <c r="R1693" s="2">
        <f t="shared" si="316"/>
        <v>1.5935023916574078E-3</v>
      </c>
      <c r="S1693" s="2">
        <f t="shared" si="317"/>
        <v>2.0679236443562638E-3</v>
      </c>
      <c r="T1693" s="2">
        <f t="shared" si="318"/>
        <v>2.873666799583265E-3</v>
      </c>
      <c r="U1693" s="2">
        <f t="shared" si="319"/>
        <v>3.566726730769583E-3</v>
      </c>
      <c r="V1693" s="2">
        <f t="shared" si="320"/>
        <v>4.1023701758014274E-3</v>
      </c>
      <c r="W1693" s="2">
        <f t="shared" si="321"/>
        <v>4.869390614643255E-3</v>
      </c>
      <c r="X1693" s="2">
        <f t="shared" si="322"/>
        <v>5.0654578208015073E-3</v>
      </c>
      <c r="Y1693" s="2">
        <f t="shared" si="323"/>
        <v>5.2846416683397287E-3</v>
      </c>
    </row>
    <row r="1694" spans="1:25" x14ac:dyDescent="0.35">
      <c r="A1694" s="4">
        <v>43734</v>
      </c>
      <c r="B1694" s="6">
        <v>2.5728654299999997E-3</v>
      </c>
      <c r="C1694" s="6">
        <v>1.781392672E-3</v>
      </c>
      <c r="D1694" s="6">
        <v>7.3675643299999998E-4</v>
      </c>
      <c r="E1694" s="6">
        <v>3.3887452300000005E-4</v>
      </c>
      <c r="F1694" s="6">
        <v>2.0872197799999998E-4</v>
      </c>
      <c r="G1694" s="6">
        <v>2.295941758E-4</v>
      </c>
      <c r="H1694" s="6">
        <v>1.9460233750000001E-3</v>
      </c>
      <c r="I1694" s="6">
        <v>8.0246184519999989E-3</v>
      </c>
      <c r="J1694" s="6">
        <v>5.5168345860000002E-3</v>
      </c>
      <c r="K1694" s="6">
        <v>-1.0552470479999999E-3</v>
      </c>
      <c r="L1694" s="6">
        <v>-6.1654547900000006E-4</v>
      </c>
      <c r="N1694" s="2">
        <f t="shared" si="312"/>
        <v>3.1229263829156981E-3</v>
      </c>
      <c r="O1694" s="2">
        <f t="shared" si="313"/>
        <v>2.5383680531311081E-3</v>
      </c>
      <c r="P1694" s="2">
        <f t="shared" si="314"/>
        <v>5.8282314702507191E-4</v>
      </c>
      <c r="Q1694" s="2">
        <f t="shared" si="315"/>
        <v>7.3036011900237121E-4</v>
      </c>
      <c r="R1694" s="2">
        <f t="shared" si="316"/>
        <v>8.1321892579041828E-4</v>
      </c>
      <c r="S1694" s="2">
        <f t="shared" si="317"/>
        <v>8.7530505057143132E-4</v>
      </c>
      <c r="T1694" s="2">
        <f t="shared" si="318"/>
        <v>1.6600118570804349E-3</v>
      </c>
      <c r="U1694" s="2">
        <f t="shared" si="319"/>
        <v>2.2078193109695411E-3</v>
      </c>
      <c r="V1694" s="2">
        <f t="shared" si="320"/>
        <v>2.64252449073678E-3</v>
      </c>
      <c r="W1694" s="2">
        <f t="shared" si="321"/>
        <v>2.9859096227850056E-3</v>
      </c>
      <c r="X1694" s="2">
        <f t="shared" si="322"/>
        <v>3.0533317327483306E-3</v>
      </c>
      <c r="Y1694" s="2">
        <f t="shared" si="323"/>
        <v>3.1229263829156981E-3</v>
      </c>
    </row>
    <row r="1695" spans="1:25" x14ac:dyDescent="0.35">
      <c r="A1695" s="4">
        <v>43735</v>
      </c>
      <c r="B1695" s="6">
        <v>2.6143804999999998E-4</v>
      </c>
      <c r="C1695" s="6">
        <v>3.4481039600000002E-4</v>
      </c>
      <c r="D1695" s="6">
        <v>4.5505245299999999E-4</v>
      </c>
      <c r="E1695" s="6">
        <v>2.5165952200000003E-4</v>
      </c>
      <c r="F1695" s="6">
        <v>2.0872197799999998E-4</v>
      </c>
      <c r="G1695" s="6">
        <v>2.295941758E-4</v>
      </c>
      <c r="H1695" s="6">
        <v>-1.2869432700000002E-4</v>
      </c>
      <c r="I1695" s="6">
        <v>-2.2955884670000002E-3</v>
      </c>
      <c r="J1695" s="6">
        <v>1.6735751970000001E-3</v>
      </c>
      <c r="K1695" s="6">
        <v>3.0866741089999998E-3</v>
      </c>
      <c r="L1695" s="6">
        <v>-9.258132526000001E-3</v>
      </c>
      <c r="N1695" s="2">
        <f t="shared" si="312"/>
        <v>-2.1266638176112669E-3</v>
      </c>
      <c r="O1695" s="2">
        <f t="shared" si="313"/>
        <v>-1.0701505779867181E-3</v>
      </c>
      <c r="P1695" s="2">
        <f t="shared" si="314"/>
        <v>-1.271272214656872E-4</v>
      </c>
      <c r="Q1695" s="2">
        <f t="shared" si="315"/>
        <v>-5.8244450249722861E-4</v>
      </c>
      <c r="R1695" s="2">
        <f t="shared" si="316"/>
        <v>-9.8274254659672187E-4</v>
      </c>
      <c r="S1695" s="2">
        <f t="shared" si="317"/>
        <v>-1.377308565537097E-3</v>
      </c>
      <c r="T1695" s="2">
        <f t="shared" si="318"/>
        <v>-1.6795940983799162E-3</v>
      </c>
      <c r="U1695" s="2">
        <f t="shared" si="319"/>
        <v>-1.8462406133544292E-3</v>
      </c>
      <c r="V1695" s="2">
        <f t="shared" si="320"/>
        <v>-1.9803473000531034E-3</v>
      </c>
      <c r="W1695" s="2">
        <f t="shared" si="321"/>
        <v>-2.0414867916536995E-3</v>
      </c>
      <c r="X1695" s="2">
        <f t="shared" si="322"/>
        <v>-2.0649151072562864E-3</v>
      </c>
      <c r="Y1695" s="2">
        <f t="shared" si="323"/>
        <v>-2.1266638176112669E-3</v>
      </c>
    </row>
    <row r="1696" spans="1:25" x14ac:dyDescent="0.35">
      <c r="A1696" s="4">
        <v>43738</v>
      </c>
      <c r="B1696" s="6">
        <v>-6.4472997999999999E-5</v>
      </c>
      <c r="C1696" s="6">
        <v>5.025192E-5</v>
      </c>
      <c r="D1696" s="6">
        <v>2.0192172500000001E-4</v>
      </c>
      <c r="E1696" s="6">
        <v>2.24327766E-4</v>
      </c>
      <c r="F1696" s="6">
        <v>2.0872197799999998E-4</v>
      </c>
      <c r="G1696" s="6">
        <v>2.295941758E-4</v>
      </c>
      <c r="H1696" s="6">
        <v>-4.9744230000000006E-5</v>
      </c>
      <c r="I1696" s="6">
        <v>-3.162518987E-3</v>
      </c>
      <c r="J1696" s="6">
        <v>9.7835307689999994E-3</v>
      </c>
      <c r="K1696" s="6">
        <v>2.4199150039999999E-3</v>
      </c>
      <c r="L1696" s="6">
        <v>8.2278020009999998E-3</v>
      </c>
      <c r="N1696" s="2">
        <f t="shared" si="312"/>
        <v>1.2550421276468575E-3</v>
      </c>
      <c r="O1696" s="2">
        <f t="shared" si="313"/>
        <v>7.8156651058649098E-4</v>
      </c>
      <c r="P1696" s="2">
        <f t="shared" si="314"/>
        <v>5.4407757345487789E-4</v>
      </c>
      <c r="Q1696" s="2">
        <f t="shared" si="315"/>
        <v>9.5433985105223195E-4</v>
      </c>
      <c r="R1696" s="2">
        <f t="shared" si="316"/>
        <v>1.351216907012941E-3</v>
      </c>
      <c r="S1696" s="2">
        <f t="shared" si="317"/>
        <v>1.7434558634365361E-3</v>
      </c>
      <c r="T1696" s="2">
        <f t="shared" si="318"/>
        <v>1.966009373000037E-3</v>
      </c>
      <c r="U1696" s="2">
        <f t="shared" si="319"/>
        <v>1.7598003754955638E-3</v>
      </c>
      <c r="V1696" s="2">
        <f t="shared" si="320"/>
        <v>1.5939934488281068E-3</v>
      </c>
      <c r="W1696" s="2">
        <f t="shared" si="321"/>
        <v>1.5151558862626111E-3</v>
      </c>
      <c r="X1696" s="2">
        <f t="shared" si="322"/>
        <v>1.4499380068738728E-3</v>
      </c>
      <c r="Y1696" s="2">
        <f t="shared" si="323"/>
        <v>1.2550421276468575E-3</v>
      </c>
    </row>
    <row r="1697" spans="1:25" x14ac:dyDescent="0.35">
      <c r="A1697" s="4">
        <v>43739</v>
      </c>
      <c r="B1697" s="6">
        <v>9.4339418999999996E-4</v>
      </c>
      <c r="C1697" s="6">
        <v>5.5276623600000003E-4</v>
      </c>
      <c r="D1697" s="6">
        <v>3.6481934999999996E-5</v>
      </c>
      <c r="E1697" s="6">
        <v>2.83071984E-4</v>
      </c>
      <c r="F1697" s="6">
        <v>2.0872197799999998E-4</v>
      </c>
      <c r="G1697" s="6">
        <v>2.295941758E-4</v>
      </c>
      <c r="H1697" s="6">
        <v>-3.9185725499999997E-4</v>
      </c>
      <c r="I1697" s="6">
        <v>-6.6057366569999996E-3</v>
      </c>
      <c r="J1697" s="6">
        <v>-4.1748578890000001E-3</v>
      </c>
      <c r="K1697" s="6">
        <v>-2.7009306100000004E-3</v>
      </c>
      <c r="L1697" s="6">
        <v>-1.4180931173000001E-2</v>
      </c>
      <c r="N1697" s="2">
        <f t="shared" si="312"/>
        <v>-3.8998102259258623E-3</v>
      </c>
      <c r="O1697" s="2">
        <f t="shared" si="313"/>
        <v>-2.579720865447813E-3</v>
      </c>
      <c r="P1697" s="2">
        <f t="shared" si="314"/>
        <v>-4.362236745999046E-4</v>
      </c>
      <c r="Q1697" s="2">
        <f t="shared" si="315"/>
        <v>-1.2397505938393154E-3</v>
      </c>
      <c r="R1697" s="2">
        <f t="shared" si="316"/>
        <v>-1.9629294138841518E-3</v>
      </c>
      <c r="S1697" s="2">
        <f t="shared" si="317"/>
        <v>-2.6685410348457998E-3</v>
      </c>
      <c r="T1697" s="2">
        <f t="shared" si="318"/>
        <v>-3.4048382617216082E-3</v>
      </c>
      <c r="U1697" s="2">
        <f t="shared" si="319"/>
        <v>-3.6968435296243674E-3</v>
      </c>
      <c r="V1697" s="2">
        <f t="shared" si="320"/>
        <v>-3.9382068223124435E-3</v>
      </c>
      <c r="W1697" s="2">
        <f t="shared" si="321"/>
        <v>-3.8973864592409405E-3</v>
      </c>
      <c r="X1697" s="2">
        <f t="shared" si="322"/>
        <v>-3.8802754605240914E-3</v>
      </c>
      <c r="Y1697" s="2">
        <f t="shared" si="323"/>
        <v>-3.8998102259258623E-3</v>
      </c>
    </row>
    <row r="1698" spans="1:25" x14ac:dyDescent="0.35">
      <c r="A1698" s="4">
        <v>43740</v>
      </c>
      <c r="B1698" s="6">
        <v>-1.549798215E-3</v>
      </c>
      <c r="C1698" s="6">
        <v>-8.813585259999999E-4</v>
      </c>
      <c r="D1698" s="6">
        <v>2.9045230000000003E-6</v>
      </c>
      <c r="E1698" s="6">
        <v>2.5535642900000001E-4</v>
      </c>
      <c r="F1698" s="6">
        <v>2.0872197799999998E-4</v>
      </c>
      <c r="G1698" s="6">
        <v>2.295941758E-4</v>
      </c>
      <c r="H1698" s="6">
        <v>-2.5221483119999997E-3</v>
      </c>
      <c r="I1698" s="6">
        <v>-2.9042395539E-2</v>
      </c>
      <c r="J1698" s="6">
        <v>-1.9856971565999998E-2</v>
      </c>
      <c r="K1698" s="6">
        <v>-3.7355109000000002E-5</v>
      </c>
      <c r="L1698" s="6">
        <v>-2.1007648681000003E-2</v>
      </c>
      <c r="N1698" s="2">
        <f t="shared" si="312"/>
        <v>-1.1841615789146571E-2</v>
      </c>
      <c r="O1698" s="2">
        <f t="shared" si="313"/>
        <v>-8.6023129786589932E-3</v>
      </c>
      <c r="P1698" s="2">
        <f t="shared" si="314"/>
        <v>-1.1063634923433687E-3</v>
      </c>
      <c r="Q1698" s="2">
        <f t="shared" si="315"/>
        <v>-2.5100110621882332E-3</v>
      </c>
      <c r="R1698" s="2">
        <f t="shared" si="316"/>
        <v>-3.7205799310870403E-3</v>
      </c>
      <c r="S1698" s="2">
        <f t="shared" si="317"/>
        <v>-4.8833459360444484E-3</v>
      </c>
      <c r="T1698" s="2">
        <f t="shared" si="318"/>
        <v>-7.9059876662299442E-3</v>
      </c>
      <c r="U1698" s="2">
        <f t="shared" si="319"/>
        <v>-9.6261845339676404E-3</v>
      </c>
      <c r="V1698" s="2">
        <f t="shared" si="320"/>
        <v>-1.1012772179244738E-2</v>
      </c>
      <c r="W1698" s="2">
        <f t="shared" si="321"/>
        <v>-1.1590948942458219E-2</v>
      </c>
      <c r="X1698" s="2">
        <f t="shared" si="322"/>
        <v>-1.1679034937883897E-2</v>
      </c>
      <c r="Y1698" s="2">
        <f t="shared" si="323"/>
        <v>-1.1841615789146571E-2</v>
      </c>
    </row>
    <row r="1699" spans="1:25" x14ac:dyDescent="0.35">
      <c r="A1699" s="4">
        <v>43741</v>
      </c>
      <c r="B1699" s="6">
        <v>3.0588232659999998E-3</v>
      </c>
      <c r="C1699" s="6">
        <v>2.1220361130000003E-3</v>
      </c>
      <c r="D1699" s="6">
        <v>8.8470679999999992E-4</v>
      </c>
      <c r="E1699" s="6">
        <v>4.8736361200000004E-4</v>
      </c>
      <c r="F1699" s="6">
        <v>2.0872197799999998E-4</v>
      </c>
      <c r="G1699" s="6">
        <v>2.295941758E-4</v>
      </c>
      <c r="H1699" s="6">
        <v>2.0116989620000002E-3</v>
      </c>
      <c r="I1699" s="6">
        <v>4.796526705E-3</v>
      </c>
      <c r="J1699" s="6">
        <v>1.0057540315E-2</v>
      </c>
      <c r="K1699" s="6">
        <v>-3.2500158799999998E-4</v>
      </c>
      <c r="L1699" s="6">
        <v>-5.9355630349999999E-3</v>
      </c>
      <c r="N1699" s="2">
        <f t="shared" si="312"/>
        <v>1.7697060081745899E-3</v>
      </c>
      <c r="O1699" s="2">
        <f t="shared" si="313"/>
        <v>1.7830339321017671E-3</v>
      </c>
      <c r="P1699" s="2">
        <f t="shared" si="314"/>
        <v>5.0990077701451803E-4</v>
      </c>
      <c r="Q1699" s="2">
        <f t="shared" si="315"/>
        <v>3.9401340134297949E-4</v>
      </c>
      <c r="R1699" s="2">
        <f t="shared" si="316"/>
        <v>2.3841592160510231E-4</v>
      </c>
      <c r="S1699" s="2">
        <f t="shared" si="317"/>
        <v>6.3851370787496378E-5</v>
      </c>
      <c r="T1699" s="2">
        <f t="shared" si="318"/>
        <v>7.2320624017662956E-4</v>
      </c>
      <c r="U1699" s="2">
        <f t="shared" si="319"/>
        <v>1.1127243748930064E-3</v>
      </c>
      <c r="V1699" s="2">
        <f t="shared" si="320"/>
        <v>1.4173773177959248E-3</v>
      </c>
      <c r="W1699" s="2">
        <f t="shared" si="321"/>
        <v>1.7646621057133343E-3</v>
      </c>
      <c r="X1699" s="2">
        <f t="shared" si="322"/>
        <v>1.8082018175240588E-3</v>
      </c>
      <c r="Y1699" s="2">
        <f t="shared" si="323"/>
        <v>1.7697060081745899E-3</v>
      </c>
    </row>
    <row r="1700" spans="1:25" x14ac:dyDescent="0.35">
      <c r="A1700" s="4">
        <v>43742</v>
      </c>
      <c r="B1700" s="6">
        <v>1.5785906700000002E-4</v>
      </c>
      <c r="C1700" s="6">
        <v>3.0326510000000003E-6</v>
      </c>
      <c r="D1700" s="6">
        <v>-2.01909769E-4</v>
      </c>
      <c r="E1700" s="6">
        <v>2.39627084E-4</v>
      </c>
      <c r="F1700" s="6">
        <v>2.0872197799999998E-4</v>
      </c>
      <c r="G1700" s="6">
        <v>2.295941758E-4</v>
      </c>
      <c r="H1700" s="6">
        <v>1.0025093479999999E-3</v>
      </c>
      <c r="I1700" s="6">
        <v>1.0198191340000001E-2</v>
      </c>
      <c r="J1700" s="6">
        <v>9.5248394140000012E-3</v>
      </c>
      <c r="K1700" s="6">
        <v>2.4102778729999997E-3</v>
      </c>
      <c r="L1700" s="6">
        <v>7.2806682089999993E-3</v>
      </c>
      <c r="N1700" s="2">
        <f t="shared" si="312"/>
        <v>4.0225640142868141E-3</v>
      </c>
      <c r="O1700" s="2">
        <f t="shared" si="313"/>
        <v>3.003439269151211E-3</v>
      </c>
      <c r="P1700" s="2">
        <f t="shared" si="314"/>
        <v>6.0856242461158135E-4</v>
      </c>
      <c r="Q1700" s="2">
        <f t="shared" si="315"/>
        <v>9.8625215036175166E-4</v>
      </c>
      <c r="R1700" s="2">
        <f t="shared" si="316"/>
        <v>1.3025011179274258E-3</v>
      </c>
      <c r="S1700" s="2">
        <f t="shared" si="317"/>
        <v>1.6083097978071485E-3</v>
      </c>
      <c r="T1700" s="2">
        <f t="shared" si="318"/>
        <v>2.727250357377327E-3</v>
      </c>
      <c r="U1700" s="2">
        <f t="shared" si="319"/>
        <v>3.3274318194331564E-3</v>
      </c>
      <c r="V1700" s="2">
        <f t="shared" si="320"/>
        <v>3.8121470728252195E-3</v>
      </c>
      <c r="W1700" s="2">
        <f t="shared" si="321"/>
        <v>3.9922704031300415E-3</v>
      </c>
      <c r="X1700" s="2">
        <f t="shared" si="322"/>
        <v>4.006265371865908E-3</v>
      </c>
      <c r="Y1700" s="2">
        <f t="shared" si="323"/>
        <v>4.0225640142868141E-3</v>
      </c>
    </row>
    <row r="1701" spans="1:25" x14ac:dyDescent="0.35">
      <c r="A1701" s="4">
        <v>43745</v>
      </c>
      <c r="B1701" s="6">
        <v>-3.3915581639999996E-3</v>
      </c>
      <c r="C1701" s="6">
        <v>-2.2850779230000002E-3</v>
      </c>
      <c r="D1701" s="6">
        <v>-8.1991269600000004E-4</v>
      </c>
      <c r="E1701" s="6">
        <v>1.4466552299999998E-4</v>
      </c>
      <c r="F1701" s="6">
        <v>2.0872197799999998E-4</v>
      </c>
      <c r="G1701" s="6">
        <v>2.295941758E-4</v>
      </c>
      <c r="H1701" s="6">
        <v>-2.7766170509999997E-3</v>
      </c>
      <c r="I1701" s="6">
        <v>-1.9293267020000001E-2</v>
      </c>
      <c r="J1701" s="6">
        <v>-1.9259855946999999E-2</v>
      </c>
      <c r="K1701" s="6">
        <v>-3.5787645100000001E-4</v>
      </c>
      <c r="L1701" s="6">
        <v>9.3784263939999998E-3</v>
      </c>
      <c r="N1701" s="2">
        <f t="shared" si="312"/>
        <v>-4.6444562196286477E-3</v>
      </c>
      <c r="O1701" s="2">
        <f t="shared" si="313"/>
        <v>-4.4067855655823109E-3</v>
      </c>
      <c r="P1701" s="2">
        <f t="shared" si="314"/>
        <v>-9.6709850421208441E-5</v>
      </c>
      <c r="Q1701" s="2">
        <f t="shared" si="315"/>
        <v>-8.0296154036666226E-5</v>
      </c>
      <c r="R1701" s="2">
        <f t="shared" si="316"/>
        <v>1.9602564994394009E-5</v>
      </c>
      <c r="S1701" s="2">
        <f t="shared" si="317"/>
        <v>1.6011845049231283E-4</v>
      </c>
      <c r="T1701" s="2">
        <f t="shared" si="318"/>
        <v>-1.7359279395309281E-3</v>
      </c>
      <c r="U1701" s="2">
        <f t="shared" si="319"/>
        <v>-2.9572734366335347E-3</v>
      </c>
      <c r="V1701" s="2">
        <f t="shared" si="320"/>
        <v>-3.9342362279991012E-3</v>
      </c>
      <c r="W1701" s="2">
        <f t="shared" si="321"/>
        <v>-4.5192060615699917E-3</v>
      </c>
      <c r="X1701" s="2">
        <f t="shared" si="322"/>
        <v>-4.598165294849358E-3</v>
      </c>
      <c r="Y1701" s="2">
        <f t="shared" si="323"/>
        <v>-4.6444562196286477E-3</v>
      </c>
    </row>
    <row r="1702" spans="1:25" x14ac:dyDescent="0.35">
      <c r="A1702" s="4">
        <v>43746</v>
      </c>
      <c r="B1702" s="6">
        <v>-1.570340304E-3</v>
      </c>
      <c r="C1702" s="6">
        <v>-7.7451006200000003E-4</v>
      </c>
      <c r="D1702" s="6">
        <v>2.7659033199999998E-4</v>
      </c>
      <c r="E1702" s="6">
        <v>3.4485731399999995E-4</v>
      </c>
      <c r="F1702" s="6">
        <v>2.0872197799999998E-4</v>
      </c>
      <c r="G1702" s="6">
        <v>2.295941758E-4</v>
      </c>
      <c r="H1702" s="6">
        <v>-1.30505896E-4</v>
      </c>
      <c r="I1702" s="6">
        <v>-5.880021004E-3</v>
      </c>
      <c r="J1702" s="6">
        <v>-5.9372979399999999E-3</v>
      </c>
      <c r="K1702" s="6">
        <v>5.33277644E-4</v>
      </c>
      <c r="L1702" s="6">
        <v>-1.615446949E-2</v>
      </c>
      <c r="N1702" s="2">
        <f t="shared" si="312"/>
        <v>-5.4819126654910809E-3</v>
      </c>
      <c r="O1702" s="2">
        <f t="shared" si="313"/>
        <v>-3.2586197422301844E-3</v>
      </c>
      <c r="P1702" s="2">
        <f t="shared" si="314"/>
        <v>-4.6423613530347408E-4</v>
      </c>
      <c r="Q1702" s="2">
        <f t="shared" si="315"/>
        <v>-1.4100516554573549E-3</v>
      </c>
      <c r="R1702" s="2">
        <f t="shared" si="316"/>
        <v>-2.2802968349534933E-3</v>
      </c>
      <c r="S1702" s="2">
        <f t="shared" si="317"/>
        <v>-3.1347413943623955E-3</v>
      </c>
      <c r="T1702" s="2">
        <f t="shared" si="318"/>
        <v>-4.1912033929384545E-3</v>
      </c>
      <c r="U1702" s="2">
        <f t="shared" si="319"/>
        <v>-4.6777457687082425E-3</v>
      </c>
      <c r="V1702" s="2">
        <f t="shared" si="320"/>
        <v>-5.0627283700177533E-3</v>
      </c>
      <c r="W1702" s="2">
        <f t="shared" si="321"/>
        <v>-5.3933821396151913E-3</v>
      </c>
      <c r="X1702" s="2">
        <f t="shared" si="322"/>
        <v>-5.4498123742096009E-3</v>
      </c>
      <c r="Y1702" s="2">
        <f t="shared" si="323"/>
        <v>-5.4819126654910809E-3</v>
      </c>
    </row>
    <row r="1703" spans="1:25" x14ac:dyDescent="0.35">
      <c r="A1703" s="4">
        <v>43747</v>
      </c>
      <c r="B1703" s="6">
        <v>4.7232567859999998E-3</v>
      </c>
      <c r="C1703" s="6">
        <v>3.1860709680000001E-3</v>
      </c>
      <c r="D1703" s="6">
        <v>1.159567071E-3</v>
      </c>
      <c r="E1703" s="6">
        <v>6.2174415199999996E-4</v>
      </c>
      <c r="F1703" s="6">
        <v>2.0872197799999998E-4</v>
      </c>
      <c r="G1703" s="6">
        <v>2.295941758E-4</v>
      </c>
      <c r="H1703" s="6">
        <v>1.973031786E-3</v>
      </c>
      <c r="I1703" s="6">
        <v>1.2676157765E-2</v>
      </c>
      <c r="J1703" s="6">
        <v>9.1810858210000009E-3</v>
      </c>
      <c r="K1703" s="6">
        <v>6.1499239600000001E-4</v>
      </c>
      <c r="L1703" s="6">
        <v>9.7346334489999999E-3</v>
      </c>
      <c r="N1703" s="2">
        <f t="shared" si="312"/>
        <v>7.4442638493072404E-3</v>
      </c>
      <c r="O1703" s="2">
        <f t="shared" si="313"/>
        <v>5.2875846773982361E-3</v>
      </c>
      <c r="P1703" s="2">
        <f t="shared" si="314"/>
        <v>1.331846825759885E-3</v>
      </c>
      <c r="Q1703" s="2">
        <f t="shared" si="315"/>
        <v>2.0830568033809015E-3</v>
      </c>
      <c r="R1703" s="2">
        <f t="shared" si="316"/>
        <v>2.7524248863078343E-3</v>
      </c>
      <c r="S1703" s="2">
        <f t="shared" si="317"/>
        <v>3.3956609653378851E-3</v>
      </c>
      <c r="T1703" s="2">
        <f t="shared" si="318"/>
        <v>4.9255344981541816E-3</v>
      </c>
      <c r="U1703" s="2">
        <f t="shared" si="319"/>
        <v>5.8443753894258073E-3</v>
      </c>
      <c r="V1703" s="2">
        <f t="shared" si="320"/>
        <v>6.5710358714743053E-3</v>
      </c>
      <c r="W1703" s="2">
        <f t="shared" si="321"/>
        <v>7.2044183665186737E-3</v>
      </c>
      <c r="X1703" s="2">
        <f t="shared" si="322"/>
        <v>7.329301182830524E-3</v>
      </c>
      <c r="Y1703" s="2">
        <f t="shared" si="323"/>
        <v>7.4442638493072404E-3</v>
      </c>
    </row>
    <row r="1704" spans="1:25" x14ac:dyDescent="0.35">
      <c r="A1704" s="4">
        <v>43748</v>
      </c>
      <c r="B1704" s="6">
        <v>3.409858102E-3</v>
      </c>
      <c r="C1704" s="6">
        <v>2.77927237E-3</v>
      </c>
      <c r="D1704" s="6">
        <v>1.944999054E-3</v>
      </c>
      <c r="E1704" s="6">
        <v>3.8153081599999998E-4</v>
      </c>
      <c r="F1704" s="6">
        <v>2.0872197799999998E-4</v>
      </c>
      <c r="G1704" s="6">
        <v>2.295941758E-4</v>
      </c>
      <c r="H1704" s="6">
        <v>6.6913726300000002E-4</v>
      </c>
      <c r="I1704" s="6">
        <v>5.6134009710000002E-3</v>
      </c>
      <c r="J1704" s="6">
        <v>5.0517807499999992E-4</v>
      </c>
      <c r="K1704" s="6">
        <v>1.650146576E-3</v>
      </c>
      <c r="L1704" s="6">
        <v>1.1083612421E-2</v>
      </c>
      <c r="N1704" s="2">
        <f t="shared" si="312"/>
        <v>5.2763025364339598E-3</v>
      </c>
      <c r="O1704" s="2">
        <f t="shared" si="313"/>
        <v>3.6707399790558981E-3</v>
      </c>
      <c r="P1704" s="2">
        <f t="shared" si="314"/>
        <v>1.1414930195104314E-3</v>
      </c>
      <c r="Q1704" s="2">
        <f t="shared" si="315"/>
        <v>2.0205502212070174E-3</v>
      </c>
      <c r="R1704" s="2">
        <f t="shared" si="316"/>
        <v>2.8684808566618227E-3</v>
      </c>
      <c r="S1704" s="2">
        <f t="shared" si="317"/>
        <v>3.6934785087437061E-3</v>
      </c>
      <c r="T1704" s="2">
        <f t="shared" si="318"/>
        <v>4.2903027499590195E-3</v>
      </c>
      <c r="U1704" s="2">
        <f t="shared" si="319"/>
        <v>4.6094874873041283E-3</v>
      </c>
      <c r="V1704" s="2">
        <f t="shared" si="320"/>
        <v>4.8607494142208947E-3</v>
      </c>
      <c r="W1704" s="2">
        <f t="shared" si="321"/>
        <v>5.1077493193609378E-3</v>
      </c>
      <c r="X1704" s="2">
        <f t="shared" si="322"/>
        <v>5.1751730831220925E-3</v>
      </c>
      <c r="Y1704" s="2">
        <f t="shared" si="323"/>
        <v>5.2763025364339598E-3</v>
      </c>
    </row>
    <row r="1705" spans="1:25" x14ac:dyDescent="0.35">
      <c r="A1705" s="4">
        <v>43749</v>
      </c>
      <c r="B1705" s="6">
        <v>1.1278878297999999E-2</v>
      </c>
      <c r="C1705" s="6">
        <v>7.3074637350000003E-3</v>
      </c>
      <c r="D1705" s="6">
        <v>2.0455472699999998E-3</v>
      </c>
      <c r="E1705" s="6">
        <v>3.2900622499999998E-4</v>
      </c>
      <c r="F1705" s="6">
        <v>2.0872197799999998E-4</v>
      </c>
      <c r="G1705" s="6">
        <v>2.295941758E-4</v>
      </c>
      <c r="H1705" s="6">
        <v>3.2443032789999998E-3</v>
      </c>
      <c r="I1705" s="6">
        <v>1.9788320492000001E-2</v>
      </c>
      <c r="J1705" s="6">
        <v>1.7163029190000002E-2</v>
      </c>
      <c r="K1705" s="6">
        <v>2.8225686490000001E-3</v>
      </c>
      <c r="L1705" s="6">
        <v>6.6796307409999998E-3</v>
      </c>
      <c r="N1705" s="2">
        <f t="shared" si="312"/>
        <v>1.2059046109515269E-2</v>
      </c>
      <c r="O1705" s="2">
        <f t="shared" si="313"/>
        <v>8.5029775546054086E-3</v>
      </c>
      <c r="P1705" s="2">
        <f t="shared" si="314"/>
        <v>1.4697996465041403E-3</v>
      </c>
      <c r="Q1705" s="2">
        <f t="shared" si="315"/>
        <v>2.5258529526406455E-3</v>
      </c>
      <c r="R1705" s="2">
        <f t="shared" si="316"/>
        <v>3.4595281706710228E-3</v>
      </c>
      <c r="S1705" s="2">
        <f t="shared" si="317"/>
        <v>4.3388128563297407E-3</v>
      </c>
      <c r="T1705" s="2">
        <f t="shared" si="318"/>
        <v>7.0116427133695182E-3</v>
      </c>
      <c r="U1705" s="2">
        <f t="shared" si="319"/>
        <v>8.7280703000249225E-3</v>
      </c>
      <c r="V1705" s="2">
        <f t="shared" si="320"/>
        <v>1.0072294252345392E-2</v>
      </c>
      <c r="W1705" s="2">
        <f t="shared" si="321"/>
        <v>1.156165344123151E-2</v>
      </c>
      <c r="X1705" s="2">
        <f t="shared" si="322"/>
        <v>1.1856099202857139E-2</v>
      </c>
      <c r="Y1705" s="2">
        <f t="shared" si="323"/>
        <v>1.2059046109515269E-2</v>
      </c>
    </row>
    <row r="1706" spans="1:25" x14ac:dyDescent="0.35">
      <c r="A1706" s="4">
        <v>43752</v>
      </c>
      <c r="B1706" s="6">
        <v>3.6404800659999999E-3</v>
      </c>
      <c r="C1706" s="6">
        <v>3.1241544319999997E-3</v>
      </c>
      <c r="D1706" s="6">
        <v>2.4337463929999998E-3</v>
      </c>
      <c r="E1706" s="6">
        <v>3.2154759100000001E-4</v>
      </c>
      <c r="F1706" s="6">
        <v>2.0872197799999998E-4</v>
      </c>
      <c r="G1706" s="6">
        <v>2.295941758E-4</v>
      </c>
      <c r="H1706" s="6">
        <v>1.0548912720000001E-3</v>
      </c>
      <c r="I1706" s="6">
        <v>4.5232718419999998E-3</v>
      </c>
      <c r="J1706" s="6">
        <v>5.0367809109999996E-3</v>
      </c>
      <c r="K1706" s="6">
        <v>3.1149990900000002E-4</v>
      </c>
      <c r="L1706" s="6">
        <v>7.1293669889999998E-3</v>
      </c>
      <c r="N1706" s="2">
        <f t="shared" si="312"/>
        <v>4.519785145781571E-3</v>
      </c>
      <c r="O1706" s="2">
        <f t="shared" si="313"/>
        <v>3.4601967598212073E-3</v>
      </c>
      <c r="P1706" s="2">
        <f t="shared" si="314"/>
        <v>1.05525399990982E-3</v>
      </c>
      <c r="Q1706" s="2">
        <f t="shared" si="315"/>
        <v>1.8505544693254525E-3</v>
      </c>
      <c r="R1706" s="2">
        <f t="shared" si="316"/>
        <v>2.6141830050087525E-3</v>
      </c>
      <c r="S1706" s="2">
        <f t="shared" si="317"/>
        <v>3.3456517186095372E-3</v>
      </c>
      <c r="T1706" s="2">
        <f t="shared" si="318"/>
        <v>3.9022942570646132E-3</v>
      </c>
      <c r="U1706" s="2">
        <f t="shared" si="319"/>
        <v>4.1140700502947424E-3</v>
      </c>
      <c r="V1706" s="2">
        <f t="shared" si="320"/>
        <v>4.2795707436658822E-3</v>
      </c>
      <c r="W1706" s="2">
        <f t="shared" si="321"/>
        <v>4.4714351760560492E-3</v>
      </c>
      <c r="X1706" s="2">
        <f t="shared" si="322"/>
        <v>4.5059552822625413E-3</v>
      </c>
      <c r="Y1706" s="2">
        <f t="shared" si="323"/>
        <v>4.519785145781571E-3</v>
      </c>
    </row>
    <row r="1707" spans="1:25" x14ac:dyDescent="0.35">
      <c r="A1707" s="4">
        <v>43753</v>
      </c>
      <c r="B1707" s="6">
        <v>-4.0844390489999998E-3</v>
      </c>
      <c r="C1707" s="6">
        <v>-2.5547310729999999E-3</v>
      </c>
      <c r="D1707" s="6">
        <v>-5.0680979099999998E-4</v>
      </c>
      <c r="E1707" s="6">
        <v>8.1486903000000009E-5</v>
      </c>
      <c r="F1707" s="6">
        <v>2.0872197799999998E-4</v>
      </c>
      <c r="G1707" s="6">
        <v>2.295941758E-4</v>
      </c>
      <c r="H1707" s="6">
        <v>-8.3135996599999998E-4</v>
      </c>
      <c r="I1707" s="6">
        <v>1.8022737529999999E-3</v>
      </c>
      <c r="J1707" s="6">
        <v>-3.704366042E-3</v>
      </c>
      <c r="K1707" s="6">
        <v>3.1955869759999998E-3</v>
      </c>
      <c r="L1707" s="6">
        <v>1.6074405444999999E-2</v>
      </c>
      <c r="N1707" s="2">
        <f t="shared" si="312"/>
        <v>1.3564644651940401E-3</v>
      </c>
      <c r="O1707" s="2">
        <f t="shared" si="313"/>
        <v>6.6283072169634081E-4</v>
      </c>
      <c r="P1707" s="2">
        <f t="shared" si="314"/>
        <v>4.8383396578670574E-4</v>
      </c>
      <c r="Q1707" s="2">
        <f t="shared" si="315"/>
        <v>1.0684808881998118E-3</v>
      </c>
      <c r="R1707" s="2">
        <f t="shared" si="316"/>
        <v>1.6277618867688967E-3</v>
      </c>
      <c r="S1707" s="2">
        <f t="shared" si="317"/>
        <v>2.1950385539172418E-3</v>
      </c>
      <c r="T1707" s="2">
        <f t="shared" si="318"/>
        <v>2.1582771009035231E-3</v>
      </c>
      <c r="U1707" s="2">
        <f t="shared" si="319"/>
        <v>1.9975249537058149E-3</v>
      </c>
      <c r="V1707" s="2">
        <f t="shared" si="320"/>
        <v>1.8855368247977008E-3</v>
      </c>
      <c r="W1707" s="2">
        <f t="shared" si="321"/>
        <v>1.4236168574695337E-3</v>
      </c>
      <c r="X1707" s="2">
        <f t="shared" si="322"/>
        <v>1.3389035715890441E-3</v>
      </c>
      <c r="Y1707" s="2">
        <f t="shared" si="323"/>
        <v>1.3564644651940401E-3</v>
      </c>
    </row>
    <row r="1708" spans="1:25" x14ac:dyDescent="0.35">
      <c r="A1708" s="4">
        <v>43754</v>
      </c>
      <c r="B1708" s="6">
        <v>5.9342191239999996E-3</v>
      </c>
      <c r="C1708" s="6">
        <v>4.7795518710000004E-3</v>
      </c>
      <c r="D1708" s="6">
        <v>3.2549052639999996E-3</v>
      </c>
      <c r="E1708" s="6">
        <v>4.5409857800000002E-4</v>
      </c>
      <c r="F1708" s="6">
        <v>2.0872197799999998E-4</v>
      </c>
      <c r="G1708" s="6">
        <v>2.295941758E-4</v>
      </c>
      <c r="H1708" s="6">
        <v>2.4691520820000002E-3</v>
      </c>
      <c r="I1708" s="6">
        <v>8.9314186030000006E-3</v>
      </c>
      <c r="J1708" s="6">
        <v>7.6328700619999997E-3</v>
      </c>
      <c r="K1708" s="6">
        <v>3.5586399569999998E-3</v>
      </c>
      <c r="L1708" s="6">
        <v>-4.0041487079999997E-3</v>
      </c>
      <c r="N1708" s="2">
        <f t="shared" si="312"/>
        <v>4.5528546575349816E-3</v>
      </c>
      <c r="O1708" s="2">
        <f t="shared" si="313"/>
        <v>4.0798121555873828E-3</v>
      </c>
      <c r="P1708" s="2">
        <f t="shared" si="314"/>
        <v>1.0259339911497293E-3</v>
      </c>
      <c r="Q1708" s="2">
        <f t="shared" si="315"/>
        <v>1.4639477940257266E-3</v>
      </c>
      <c r="R1708" s="2">
        <f t="shared" si="316"/>
        <v>1.8597943620479165E-3</v>
      </c>
      <c r="S1708" s="2">
        <f t="shared" si="317"/>
        <v>2.209157730845927E-3</v>
      </c>
      <c r="T1708" s="2">
        <f t="shared" si="318"/>
        <v>3.0187095477494392E-3</v>
      </c>
      <c r="U1708" s="2">
        <f t="shared" si="319"/>
        <v>3.5457402403308125E-3</v>
      </c>
      <c r="V1708" s="2">
        <f t="shared" si="320"/>
        <v>3.9592881082594639E-3</v>
      </c>
      <c r="W1708" s="2">
        <f t="shared" si="321"/>
        <v>4.3980249564631521E-3</v>
      </c>
      <c r="X1708" s="2">
        <f t="shared" si="322"/>
        <v>4.4859872406219047E-3</v>
      </c>
      <c r="Y1708" s="2">
        <f t="shared" si="323"/>
        <v>4.5528546575349816E-3</v>
      </c>
    </row>
    <row r="1709" spans="1:25" x14ac:dyDescent="0.35">
      <c r="A1709" s="4">
        <v>43755</v>
      </c>
      <c r="B1709" s="6">
        <v>6.575194839E-3</v>
      </c>
      <c r="C1709" s="6">
        <v>4.5954697209999998E-3</v>
      </c>
      <c r="D1709" s="6">
        <v>1.9744185589999999E-3</v>
      </c>
      <c r="E1709" s="6">
        <v>4.91586221E-4</v>
      </c>
      <c r="F1709" s="6">
        <v>2.0872197799999998E-4</v>
      </c>
      <c r="G1709" s="6">
        <v>2.295941758E-4</v>
      </c>
      <c r="H1709" s="6">
        <v>4.1609720299999999E-4</v>
      </c>
      <c r="I1709" s="6">
        <v>-3.860929514E-3</v>
      </c>
      <c r="J1709" s="6">
        <v>3.7748012930000001E-3</v>
      </c>
      <c r="K1709" s="6">
        <v>5.8548009400000004E-4</v>
      </c>
      <c r="L1709" s="6">
        <v>6.4552220930000001E-3</v>
      </c>
      <c r="N1709" s="2">
        <f t="shared" si="312"/>
        <v>4.0700950441650884E-3</v>
      </c>
      <c r="O1709" s="2">
        <f t="shared" si="313"/>
        <v>2.4463494266665823E-3</v>
      </c>
      <c r="P1709" s="2">
        <f t="shared" si="314"/>
        <v>1.0505727411934417E-3</v>
      </c>
      <c r="Q1709" s="2">
        <f t="shared" si="315"/>
        <v>1.7222358535388428E-3</v>
      </c>
      <c r="R1709" s="2">
        <f t="shared" si="316"/>
        <v>2.3997052309035916E-3</v>
      </c>
      <c r="S1709" s="2">
        <f t="shared" si="317"/>
        <v>3.0597273488641328E-3</v>
      </c>
      <c r="T1709" s="2">
        <f t="shared" si="318"/>
        <v>3.3700896702683106E-3</v>
      </c>
      <c r="U1709" s="2">
        <f t="shared" si="319"/>
        <v>3.419169280619281E-3</v>
      </c>
      <c r="V1709" s="2">
        <f t="shared" si="320"/>
        <v>3.4354142173913986E-3</v>
      </c>
      <c r="W1709" s="2">
        <f t="shared" si="321"/>
        <v>3.9929357695999918E-3</v>
      </c>
      <c r="X1709" s="2">
        <f t="shared" si="322"/>
        <v>4.1002998705791903E-3</v>
      </c>
      <c r="Y1709" s="2">
        <f t="shared" si="323"/>
        <v>4.0700950441650884E-3</v>
      </c>
    </row>
    <row r="1710" spans="1:25" x14ac:dyDescent="0.35">
      <c r="A1710" s="4">
        <v>43756</v>
      </c>
      <c r="B1710" s="6">
        <v>9.6549797300000007E-4</v>
      </c>
      <c r="C1710" s="6">
        <v>5.5755677899999999E-4</v>
      </c>
      <c r="D1710" s="6">
        <v>1.4984347999999999E-5</v>
      </c>
      <c r="E1710" s="6">
        <v>2.8224277599999997E-4</v>
      </c>
      <c r="F1710" s="6">
        <v>2.0872197799999998E-4</v>
      </c>
      <c r="G1710" s="6">
        <v>2.295941758E-4</v>
      </c>
      <c r="H1710" s="6">
        <v>5.7532548500000003E-4</v>
      </c>
      <c r="I1710" s="6">
        <v>-2.7317801889999997E-3</v>
      </c>
      <c r="J1710" s="6">
        <v>1.6310042929999998E-3</v>
      </c>
      <c r="K1710" s="6">
        <v>3.2936985470000003E-3</v>
      </c>
      <c r="L1710" s="6">
        <v>-1.5172792301E-2</v>
      </c>
      <c r="N1710" s="2">
        <f t="shared" si="312"/>
        <v>-3.0483651397383046E-3</v>
      </c>
      <c r="O1710" s="2">
        <f t="shared" si="313"/>
        <v>-1.6927614847158661E-3</v>
      </c>
      <c r="P1710" s="2">
        <f t="shared" si="314"/>
        <v>-3.2892847543115195E-4</v>
      </c>
      <c r="Q1710" s="2">
        <f t="shared" si="315"/>
        <v>-1.1299669798470224E-3</v>
      </c>
      <c r="R1710" s="2">
        <f t="shared" si="316"/>
        <v>-1.8918285144578645E-3</v>
      </c>
      <c r="S1710" s="2">
        <f t="shared" si="317"/>
        <v>-2.646947408585633E-3</v>
      </c>
      <c r="T1710" s="2">
        <f t="shared" si="318"/>
        <v>-2.9670860538050532E-3</v>
      </c>
      <c r="U1710" s="2">
        <f t="shared" si="319"/>
        <v>-3.041585245169507E-3</v>
      </c>
      <c r="V1710" s="2">
        <f t="shared" si="320"/>
        <v>-3.1068468918338012E-3</v>
      </c>
      <c r="W1710" s="2">
        <f t="shared" si="321"/>
        <v>-3.0110062375315731E-3</v>
      </c>
      <c r="X1710" s="2">
        <f t="shared" si="322"/>
        <v>-3.0011718522406582E-3</v>
      </c>
      <c r="Y1710" s="2">
        <f t="shared" si="323"/>
        <v>-3.0483651397383046E-3</v>
      </c>
    </row>
    <row r="1711" spans="1:25" x14ac:dyDescent="0.35">
      <c r="A1711" s="4">
        <v>43759</v>
      </c>
      <c r="B1711" s="6">
        <v>3.2822335999999998E-5</v>
      </c>
      <c r="C1711" s="6">
        <v>1.4293313E-5</v>
      </c>
      <c r="D1711" s="6">
        <v>-1.0374311999999999E-5</v>
      </c>
      <c r="E1711" s="6">
        <v>1.6407908200000002E-4</v>
      </c>
      <c r="F1711" s="6">
        <v>2.0872197799999998E-4</v>
      </c>
      <c r="G1711" s="6">
        <v>2.295941758E-4</v>
      </c>
      <c r="H1711" s="6">
        <v>1.5667433480000001E-3</v>
      </c>
      <c r="I1711" s="6">
        <v>1.2349887408999999E-2</v>
      </c>
      <c r="J1711" s="6">
        <v>6.7074456869999997E-3</v>
      </c>
      <c r="K1711" s="6">
        <v>5.5057111209999999E-3</v>
      </c>
      <c r="L1711" s="6">
        <v>6.9206513489999998E-3</v>
      </c>
      <c r="N1711" s="2">
        <f t="shared" si="312"/>
        <v>4.2798295016099669E-3</v>
      </c>
      <c r="O1711" s="2">
        <f t="shared" si="313"/>
        <v>3.2871309450582657E-3</v>
      </c>
      <c r="P1711" s="2">
        <f t="shared" si="314"/>
        <v>6.3177494379260276E-4</v>
      </c>
      <c r="Q1711" s="2">
        <f t="shared" si="315"/>
        <v>1.0417179101560375E-3</v>
      </c>
      <c r="R1711" s="2">
        <f t="shared" si="316"/>
        <v>1.361900234918046E-3</v>
      </c>
      <c r="S1711" s="2">
        <f t="shared" si="317"/>
        <v>1.6642749214175309E-3</v>
      </c>
      <c r="T1711" s="2">
        <f t="shared" si="318"/>
        <v>2.7732123051436336E-3</v>
      </c>
      <c r="U1711" s="2">
        <f t="shared" si="319"/>
        <v>3.4556342531286382E-3</v>
      </c>
      <c r="V1711" s="2">
        <f t="shared" si="320"/>
        <v>4.0086401522455694E-3</v>
      </c>
      <c r="W1711" s="2">
        <f t="shared" si="321"/>
        <v>4.1700050892998939E-3</v>
      </c>
      <c r="X1711" s="2">
        <f t="shared" si="322"/>
        <v>4.1961883008477547E-3</v>
      </c>
      <c r="Y1711" s="2">
        <f t="shared" si="323"/>
        <v>4.2798295016099669E-3</v>
      </c>
    </row>
    <row r="1712" spans="1:25" x14ac:dyDescent="0.35">
      <c r="A1712" s="4">
        <v>43760</v>
      </c>
      <c r="B1712" s="6">
        <v>-3.7033214260000003E-3</v>
      </c>
      <c r="C1712" s="6">
        <v>-2.7336206849999998E-3</v>
      </c>
      <c r="D1712" s="6">
        <v>-1.442611564E-3</v>
      </c>
      <c r="E1712" s="6">
        <v>-1.2990578600000001E-4</v>
      </c>
      <c r="F1712" s="6">
        <v>2.0872197799999998E-4</v>
      </c>
      <c r="G1712" s="6">
        <v>2.295941758E-4</v>
      </c>
      <c r="H1712" s="6">
        <v>4.5459009600000005E-4</v>
      </c>
      <c r="I1712" s="6">
        <v>1.2816457069E-2</v>
      </c>
      <c r="J1712" s="6">
        <v>5.6486758299999999E-3</v>
      </c>
      <c r="K1712" s="6">
        <v>2.2544295160000002E-3</v>
      </c>
      <c r="L1712" s="6">
        <v>-1.5954367684999998E-2</v>
      </c>
      <c r="N1712" s="2">
        <f t="shared" si="312"/>
        <v>-2.2341020796835462E-3</v>
      </c>
      <c r="O1712" s="2">
        <f t="shared" si="313"/>
        <v>-5.1235365045733069E-4</v>
      </c>
      <c r="P1712" s="2">
        <f t="shared" si="314"/>
        <v>-8.7656923486063409E-4</v>
      </c>
      <c r="Q1712" s="2">
        <f t="shared" si="315"/>
        <v>-1.8675197417089792E-3</v>
      </c>
      <c r="R1712" s="2">
        <f t="shared" si="316"/>
        <v>-2.8427717783602517E-3</v>
      </c>
      <c r="S1712" s="2">
        <f t="shared" si="317"/>
        <v>-3.8063039798126711E-3</v>
      </c>
      <c r="T1712" s="2">
        <f t="shared" si="318"/>
        <v>-3.2317850540706738E-3</v>
      </c>
      <c r="U1712" s="2">
        <f t="shared" si="319"/>
        <v>-2.6302074586853903E-3</v>
      </c>
      <c r="V1712" s="2">
        <f t="shared" si="320"/>
        <v>-2.1309435700703891E-3</v>
      </c>
      <c r="W1712" s="2">
        <f t="shared" si="321"/>
        <v>-2.2617501774464047E-3</v>
      </c>
      <c r="X1712" s="2">
        <f t="shared" si="322"/>
        <v>-2.2992414512402063E-3</v>
      </c>
      <c r="Y1712" s="2">
        <f t="shared" si="323"/>
        <v>-2.2341020796835462E-3</v>
      </c>
    </row>
    <row r="1713" spans="1:25" x14ac:dyDescent="0.35">
      <c r="A1713" s="4">
        <v>43761</v>
      </c>
      <c r="B1713" s="6">
        <v>4.9997087770000002E-3</v>
      </c>
      <c r="C1713" s="6">
        <v>3.4840942889999998E-3</v>
      </c>
      <c r="D1713" s="6">
        <v>1.4708523039999998E-3</v>
      </c>
      <c r="E1713" s="6">
        <v>2.2952875599999999E-4</v>
      </c>
      <c r="F1713" s="6">
        <v>2.0872197799999998E-4</v>
      </c>
      <c r="G1713" s="6">
        <v>2.295941758E-4</v>
      </c>
      <c r="H1713" s="6">
        <v>9.6138255800000004E-4</v>
      </c>
      <c r="I1713" s="6">
        <v>1.5131152959999999E-3</v>
      </c>
      <c r="J1713" s="6">
        <v>-4.8169075120000002E-3</v>
      </c>
      <c r="K1713" s="6">
        <v>2.8899525010000001E-3</v>
      </c>
      <c r="L1713" s="6">
        <v>-6.3403015910000003E-3</v>
      </c>
      <c r="N1713" s="2">
        <f t="shared" si="312"/>
        <v>1.5715579349735427E-3</v>
      </c>
      <c r="O1713" s="2">
        <f t="shared" si="313"/>
        <v>1.169891348617803E-3</v>
      </c>
      <c r="P1713" s="2">
        <f t="shared" si="314"/>
        <v>3.1057564805242856E-4</v>
      </c>
      <c r="Q1713" s="2">
        <f t="shared" si="315"/>
        <v>2.8679170992683889E-4</v>
      </c>
      <c r="R1713" s="2">
        <f t="shared" si="316"/>
        <v>2.6837104701771762E-4</v>
      </c>
      <c r="S1713" s="2">
        <f t="shared" si="317"/>
        <v>2.3629750820798449E-4</v>
      </c>
      <c r="T1713" s="2">
        <f t="shared" si="318"/>
        <v>2.9588870699641693E-4</v>
      </c>
      <c r="U1713" s="2">
        <f t="shared" si="319"/>
        <v>5.8176092713307643E-4</v>
      </c>
      <c r="V1713" s="2">
        <f t="shared" si="320"/>
        <v>7.9544769884557919E-4</v>
      </c>
      <c r="W1713" s="2">
        <f t="shared" si="321"/>
        <v>1.279996735095779E-3</v>
      </c>
      <c r="X1713" s="2">
        <f t="shared" si="322"/>
        <v>1.4158493850276331E-3</v>
      </c>
      <c r="Y1713" s="2">
        <f t="shared" si="323"/>
        <v>1.5715579349735427E-3</v>
      </c>
    </row>
    <row r="1714" spans="1:25" x14ac:dyDescent="0.35">
      <c r="A1714" s="4">
        <v>43762</v>
      </c>
      <c r="B1714" s="6">
        <v>-9.55986741E-4</v>
      </c>
      <c r="C1714" s="6">
        <v>-5.7280821799999995E-4</v>
      </c>
      <c r="D1714" s="6">
        <v>-6.2025576000000006E-5</v>
      </c>
      <c r="E1714" s="6">
        <v>3.1755131599999999E-4</v>
      </c>
      <c r="F1714" s="6">
        <v>2.0872197799999998E-4</v>
      </c>
      <c r="G1714" s="6">
        <v>2.295941758E-4</v>
      </c>
      <c r="H1714" s="6">
        <v>-1.8616178500000002E-4</v>
      </c>
      <c r="I1714" s="6">
        <v>-5.1833865690000007E-3</v>
      </c>
      <c r="J1714" s="6">
        <v>-5.170998861E-3</v>
      </c>
      <c r="K1714" s="6">
        <v>1.2774961079999999E-3</v>
      </c>
      <c r="L1714" s="6">
        <v>7.2918817530000001E-3</v>
      </c>
      <c r="N1714" s="2">
        <f t="shared" si="312"/>
        <v>-3.0535694281571971E-4</v>
      </c>
      <c r="O1714" s="2">
        <f t="shared" si="313"/>
        <v>-5.9904692264457109E-4</v>
      </c>
      <c r="P1714" s="2">
        <f t="shared" si="314"/>
        <v>4.3153521208421974E-4</v>
      </c>
      <c r="Q1714" s="2">
        <f t="shared" si="315"/>
        <v>6.3529769633614223E-4</v>
      </c>
      <c r="R1714" s="2">
        <f t="shared" si="316"/>
        <v>8.2951092117014655E-4</v>
      </c>
      <c r="S1714" s="2">
        <f t="shared" si="317"/>
        <v>1.0311394398251914E-3</v>
      </c>
      <c r="T1714" s="2">
        <f t="shared" si="318"/>
        <v>5.5997112164032632E-4</v>
      </c>
      <c r="U1714" s="2">
        <f t="shared" si="319"/>
        <v>2.0680903539923223E-4</v>
      </c>
      <c r="V1714" s="2">
        <f t="shared" si="320"/>
        <v>-7.4914917172377686E-5</v>
      </c>
      <c r="W1714" s="2">
        <f t="shared" si="321"/>
        <v>-2.6196357173162302E-4</v>
      </c>
      <c r="X1714" s="2">
        <f t="shared" si="322"/>
        <v>-2.8931420632008096E-4</v>
      </c>
      <c r="Y1714" s="2">
        <f t="shared" si="323"/>
        <v>-3.0535694281571971E-4</v>
      </c>
    </row>
    <row r="1715" spans="1:25" x14ac:dyDescent="0.35">
      <c r="A1715" s="4">
        <v>43763</v>
      </c>
      <c r="B1715" s="6">
        <v>5.8245673789999999E-3</v>
      </c>
      <c r="C1715" s="6">
        <v>4.0390316309999999E-3</v>
      </c>
      <c r="D1715" s="6">
        <v>1.661014586E-3</v>
      </c>
      <c r="E1715" s="6">
        <v>3.8659189400000005E-4</v>
      </c>
      <c r="F1715" s="6">
        <v>2.0872197799999998E-4</v>
      </c>
      <c r="G1715" s="6">
        <v>2.295941758E-4</v>
      </c>
      <c r="H1715" s="6">
        <v>1.982368532E-3</v>
      </c>
      <c r="I1715" s="6">
        <v>3.5296157490000003E-3</v>
      </c>
      <c r="J1715" s="6">
        <v>-1.8813368859999999E-3</v>
      </c>
      <c r="K1715" s="6">
        <v>2.7148402809999998E-3</v>
      </c>
      <c r="L1715" s="6">
        <v>-6.2184543889999997E-3</v>
      </c>
      <c r="N1715" s="2">
        <f t="shared" si="312"/>
        <v>2.5534065206582E-3</v>
      </c>
      <c r="O1715" s="2">
        <f t="shared" si="313"/>
        <v>1.9720065932264602E-3</v>
      </c>
      <c r="P1715" s="2">
        <f t="shared" si="314"/>
        <v>5.6912923403535732E-4</v>
      </c>
      <c r="Q1715" s="2">
        <f t="shared" si="315"/>
        <v>5.9699660235909026E-4</v>
      </c>
      <c r="R1715" s="2">
        <f t="shared" si="316"/>
        <v>5.9049721138935399E-4</v>
      </c>
      <c r="S1715" s="2">
        <f t="shared" si="317"/>
        <v>5.6078865177017255E-4</v>
      </c>
      <c r="T1715" s="2">
        <f t="shared" si="318"/>
        <v>8.8393793472698657E-4</v>
      </c>
      <c r="U1715" s="2">
        <f t="shared" si="319"/>
        <v>1.3211773500580698E-3</v>
      </c>
      <c r="V1715" s="2">
        <f t="shared" si="320"/>
        <v>1.6543192701479433E-3</v>
      </c>
      <c r="W1715" s="2">
        <f t="shared" si="321"/>
        <v>2.2489887397150275E-3</v>
      </c>
      <c r="X1715" s="2">
        <f t="shared" si="322"/>
        <v>2.4000241886366902E-3</v>
      </c>
      <c r="Y1715" s="2">
        <f t="shared" si="323"/>
        <v>2.5534065206582E-3</v>
      </c>
    </row>
    <row r="1716" spans="1:25" x14ac:dyDescent="0.35">
      <c r="A1716" s="4">
        <v>43766</v>
      </c>
      <c r="B1716" s="6">
        <v>2.5703979580000004E-3</v>
      </c>
      <c r="C1716" s="6">
        <v>2.0178505780000001E-3</v>
      </c>
      <c r="D1716" s="6">
        <v>1.2788965390000001E-3</v>
      </c>
      <c r="E1716" s="6">
        <v>2.5646721900000002E-4</v>
      </c>
      <c r="F1716" s="6">
        <v>2.0872197799999998E-4</v>
      </c>
      <c r="G1716" s="6">
        <v>2.295941758E-4</v>
      </c>
      <c r="H1716" s="6">
        <v>3.6371582139999997E-3</v>
      </c>
      <c r="I1716" s="6">
        <v>7.6682292360000003E-3</v>
      </c>
      <c r="J1716" s="6">
        <v>3.2215897110000002E-3</v>
      </c>
      <c r="K1716" s="6">
        <v>9.5430884900000003E-4</v>
      </c>
      <c r="L1716" s="6">
        <v>1.038566893E-3</v>
      </c>
      <c r="N1716" s="2">
        <f t="shared" si="312"/>
        <v>3.3311269670555439E-3</v>
      </c>
      <c r="O1716" s="2">
        <f t="shared" si="313"/>
        <v>2.7845460027055408E-3</v>
      </c>
      <c r="P1716" s="2">
        <f t="shared" si="314"/>
        <v>8.1867604979468569E-4</v>
      </c>
      <c r="Q1716" s="2">
        <f t="shared" si="315"/>
        <v>1.1625327975608359E-3</v>
      </c>
      <c r="R1716" s="2">
        <f t="shared" si="316"/>
        <v>1.3533783984736787E-3</v>
      </c>
      <c r="S1716" s="2">
        <f t="shared" si="317"/>
        <v>1.5010961606360326E-3</v>
      </c>
      <c r="T1716" s="2">
        <f t="shared" si="318"/>
        <v>2.1095722641399496E-3</v>
      </c>
      <c r="U1716" s="2">
        <f t="shared" si="319"/>
        <v>2.5643514841861038E-3</v>
      </c>
      <c r="V1716" s="2">
        <f t="shared" si="320"/>
        <v>2.9264162644157782E-3</v>
      </c>
      <c r="W1716" s="2">
        <f t="shared" si="321"/>
        <v>3.1839874049692466E-3</v>
      </c>
      <c r="X1716" s="2">
        <f t="shared" si="322"/>
        <v>3.2429448391049936E-3</v>
      </c>
      <c r="Y1716" s="2">
        <f t="shared" si="323"/>
        <v>3.3311269670555439E-3</v>
      </c>
    </row>
    <row r="1717" spans="1:25" x14ac:dyDescent="0.35">
      <c r="A1717" s="4">
        <v>43767</v>
      </c>
      <c r="B1717" s="6">
        <v>1.25097297E-3</v>
      </c>
      <c r="C1717" s="6">
        <v>1.3940469999999998E-3</v>
      </c>
      <c r="D1717" s="6">
        <v>1.5856351790000001E-3</v>
      </c>
      <c r="E1717" s="6">
        <v>2.8956448499999998E-4</v>
      </c>
      <c r="F1717" s="6">
        <v>2.0872197799999998E-4</v>
      </c>
      <c r="G1717" s="6">
        <v>2.295941758E-4</v>
      </c>
      <c r="H1717" s="6">
        <v>-7.0601475900000004E-4</v>
      </c>
      <c r="I1717" s="6">
        <v>-5.8306418530000006E-3</v>
      </c>
      <c r="J1717" s="6">
        <v>2.2823373150000002E-3</v>
      </c>
      <c r="K1717" s="6">
        <v>2.3834975299999998E-4</v>
      </c>
      <c r="L1717" s="6">
        <v>-2.1974601679999998E-3</v>
      </c>
      <c r="N1717" s="2">
        <f t="shared" si="312"/>
        <v>-9.1861738941757343E-4</v>
      </c>
      <c r="O1717" s="2">
        <f t="shared" si="313"/>
        <v>-3.7778253777888003E-4</v>
      </c>
      <c r="P1717" s="2">
        <f t="shared" si="314"/>
        <v>2.8355448560916355E-4</v>
      </c>
      <c r="Q1717" s="2">
        <f t="shared" si="315"/>
        <v>3.4803601054871362E-4</v>
      </c>
      <c r="R1717" s="2">
        <f t="shared" si="316"/>
        <v>4.842614791428673E-4</v>
      </c>
      <c r="S1717" s="2">
        <f t="shared" si="317"/>
        <v>6.1822391074798234E-4</v>
      </c>
      <c r="T1717" s="2">
        <f t="shared" si="318"/>
        <v>1.7622643119161527E-4</v>
      </c>
      <c r="U1717" s="2">
        <f t="shared" si="319"/>
        <v>-2.5805292915962624E-4</v>
      </c>
      <c r="V1717" s="2">
        <f t="shared" si="320"/>
        <v>-6.084005654907194E-4</v>
      </c>
      <c r="W1717" s="2">
        <f t="shared" si="321"/>
        <v>-7.4759204596828012E-4</v>
      </c>
      <c r="X1717" s="2">
        <f t="shared" si="322"/>
        <v>-7.9353453521399653E-4</v>
      </c>
      <c r="Y1717" s="2">
        <f t="shared" si="323"/>
        <v>-9.1861738941757343E-4</v>
      </c>
    </row>
    <row r="1718" spans="1:25" x14ac:dyDescent="0.35">
      <c r="A1718" s="4">
        <v>43768</v>
      </c>
      <c r="B1718" s="6">
        <v>2.6188887529999998E-3</v>
      </c>
      <c r="C1718" s="6">
        <v>2.0807057360000001E-3</v>
      </c>
      <c r="D1718" s="6">
        <v>1.360274565E-3</v>
      </c>
      <c r="E1718" s="6">
        <v>3.0562686599999999E-4</v>
      </c>
      <c r="F1718" s="6">
        <v>2.0872197799999998E-4</v>
      </c>
      <c r="G1718" s="6">
        <v>2.295941758E-4</v>
      </c>
      <c r="H1718" s="6">
        <v>1.4596639920000001E-3</v>
      </c>
      <c r="I1718" s="6">
        <v>7.9147415499999998E-3</v>
      </c>
      <c r="J1718" s="6">
        <v>1.0681171029E-2</v>
      </c>
      <c r="K1718" s="6">
        <v>3.0725349320000002E-3</v>
      </c>
      <c r="L1718" s="6">
        <v>1.9596856420000001E-3</v>
      </c>
      <c r="N1718" s="2">
        <f t="shared" si="312"/>
        <v>3.8368788237691516E-3</v>
      </c>
      <c r="O1718" s="2">
        <f t="shared" si="313"/>
        <v>3.202425074383672E-3</v>
      </c>
      <c r="P1718" s="2">
        <f t="shared" si="314"/>
        <v>7.4807592058828459E-4</v>
      </c>
      <c r="Q1718" s="2">
        <f t="shared" si="315"/>
        <v>1.1437656865879106E-3</v>
      </c>
      <c r="R1718" s="2">
        <f t="shared" si="316"/>
        <v>1.4964815443532719E-3</v>
      </c>
      <c r="S1718" s="2">
        <f t="shared" si="317"/>
        <v>1.8231830697810277E-3</v>
      </c>
      <c r="T1718" s="2">
        <f t="shared" si="318"/>
        <v>2.7452790356506831E-3</v>
      </c>
      <c r="U1718" s="2">
        <f t="shared" si="319"/>
        <v>3.2064907638510178E-3</v>
      </c>
      <c r="V1718" s="2">
        <f t="shared" si="320"/>
        <v>3.5739380422777048E-3</v>
      </c>
      <c r="W1718" s="2">
        <f t="shared" si="321"/>
        <v>3.8290838353674879E-3</v>
      </c>
      <c r="X1718" s="2">
        <f t="shared" si="322"/>
        <v>3.8552343409894723E-3</v>
      </c>
      <c r="Y1718" s="2">
        <f t="shared" si="323"/>
        <v>3.8368788237691516E-3</v>
      </c>
    </row>
    <row r="1719" spans="1:25" x14ac:dyDescent="0.35">
      <c r="A1719" s="4">
        <v>43769</v>
      </c>
      <c r="B1719" s="6">
        <v>3.0721498109999999E-3</v>
      </c>
      <c r="C1719" s="6">
        <v>9.3376244499999994E-4</v>
      </c>
      <c r="D1719" s="6">
        <v>-1.93235829E-3</v>
      </c>
      <c r="E1719" s="6">
        <v>-3.11072967E-4</v>
      </c>
      <c r="F1719" s="6">
        <v>1.8984869100000001E-4</v>
      </c>
      <c r="G1719" s="6">
        <v>2.0883356010000003E-4</v>
      </c>
      <c r="H1719" s="6">
        <v>8.6326194900000004E-4</v>
      </c>
      <c r="I1719" s="6">
        <v>-1.0955972251E-2</v>
      </c>
      <c r="J1719" s="6">
        <v>-4.7634064159999996E-3</v>
      </c>
      <c r="K1719" s="6">
        <v>4.9564287800000001E-3</v>
      </c>
      <c r="L1719" s="6">
        <v>3.0714239389999999E-3</v>
      </c>
      <c r="N1719" s="2">
        <f t="shared" si="312"/>
        <v>-3.0481465338426297E-4</v>
      </c>
      <c r="O1719" s="2">
        <f t="shared" si="313"/>
        <v>-1.5711288995135589E-3</v>
      </c>
      <c r="P1719" s="2">
        <f t="shared" si="314"/>
        <v>-2.2408350223730841E-4</v>
      </c>
      <c r="Q1719" s="2">
        <f t="shared" si="315"/>
        <v>-2.6798711248909407E-4</v>
      </c>
      <c r="R1719" s="2">
        <f t="shared" si="316"/>
        <v>-3.9864387458934502E-4</v>
      </c>
      <c r="S1719" s="2">
        <f t="shared" si="317"/>
        <v>-5.2448289221671408E-4</v>
      </c>
      <c r="T1719" s="2">
        <f t="shared" si="318"/>
        <v>-8.0609754354830075E-4</v>
      </c>
      <c r="U1719" s="2">
        <f t="shared" si="319"/>
        <v>-8.9944961989547986E-4</v>
      </c>
      <c r="V1719" s="2">
        <f t="shared" si="320"/>
        <v>-1.0007734750262199E-3</v>
      </c>
      <c r="W1719" s="2">
        <f t="shared" si="321"/>
        <v>-4.2743086222020682E-4</v>
      </c>
      <c r="X1719" s="2">
        <f t="shared" si="322"/>
        <v>-3.0237399286095164E-4</v>
      </c>
      <c r="Y1719" s="2">
        <f t="shared" si="323"/>
        <v>-3.0481465338426297E-4</v>
      </c>
    </row>
    <row r="1720" spans="1:25" x14ac:dyDescent="0.35">
      <c r="A1720" s="4">
        <v>43770</v>
      </c>
      <c r="B1720" s="6">
        <v>4.6491120489999998E-3</v>
      </c>
      <c r="C1720" s="6">
        <v>2.9783164890000002E-3</v>
      </c>
      <c r="D1720" s="6">
        <v>7.27689408E-4</v>
      </c>
      <c r="E1720" s="6">
        <v>3.15684013E-4</v>
      </c>
      <c r="F1720" s="6">
        <v>1.8984869100000001E-4</v>
      </c>
      <c r="G1720" s="6">
        <v>2.0883356010000003E-4</v>
      </c>
      <c r="H1720" s="6">
        <v>-2.4875500959999999E-3</v>
      </c>
      <c r="I1720" s="6">
        <v>9.1009284380000003E-3</v>
      </c>
      <c r="J1720" s="6">
        <v>1.7118604496000001E-2</v>
      </c>
      <c r="K1720" s="6">
        <v>1.350296206E-3</v>
      </c>
      <c r="L1720" s="6">
        <v>4.2273394770000004E-3</v>
      </c>
      <c r="N1720" s="2">
        <f t="shared" si="312"/>
        <v>5.7767887283197775E-3</v>
      </c>
      <c r="O1720" s="2">
        <f t="shared" si="313"/>
        <v>4.0810572012832478E-3</v>
      </c>
      <c r="P1720" s="2">
        <f t="shared" si="314"/>
        <v>4.7877732880038389E-4</v>
      </c>
      <c r="Q1720" s="2">
        <f t="shared" si="315"/>
        <v>9.2300990052973392E-4</v>
      </c>
      <c r="R1720" s="2">
        <f t="shared" si="316"/>
        <v>1.5106875095627832E-3</v>
      </c>
      <c r="S1720" s="2">
        <f t="shared" si="317"/>
        <v>2.1115466689438111E-3</v>
      </c>
      <c r="T1720" s="2">
        <f t="shared" si="318"/>
        <v>3.71435784518957E-3</v>
      </c>
      <c r="U1720" s="2">
        <f t="shared" si="319"/>
        <v>4.4896313366886639E-3</v>
      </c>
      <c r="V1720" s="2">
        <f t="shared" si="320"/>
        <v>5.0980251280179807E-3</v>
      </c>
      <c r="W1720" s="2">
        <f t="shared" si="321"/>
        <v>5.7416783778851503E-3</v>
      </c>
      <c r="X1720" s="2">
        <f t="shared" si="322"/>
        <v>5.8253908602952931E-3</v>
      </c>
      <c r="Y1720" s="2">
        <f t="shared" si="323"/>
        <v>5.7767887283197775E-3</v>
      </c>
    </row>
    <row r="1721" spans="1:25" x14ac:dyDescent="0.35">
      <c r="A1721" s="4">
        <v>43773</v>
      </c>
      <c r="B1721" s="6">
        <v>2.7476209000000001E-5</v>
      </c>
      <c r="C1721" s="6">
        <v>-2.46508636E-4</v>
      </c>
      <c r="D1721" s="6">
        <v>-6.1702332800000006E-4</v>
      </c>
      <c r="E1721" s="6">
        <v>8.3716636999999999E-5</v>
      </c>
      <c r="F1721" s="6">
        <v>1.8984869100000001E-4</v>
      </c>
      <c r="G1721" s="6">
        <v>2.0883356010000003E-4</v>
      </c>
      <c r="H1721" s="6">
        <v>3.135640833E-3</v>
      </c>
      <c r="I1721" s="6">
        <v>5.3948574449999998E-3</v>
      </c>
      <c r="J1721" s="6">
        <v>2.8365073249999998E-3</v>
      </c>
      <c r="K1721" s="6">
        <v>3.2692479659999999E-3</v>
      </c>
      <c r="L1721" s="6">
        <v>1.0711301382000001E-2</v>
      </c>
      <c r="N1721" s="2">
        <f t="shared" si="312"/>
        <v>3.3983582442165053E-3</v>
      </c>
      <c r="O1721" s="2">
        <f t="shared" si="313"/>
        <v>2.155956168329449E-3</v>
      </c>
      <c r="P1721" s="2">
        <f t="shared" si="314"/>
        <v>7.3162096892383992E-4</v>
      </c>
      <c r="Q1721" s="2">
        <f t="shared" si="315"/>
        <v>1.2304940274302969E-3</v>
      </c>
      <c r="R1721" s="2">
        <f t="shared" si="316"/>
        <v>1.5354897248578633E-3</v>
      </c>
      <c r="S1721" s="2">
        <f t="shared" si="317"/>
        <v>1.8122275213257547E-3</v>
      </c>
      <c r="T1721" s="2">
        <f t="shared" si="318"/>
        <v>2.4660378410652356E-3</v>
      </c>
      <c r="U1721" s="2">
        <f t="shared" si="319"/>
        <v>2.8481076649196184E-3</v>
      </c>
      <c r="V1721" s="2">
        <f t="shared" si="320"/>
        <v>3.1545387110417087E-3</v>
      </c>
      <c r="W1721" s="2">
        <f t="shared" si="321"/>
        <v>3.3186453558217231E-3</v>
      </c>
      <c r="X1721" s="2">
        <f t="shared" si="322"/>
        <v>3.3494411115510669E-3</v>
      </c>
      <c r="Y1721" s="2">
        <f t="shared" si="323"/>
        <v>3.3983582442165053E-3</v>
      </c>
    </row>
    <row r="1722" spans="1:25" x14ac:dyDescent="0.35">
      <c r="A1722" s="4">
        <v>43774</v>
      </c>
      <c r="B1722" s="6">
        <v>-8.9844979600000002E-4</v>
      </c>
      <c r="C1722" s="6">
        <v>-6.5970045599999996E-4</v>
      </c>
      <c r="D1722" s="6">
        <v>-3.3662720399999999E-4</v>
      </c>
      <c r="E1722" s="6">
        <v>1.8885463899999999E-4</v>
      </c>
      <c r="F1722" s="6">
        <v>1.8984869100000001E-4</v>
      </c>
      <c r="G1722" s="6">
        <v>2.0883356010000003E-4</v>
      </c>
      <c r="H1722" s="6">
        <v>-2.9453956679999999E-3</v>
      </c>
      <c r="I1722" s="6">
        <v>-5.5442518400000002E-4</v>
      </c>
      <c r="J1722" s="6">
        <v>-1.2172292299E-2</v>
      </c>
      <c r="K1722" s="6">
        <v>-8.9486575200000004E-4</v>
      </c>
      <c r="L1722" s="6">
        <v>-3.4769116639999996E-3</v>
      </c>
      <c r="N1722" s="2">
        <f t="shared" si="312"/>
        <v>-1.6731852273474896E-3</v>
      </c>
      <c r="O1722" s="2">
        <f t="shared" si="313"/>
        <v>-1.3905841856597378E-3</v>
      </c>
      <c r="P1722" s="2">
        <f t="shared" si="314"/>
        <v>-3.8039843070871522E-4</v>
      </c>
      <c r="Q1722" s="2">
        <f t="shared" si="315"/>
        <v>-7.6667777534827636E-4</v>
      </c>
      <c r="R1722" s="2">
        <f t="shared" si="316"/>
        <v>-9.9652844908615455E-4</v>
      </c>
      <c r="S1722" s="2">
        <f t="shared" si="317"/>
        <v>-1.1855265022984768E-3</v>
      </c>
      <c r="T1722" s="2">
        <f t="shared" si="318"/>
        <v>-1.6876298628146864E-3</v>
      </c>
      <c r="U1722" s="2">
        <f t="shared" si="319"/>
        <v>-1.7447819787888585E-3</v>
      </c>
      <c r="V1722" s="2">
        <f t="shared" si="320"/>
        <v>-1.7882320255601779E-3</v>
      </c>
      <c r="W1722" s="2">
        <f t="shared" si="321"/>
        <v>-1.8681239070899116E-3</v>
      </c>
      <c r="X1722" s="2">
        <f t="shared" si="322"/>
        <v>-1.8339419681446508E-3</v>
      </c>
      <c r="Y1722" s="2">
        <f t="shared" si="323"/>
        <v>-1.6731852273474896E-3</v>
      </c>
    </row>
    <row r="1723" spans="1:25" x14ac:dyDescent="0.35">
      <c r="A1723" s="4">
        <v>43775</v>
      </c>
      <c r="B1723" s="6">
        <v>-7.1215925700000007E-3</v>
      </c>
      <c r="C1723" s="6">
        <v>-4.1427604540000005E-3</v>
      </c>
      <c r="D1723" s="6">
        <v>-1.14100564E-4</v>
      </c>
      <c r="E1723" s="6">
        <v>1.5760782499999999E-4</v>
      </c>
      <c r="F1723" s="6">
        <v>1.8984869100000001E-4</v>
      </c>
      <c r="G1723" s="6">
        <v>2.0883356010000003E-4</v>
      </c>
      <c r="H1723" s="6">
        <v>-1.2661408599999998E-3</v>
      </c>
      <c r="I1723" s="6">
        <v>-3.300250499E-3</v>
      </c>
      <c r="J1723" s="6">
        <v>1.0439596816000001E-2</v>
      </c>
      <c r="K1723" s="6">
        <v>4.0180132599999998E-3</v>
      </c>
      <c r="L1723" s="6">
        <v>1.9117283547E-2</v>
      </c>
      <c r="N1723" s="2">
        <f t="shared" si="312"/>
        <v>-2.6119762137065145E-4</v>
      </c>
      <c r="O1723" s="2">
        <f t="shared" si="313"/>
        <v>9.5678503938324312E-6</v>
      </c>
      <c r="P1723" s="2">
        <f t="shared" si="314"/>
        <v>6.3487263512848179E-4</v>
      </c>
      <c r="Q1723" s="2">
        <f t="shared" si="315"/>
        <v>1.3642474591307662E-3</v>
      </c>
      <c r="R1723" s="2">
        <f t="shared" si="316"/>
        <v>2.0854199327167136E-3</v>
      </c>
      <c r="S1723" s="2">
        <f t="shared" si="317"/>
        <v>2.8097872435120302E-3</v>
      </c>
      <c r="T1723" s="2">
        <f t="shared" si="318"/>
        <v>2.6405202142017305E-3</v>
      </c>
      <c r="U1723" s="2">
        <f t="shared" si="319"/>
        <v>1.9018958246747951E-3</v>
      </c>
      <c r="V1723" s="2">
        <f t="shared" si="320"/>
        <v>1.3390523990260287E-3</v>
      </c>
      <c r="W1723" s="2">
        <f t="shared" si="321"/>
        <v>3.3670788931971889E-4</v>
      </c>
      <c r="X1723" s="2">
        <f t="shared" si="322"/>
        <v>6.3910385798067459E-5</v>
      </c>
      <c r="Y1723" s="2">
        <f t="shared" si="323"/>
        <v>-2.6119762137065145E-4</v>
      </c>
    </row>
    <row r="1724" spans="1:25" x14ac:dyDescent="0.35">
      <c r="A1724" s="4">
        <v>43776</v>
      </c>
      <c r="B1724" s="6">
        <v>-5.2056564220000004E-3</v>
      </c>
      <c r="C1724" s="6">
        <v>-3.1732215809999998E-3</v>
      </c>
      <c r="D1724" s="6">
        <v>-4.4376081400000002E-4</v>
      </c>
      <c r="E1724" s="6">
        <v>1.1303396800000001E-4</v>
      </c>
      <c r="F1724" s="6">
        <v>1.8984869100000001E-4</v>
      </c>
      <c r="G1724" s="6">
        <v>2.0883356010000003E-4</v>
      </c>
      <c r="H1724" s="6">
        <v>1.9681774149999999E-3</v>
      </c>
      <c r="I1724" s="6">
        <v>1.1261974182000001E-2</v>
      </c>
      <c r="J1724" s="6">
        <v>9.0459010890000004E-3</v>
      </c>
      <c r="K1724" s="6">
        <v>4.5741459459999996E-3</v>
      </c>
      <c r="L1724" s="6">
        <v>1.1387349711999999E-2</v>
      </c>
      <c r="N1724" s="2">
        <f t="shared" si="312"/>
        <v>2.2616878048711858E-3</v>
      </c>
      <c r="O1724" s="2">
        <f t="shared" si="313"/>
        <v>2.2184012802483901E-3</v>
      </c>
      <c r="P1724" s="2">
        <f t="shared" si="314"/>
        <v>6.3123996404040145E-4</v>
      </c>
      <c r="Q1724" s="2">
        <f t="shared" si="315"/>
        <v>1.0873228472206944E-3</v>
      </c>
      <c r="R1724" s="2">
        <f t="shared" si="316"/>
        <v>1.4044132764875314E-3</v>
      </c>
      <c r="S1724" s="2">
        <f t="shared" si="317"/>
        <v>1.7002456894276805E-3</v>
      </c>
      <c r="T1724" s="2">
        <f t="shared" si="318"/>
        <v>2.4592563816397133E-3</v>
      </c>
      <c r="U1724" s="2">
        <f t="shared" si="319"/>
        <v>2.7194012218247966E-3</v>
      </c>
      <c r="V1724" s="2">
        <f t="shared" si="320"/>
        <v>2.9547031721868832E-3</v>
      </c>
      <c r="W1724" s="2">
        <f t="shared" si="321"/>
        <v>2.4483026578186904E-3</v>
      </c>
      <c r="X1724" s="2">
        <f t="shared" si="322"/>
        <v>2.3132668358240988E-3</v>
      </c>
      <c r="Y1724" s="2">
        <f t="shared" si="323"/>
        <v>2.2616878048711858E-3</v>
      </c>
    </row>
    <row r="1725" spans="1:25" x14ac:dyDescent="0.35">
      <c r="A1725" s="4">
        <v>43777</v>
      </c>
      <c r="B1725" s="6">
        <v>-7.1011897499999995E-3</v>
      </c>
      <c r="C1725" s="6">
        <v>-4.240429758E-3</v>
      </c>
      <c r="D1725" s="6">
        <v>-4.16871442E-4</v>
      </c>
      <c r="E1725" s="6">
        <v>1.4591978099999999E-4</v>
      </c>
      <c r="F1725" s="6">
        <v>1.8984869100000001E-4</v>
      </c>
      <c r="G1725" s="6">
        <v>2.0883356010000003E-4</v>
      </c>
      <c r="H1725" s="6">
        <v>-1.4308032389999999E-3</v>
      </c>
      <c r="I1725" s="6">
        <v>-1.7809635413E-2</v>
      </c>
      <c r="J1725" s="6">
        <v>-1.8319210414999999E-2</v>
      </c>
      <c r="K1725" s="6">
        <v>2.313807487E-3</v>
      </c>
      <c r="L1725" s="6">
        <v>2.0216554751000003E-2</v>
      </c>
      <c r="N1725" s="2">
        <f t="shared" si="312"/>
        <v>-4.0416037671581846E-3</v>
      </c>
      <c r="O1725" s="2">
        <f t="shared" si="313"/>
        <v>-3.7212876123156901E-3</v>
      </c>
      <c r="P1725" s="2">
        <f t="shared" si="314"/>
        <v>4.486989846261273E-4</v>
      </c>
      <c r="Q1725" s="2">
        <f t="shared" si="315"/>
        <v>1.0014727790934818E-3</v>
      </c>
      <c r="R1725" s="2">
        <f t="shared" si="316"/>
        <v>1.5318445722777004E-3</v>
      </c>
      <c r="S1725" s="2">
        <f t="shared" si="317"/>
        <v>2.0810589007514554E-3</v>
      </c>
      <c r="T1725" s="2">
        <f t="shared" si="318"/>
        <v>7.5291201501285175E-5</v>
      </c>
      <c r="U1725" s="2">
        <f t="shared" si="319"/>
        <v>-1.4173715323708737E-3</v>
      </c>
      <c r="V1725" s="2">
        <f t="shared" si="320"/>
        <v>-2.593204110027004E-3</v>
      </c>
      <c r="W1725" s="2">
        <f t="shared" si="321"/>
        <v>-3.7291210704139622E-3</v>
      </c>
      <c r="X1725" s="2">
        <f t="shared" si="322"/>
        <v>-3.930673674961774E-3</v>
      </c>
      <c r="Y1725" s="2">
        <f t="shared" si="323"/>
        <v>-4.0416037671581846E-3</v>
      </c>
    </row>
    <row r="1726" spans="1:25" x14ac:dyDescent="0.35">
      <c r="A1726" s="4">
        <v>43780</v>
      </c>
      <c r="B1726" s="6">
        <v>-7.5101476599999991E-4</v>
      </c>
      <c r="C1726" s="6">
        <v>1.7858526699999998E-4</v>
      </c>
      <c r="D1726" s="6">
        <v>1.4127366669999999E-3</v>
      </c>
      <c r="E1726" s="6">
        <v>2.59708783E-4</v>
      </c>
      <c r="F1726" s="6">
        <v>1.8984869100000001E-4</v>
      </c>
      <c r="G1726" s="6">
        <v>2.0883356010000003E-4</v>
      </c>
      <c r="H1726" s="6">
        <v>-2.68808029E-3</v>
      </c>
      <c r="I1726" s="6">
        <v>6.8611632290000004E-3</v>
      </c>
      <c r="J1726" s="6">
        <v>4.2373932379999998E-3</v>
      </c>
      <c r="K1726" s="6">
        <v>-1.549566721E-3</v>
      </c>
      <c r="L1726" s="6">
        <v>-5.4025063090000006E-3</v>
      </c>
      <c r="N1726" s="2">
        <f t="shared" si="312"/>
        <v>1.597692667883897E-4</v>
      </c>
      <c r="O1726" s="2">
        <f t="shared" si="313"/>
        <v>9.6585501128679013E-4</v>
      </c>
      <c r="P1726" s="2">
        <f t="shared" si="314"/>
        <v>-6.0357679886376614E-5</v>
      </c>
      <c r="Q1726" s="2">
        <f t="shared" si="315"/>
        <v>-1.84437067836724E-4</v>
      </c>
      <c r="R1726" s="2">
        <f t="shared" si="316"/>
        <v>-1.2867639856694354E-4</v>
      </c>
      <c r="S1726" s="2">
        <f t="shared" si="317"/>
        <v>-5.5421668972750727E-5</v>
      </c>
      <c r="T1726" s="2">
        <f t="shared" si="318"/>
        <v>2.04434640346172E-4</v>
      </c>
      <c r="U1726" s="2">
        <f t="shared" si="319"/>
        <v>3.298606103973561E-4</v>
      </c>
      <c r="V1726" s="2">
        <f t="shared" si="320"/>
        <v>4.4261698910764849E-4</v>
      </c>
      <c r="W1726" s="2">
        <f t="shared" si="321"/>
        <v>2.1436550235152539E-4</v>
      </c>
      <c r="X1726" s="2">
        <f t="shared" si="322"/>
        <v>1.5971088635493669E-4</v>
      </c>
      <c r="Y1726" s="2">
        <f t="shared" si="323"/>
        <v>1.597692667883897E-4</v>
      </c>
    </row>
    <row r="1727" spans="1:25" x14ac:dyDescent="0.35">
      <c r="A1727" s="4">
        <v>43781</v>
      </c>
      <c r="B1727" s="6">
        <v>-7.42581905E-3</v>
      </c>
      <c r="C1727" s="6">
        <v>-4.5397703510000002E-3</v>
      </c>
      <c r="D1727" s="6">
        <v>-7.1648587299999998E-4</v>
      </c>
      <c r="E1727" s="6">
        <v>9.0454080999999986E-5</v>
      </c>
      <c r="F1727" s="6">
        <v>1.8984869100000001E-4</v>
      </c>
      <c r="G1727" s="6">
        <v>2.0883356010000003E-4</v>
      </c>
      <c r="H1727" s="6">
        <v>5.7273048600000004E-4</v>
      </c>
      <c r="I1727" s="6">
        <v>-1.4915273444E-2</v>
      </c>
      <c r="J1727" s="6">
        <v>-1.6540492922000001E-2</v>
      </c>
      <c r="K1727" s="6">
        <v>-3.1463661200000002E-4</v>
      </c>
      <c r="L1727" s="6">
        <v>4.6847855170000004E-3</v>
      </c>
      <c r="N1727" s="2">
        <f t="shared" si="312"/>
        <v>-6.6633428550603238E-3</v>
      </c>
      <c r="O1727" s="2">
        <f t="shared" si="313"/>
        <v>-4.8730259093651869E-3</v>
      </c>
      <c r="P1727" s="2">
        <f t="shared" si="314"/>
        <v>-8.0533228703124889E-5</v>
      </c>
      <c r="Q1727" s="2">
        <f t="shared" si="315"/>
        <v>-2.9801522644002092E-4</v>
      </c>
      <c r="R1727" s="2">
        <f t="shared" si="316"/>
        <v>-5.851157963971766E-4</v>
      </c>
      <c r="S1727" s="2">
        <f t="shared" si="317"/>
        <v>-8.6372301797842913E-4</v>
      </c>
      <c r="T1727" s="2">
        <f t="shared" si="318"/>
        <v>-2.9167952726148307E-3</v>
      </c>
      <c r="U1727" s="2">
        <f t="shared" si="319"/>
        <v>-4.2357664332126101E-3</v>
      </c>
      <c r="V1727" s="2">
        <f t="shared" si="320"/>
        <v>-5.2706971484124511E-3</v>
      </c>
      <c r="W1727" s="2">
        <f t="shared" si="321"/>
        <v>-6.369345626588219E-3</v>
      </c>
      <c r="X1727" s="2">
        <f t="shared" si="322"/>
        <v>-6.5677521958613476E-3</v>
      </c>
      <c r="Y1727" s="2">
        <f t="shared" si="323"/>
        <v>-6.6633428550603238E-3</v>
      </c>
    </row>
    <row r="1728" spans="1:25" x14ac:dyDescent="0.35">
      <c r="A1728" s="4">
        <v>43782</v>
      </c>
      <c r="B1728" s="6">
        <v>-1.527107221E-3</v>
      </c>
      <c r="C1728" s="6">
        <v>-1.04163487E-3</v>
      </c>
      <c r="D1728" s="6">
        <v>-4.0282481399999998E-4</v>
      </c>
      <c r="E1728" s="6">
        <v>1.27842949E-4</v>
      </c>
      <c r="F1728" s="6">
        <v>1.8984869100000001E-4</v>
      </c>
      <c r="G1728" s="6">
        <v>2.0883356010000003E-4</v>
      </c>
      <c r="H1728" s="6">
        <v>-5.7763804329999998E-3</v>
      </c>
      <c r="I1728" s="6">
        <v>-6.4744994219999999E-3</v>
      </c>
      <c r="J1728" s="6">
        <v>-3.0514732039999999E-3</v>
      </c>
      <c r="K1728" s="6">
        <v>-1.05383394E-3</v>
      </c>
      <c r="L1728" s="6">
        <v>3.062209496E-3</v>
      </c>
      <c r="N1728" s="2">
        <f t="shared" si="312"/>
        <v>-1.6812457842116726E-3</v>
      </c>
      <c r="O1728" s="2">
        <f t="shared" si="313"/>
        <v>-1.6610863820823221E-3</v>
      </c>
      <c r="P1728" s="2">
        <f t="shared" si="314"/>
        <v>-4.1932387154040135E-4</v>
      </c>
      <c r="Q1728" s="2">
        <f t="shared" si="315"/>
        <v>-5.1493573824080508E-4</v>
      </c>
      <c r="R1728" s="2">
        <f t="shared" si="316"/>
        <v>-3.4014629368536611E-4</v>
      </c>
      <c r="S1728" s="2">
        <f t="shared" si="317"/>
        <v>-1.0508620210856003E-4</v>
      </c>
      <c r="T1728" s="2">
        <f t="shared" si="318"/>
        <v>-5.6911240335012032E-4</v>
      </c>
      <c r="U1728" s="2">
        <f t="shared" si="319"/>
        <v>-9.929227196318691E-4</v>
      </c>
      <c r="V1728" s="2">
        <f t="shared" si="320"/>
        <v>-1.3307489360471409E-3</v>
      </c>
      <c r="W1728" s="2">
        <f t="shared" si="321"/>
        <v>-1.5612157217814908E-3</v>
      </c>
      <c r="X1728" s="2">
        <f t="shared" si="322"/>
        <v>-1.6108745508080767E-3</v>
      </c>
      <c r="Y1728" s="2">
        <f t="shared" si="323"/>
        <v>-1.6812457842116726E-3</v>
      </c>
    </row>
    <row r="1729" spans="1:25" x14ac:dyDescent="0.35">
      <c r="A1729" s="4">
        <v>43783</v>
      </c>
      <c r="B1729" s="6">
        <v>2.7130051370000004E-3</v>
      </c>
      <c r="C1729" s="6">
        <v>1.7737165930000001E-3</v>
      </c>
      <c r="D1729" s="6">
        <v>5.3914159000000006E-4</v>
      </c>
      <c r="E1729" s="6">
        <v>1.7571173100000001E-4</v>
      </c>
      <c r="F1729" s="6">
        <v>1.8984869100000001E-4</v>
      </c>
      <c r="G1729" s="6">
        <v>2.0883356010000003E-4</v>
      </c>
      <c r="H1729" s="6">
        <v>2.5767351010000002E-3</v>
      </c>
      <c r="I1729" s="6">
        <v>4.6853689820000001E-3</v>
      </c>
      <c r="J1729" s="6">
        <v>1.6118603361999998E-2</v>
      </c>
      <c r="K1729" s="6">
        <v>1.7452624799999998E-3</v>
      </c>
      <c r="L1729" s="6">
        <v>2.7280311940000002E-3</v>
      </c>
      <c r="N1729" s="2">
        <f t="shared" si="312"/>
        <v>3.4859357537073404E-3</v>
      </c>
      <c r="O1729" s="2">
        <f t="shared" si="313"/>
        <v>2.7405735090691862E-3</v>
      </c>
      <c r="P1729" s="2">
        <f t="shared" si="314"/>
        <v>6.7957688267609063E-4</v>
      </c>
      <c r="Q1729" s="2">
        <f t="shared" si="315"/>
        <v>1.0453458499648323E-3</v>
      </c>
      <c r="R1729" s="2">
        <f t="shared" si="316"/>
        <v>1.297713240443843E-3</v>
      </c>
      <c r="S1729" s="2">
        <f t="shared" si="317"/>
        <v>1.5164612089123082E-3</v>
      </c>
      <c r="T1729" s="2">
        <f t="shared" si="318"/>
        <v>2.5309936579973255E-3</v>
      </c>
      <c r="U1729" s="2">
        <f t="shared" si="319"/>
        <v>2.9333215487006492E-3</v>
      </c>
      <c r="V1729" s="2">
        <f t="shared" si="320"/>
        <v>3.2483666670568498E-3</v>
      </c>
      <c r="W1729" s="2">
        <f t="shared" si="321"/>
        <v>3.5984689723544952E-3</v>
      </c>
      <c r="X1729" s="2">
        <f t="shared" si="322"/>
        <v>3.6149834700222455E-3</v>
      </c>
      <c r="Y1729" s="2">
        <f t="shared" si="323"/>
        <v>3.4859357537073404E-3</v>
      </c>
    </row>
    <row r="1730" spans="1:25" x14ac:dyDescent="0.35">
      <c r="A1730" s="4">
        <v>43787</v>
      </c>
      <c r="B1730" s="6">
        <v>-1.1515022900000001E-3</v>
      </c>
      <c r="C1730" s="6">
        <v>-6.3527944399999995E-4</v>
      </c>
      <c r="D1730" s="6">
        <v>4.4703829999999999E-5</v>
      </c>
      <c r="E1730" s="6">
        <v>1.3264860499999999E-4</v>
      </c>
      <c r="F1730" s="6">
        <v>1.8984869100000001E-4</v>
      </c>
      <c r="G1730" s="6">
        <v>2.0883356010000003E-4</v>
      </c>
      <c r="H1730" s="6">
        <v>2.6961671709999999E-3</v>
      </c>
      <c r="I1730" s="6">
        <v>-2.6993095140000001E-3</v>
      </c>
      <c r="J1730" s="6">
        <v>-1.0495390709999999E-3</v>
      </c>
      <c r="K1730" s="6">
        <v>3.0497717089999999E-3</v>
      </c>
      <c r="L1730" s="6">
        <v>1.1174123027000001E-2</v>
      </c>
      <c r="N1730" s="2">
        <f t="shared" ref="N1730:N1793" si="324">SUMPRODUCT($B1730:$L1730,$B$2119:$L$2119)</f>
        <v>1.0403790219009907E-3</v>
      </c>
      <c r="O1730" s="2">
        <f t="shared" ref="O1730:O1793" si="325">SUMPRODUCT($B1730:$L1730,$B$2123:$L$2123)</f>
        <v>5.0358609460775087E-4</v>
      </c>
      <c r="P1730" s="2">
        <f t="shared" ref="P1730:P1793" si="326">SUMPRODUCT($B1730:$L1730,$B$2124:$L$2124)</f>
        <v>7.6130713067066908E-4</v>
      </c>
      <c r="Q1730" s="2">
        <f t="shared" ref="Q1730:Q1793" si="327">SUMPRODUCT($B1730:$L1730,$B$2125:$L$2125)</f>
        <v>1.2823351798016021E-3</v>
      </c>
      <c r="R1730" s="2">
        <f t="shared" ref="R1730:R1793" si="328">SUMPRODUCT($B1730:$L1730,$B$2126:$L$2126)</f>
        <v>1.6328792376756626E-3</v>
      </c>
      <c r="S1730" s="2">
        <f t="shared" ref="S1730:S1793" si="329">SUMPRODUCT($B1730:$L1730,$B$2127:$L$2127)</f>
        <v>1.9557435494310725E-3</v>
      </c>
      <c r="T1730" s="2">
        <f t="shared" ref="T1730:T1793" si="330">SUMPRODUCT($B1730:$L1730,$B$2128:$L$2128)</f>
        <v>1.7692674828113991E-3</v>
      </c>
      <c r="U1730" s="2">
        <f t="shared" ref="U1730:U1793" si="331">SUMPRODUCT($B1730:$L1730,$B$2129:$L$2129)</f>
        <v>1.5224642996223682E-3</v>
      </c>
      <c r="V1730" s="2">
        <f t="shared" ref="V1730:V1793" si="332">SUMPRODUCT($B1730:$L1730,$B$2130:$L$2130)</f>
        <v>1.3285030741330269E-3</v>
      </c>
      <c r="W1730" s="2">
        <f t="shared" ref="W1730:W1793" si="333">SUMPRODUCT($B1730:$L1730,$B$2131:$L$2131)</f>
        <v>1.1300138509685235E-3</v>
      </c>
      <c r="X1730" s="2">
        <f t="shared" ref="X1730:X1793" si="334">SUMPRODUCT($B1730:$L1730,$B$2132:$L$2132)</f>
        <v>1.0859781328431107E-3</v>
      </c>
      <c r="Y1730" s="2">
        <f t="shared" ref="Y1730:Y1793" si="335">SUMPRODUCT($B1730:$L1730,$B$2133:$L$2133)</f>
        <v>1.0403790219009907E-3</v>
      </c>
    </row>
    <row r="1731" spans="1:25" x14ac:dyDescent="0.35">
      <c r="A1731" s="4">
        <v>43788</v>
      </c>
      <c r="B1731" s="6">
        <v>-3.7062270799999997E-4</v>
      </c>
      <c r="C1731" s="6">
        <v>-3.8209604799999998E-4</v>
      </c>
      <c r="D1731" s="6">
        <v>-3.97095198E-4</v>
      </c>
      <c r="E1731" s="6">
        <v>1.63655243E-4</v>
      </c>
      <c r="F1731" s="6">
        <v>1.8984869100000001E-4</v>
      </c>
      <c r="G1731" s="6">
        <v>2.0883356010000003E-4</v>
      </c>
      <c r="H1731" s="6">
        <v>-2.7280289260000002E-3</v>
      </c>
      <c r="I1731" s="6">
        <v>-3.8117329330000001E-3</v>
      </c>
      <c r="J1731" s="6">
        <v>-1.8861915060000001E-3</v>
      </c>
      <c r="K1731" s="6">
        <v>4.8619796710000001E-3</v>
      </c>
      <c r="L1731" s="6">
        <v>-2.8753203660000001E-3</v>
      </c>
      <c r="N1731" s="2">
        <f t="shared" si="324"/>
        <v>-1.6297158245026538E-3</v>
      </c>
      <c r="O1731" s="2">
        <f t="shared" si="325"/>
        <v>-1.3247778992597722E-3</v>
      </c>
      <c r="P1731" s="2">
        <f t="shared" si="326"/>
        <v>-2.9737164921032606E-4</v>
      </c>
      <c r="Q1731" s="2">
        <f t="shared" si="327"/>
        <v>-6.123956488333686E-4</v>
      </c>
      <c r="R1731" s="2">
        <f t="shared" si="328"/>
        <v>-7.8190874606430582E-4</v>
      </c>
      <c r="S1731" s="2">
        <f t="shared" si="329"/>
        <v>-9.1672000179860748E-4</v>
      </c>
      <c r="T1731" s="2">
        <f t="shared" si="330"/>
        <v>-1.2190166669773465E-3</v>
      </c>
      <c r="U1731" s="2">
        <f t="shared" si="331"/>
        <v>-1.4044578164450104E-3</v>
      </c>
      <c r="V1731" s="2">
        <f t="shared" si="332"/>
        <v>-1.5549268577921777E-3</v>
      </c>
      <c r="W1731" s="2">
        <f t="shared" si="333"/>
        <v>-1.5942412289581562E-3</v>
      </c>
      <c r="X1731" s="2">
        <f t="shared" si="334"/>
        <v>-1.6019090496805291E-3</v>
      </c>
      <c r="Y1731" s="2">
        <f t="shared" si="335"/>
        <v>-1.6297158245026538E-3</v>
      </c>
    </row>
    <row r="1732" spans="1:25" x14ac:dyDescent="0.35">
      <c r="A1732" s="4">
        <v>43789</v>
      </c>
      <c r="B1732" s="6">
        <v>3.2675958099999999E-4</v>
      </c>
      <c r="C1732" s="6">
        <v>2.9497053100000002E-4</v>
      </c>
      <c r="D1732" s="6">
        <v>2.5341163200000001E-4</v>
      </c>
      <c r="E1732" s="6">
        <v>1.7619666100000001E-4</v>
      </c>
      <c r="F1732" s="6">
        <v>1.8984869100000001E-4</v>
      </c>
      <c r="G1732" s="6">
        <v>2.0883356010000003E-4</v>
      </c>
      <c r="H1732" s="6">
        <v>-3.8518184000000003E-5</v>
      </c>
      <c r="I1732" s="6">
        <v>0</v>
      </c>
      <c r="J1732" s="6">
        <v>0</v>
      </c>
      <c r="K1732" s="6">
        <v>0</v>
      </c>
      <c r="L1732" s="6">
        <v>0</v>
      </c>
      <c r="N1732" s="2">
        <f t="shared" si="324"/>
        <v>1.7762558187887418E-4</v>
      </c>
      <c r="O1732" s="2">
        <f t="shared" si="325"/>
        <v>1.7151396700586003E-4</v>
      </c>
      <c r="P1732" s="2">
        <f t="shared" si="326"/>
        <v>1.639340881892239E-4</v>
      </c>
      <c r="Q1732" s="2">
        <f t="shared" si="327"/>
        <v>1.664037665228408E-4</v>
      </c>
      <c r="R1732" s="2">
        <f t="shared" si="328"/>
        <v>1.8100273437660915E-4</v>
      </c>
      <c r="S1732" s="2">
        <f t="shared" si="329"/>
        <v>1.9703157511647752E-4</v>
      </c>
      <c r="T1732" s="2">
        <f t="shared" si="330"/>
        <v>1.8209988821925787E-4</v>
      </c>
      <c r="U1732" s="2">
        <f t="shared" si="331"/>
        <v>1.7406856538987824E-4</v>
      </c>
      <c r="V1732" s="2">
        <f t="shared" si="332"/>
        <v>1.6718292659111369E-4</v>
      </c>
      <c r="W1732" s="2">
        <f t="shared" si="333"/>
        <v>1.7404598258423845E-4</v>
      </c>
      <c r="X1732" s="2">
        <f t="shared" si="334"/>
        <v>1.7630974756168523E-4</v>
      </c>
      <c r="Y1732" s="2">
        <f t="shared" si="335"/>
        <v>1.7762558187887418E-4</v>
      </c>
    </row>
    <row r="1733" spans="1:25" x14ac:dyDescent="0.35">
      <c r="A1733" s="4">
        <v>43790</v>
      </c>
      <c r="B1733" s="6">
        <v>-7.2384291040000007E-3</v>
      </c>
      <c r="C1733" s="6">
        <v>-4.9578173029999999E-3</v>
      </c>
      <c r="D1733" s="6">
        <v>-1.976066399E-3</v>
      </c>
      <c r="E1733" s="6">
        <v>2.0708813999999999E-5</v>
      </c>
      <c r="F1733" s="6">
        <v>1.8984869100000001E-4</v>
      </c>
      <c r="G1733" s="6">
        <v>2.0883356010000003E-4</v>
      </c>
      <c r="H1733" s="6">
        <v>2.0989717349999999E-3</v>
      </c>
      <c r="I1733" s="6">
        <v>1.5421174564999999E-2</v>
      </c>
      <c r="J1733" s="6">
        <v>1.6249414632000001E-2</v>
      </c>
      <c r="K1733" s="6">
        <v>2.4542888700000002E-3</v>
      </c>
      <c r="L1733" s="6">
        <v>-5.8672098819999999E-3</v>
      </c>
      <c r="N1733" s="2">
        <f t="shared" si="324"/>
        <v>-1.1884234504816217E-3</v>
      </c>
      <c r="O1733" s="2">
        <f t="shared" si="325"/>
        <v>4.6999575513520303E-4</v>
      </c>
      <c r="P1733" s="2">
        <f t="shared" si="326"/>
        <v>-3.3663390836918155E-4</v>
      </c>
      <c r="Q1733" s="2">
        <f t="shared" si="327"/>
        <v>-9.5404335254417345E-4</v>
      </c>
      <c r="R1733" s="2">
        <f t="shared" si="328"/>
        <v>-1.6729619367178345E-3</v>
      </c>
      <c r="S1733" s="2">
        <f t="shared" si="329"/>
        <v>-2.3964385894874856E-3</v>
      </c>
      <c r="T1733" s="2">
        <f t="shared" si="330"/>
        <v>-1.4058061244775156E-3</v>
      </c>
      <c r="U1733" s="2">
        <f t="shared" si="331"/>
        <v>-8.7265469295758004E-4</v>
      </c>
      <c r="V1733" s="2">
        <f t="shared" si="332"/>
        <v>-4.1354880232776219E-4</v>
      </c>
      <c r="W1733" s="2">
        <f t="shared" si="333"/>
        <v>-9.1580089734726706E-4</v>
      </c>
      <c r="X1733" s="2">
        <f t="shared" si="334"/>
        <v>-1.0818578874277104E-3</v>
      </c>
      <c r="Y1733" s="2">
        <f t="shared" si="335"/>
        <v>-1.1884234504816217E-3</v>
      </c>
    </row>
    <row r="1734" spans="1:25" x14ac:dyDescent="0.35">
      <c r="A1734" s="4">
        <v>43791</v>
      </c>
      <c r="B1734" s="6">
        <v>4.4068940740000003E-3</v>
      </c>
      <c r="C1734" s="6">
        <v>3.1655040429999998E-3</v>
      </c>
      <c r="D1734" s="6">
        <v>1.5510254449999999E-3</v>
      </c>
      <c r="E1734" s="6">
        <v>3.9137665299999997E-4</v>
      </c>
      <c r="F1734" s="6">
        <v>1.8984869100000001E-4</v>
      </c>
      <c r="G1734" s="6">
        <v>2.0883356010000003E-4</v>
      </c>
      <c r="H1734" s="6">
        <v>3.6216513529999999E-3</v>
      </c>
      <c r="I1734" s="6">
        <v>1.1121733655999999E-2</v>
      </c>
      <c r="J1734" s="6">
        <v>9.3262431589999986E-3</v>
      </c>
      <c r="K1734" s="6">
        <v>4.5258206109999996E-3</v>
      </c>
      <c r="L1734" s="6">
        <v>2.818827947E-3</v>
      </c>
      <c r="N1734" s="2">
        <f t="shared" si="324"/>
        <v>5.5978182453436847E-3</v>
      </c>
      <c r="O1734" s="2">
        <f t="shared" si="325"/>
        <v>4.3987897301762035E-3</v>
      </c>
      <c r="P1734" s="2">
        <f t="shared" si="326"/>
        <v>1.1077747818147453E-3</v>
      </c>
      <c r="Q1734" s="2">
        <f t="shared" si="327"/>
        <v>1.6362493799665198E-3</v>
      </c>
      <c r="R1734" s="2">
        <f t="shared" si="328"/>
        <v>2.020137606123136E-3</v>
      </c>
      <c r="S1734" s="2">
        <f t="shared" si="329"/>
        <v>2.3576299708360196E-3</v>
      </c>
      <c r="T1734" s="2">
        <f t="shared" si="330"/>
        <v>3.5598688301679568E-3</v>
      </c>
      <c r="U1734" s="2">
        <f t="shared" si="331"/>
        <v>4.314802826734211E-3</v>
      </c>
      <c r="V1734" s="2">
        <f t="shared" si="332"/>
        <v>4.912230022688948E-3</v>
      </c>
      <c r="W1734" s="2">
        <f t="shared" si="333"/>
        <v>5.423756242843419E-3</v>
      </c>
      <c r="X1734" s="2">
        <f t="shared" si="334"/>
        <v>5.5200622275318112E-3</v>
      </c>
      <c r="Y1734" s="2">
        <f t="shared" si="335"/>
        <v>5.5978182453436847E-3</v>
      </c>
    </row>
    <row r="1735" spans="1:25" x14ac:dyDescent="0.35">
      <c r="A1735" s="4">
        <v>43794</v>
      </c>
      <c r="B1735" s="6">
        <v>-3.4545688120000001E-3</v>
      </c>
      <c r="C1735" s="6">
        <v>-2.1341279540000001E-3</v>
      </c>
      <c r="D1735" s="6">
        <v>-4.1194368799999997E-4</v>
      </c>
      <c r="E1735" s="6">
        <v>1.5498503900000001E-4</v>
      </c>
      <c r="F1735" s="6">
        <v>1.8984869100000001E-4</v>
      </c>
      <c r="G1735" s="6">
        <v>2.0883356010000003E-4</v>
      </c>
      <c r="H1735" s="6">
        <v>6.4623010400000004E-4</v>
      </c>
      <c r="I1735" s="6">
        <v>-2.4688965950000002E-3</v>
      </c>
      <c r="J1735" s="6">
        <v>4.811946232E-3</v>
      </c>
      <c r="K1735" s="6">
        <v>1.6016211200000003E-4</v>
      </c>
      <c r="L1735" s="6">
        <v>1.4962516816000001E-2</v>
      </c>
      <c r="N1735" s="2">
        <f t="shared" si="324"/>
        <v>8.0033686125337939E-4</v>
      </c>
      <c r="O1735" s="2">
        <f t="shared" si="325"/>
        <v>3.7958860765517697E-4</v>
      </c>
      <c r="P1735" s="2">
        <f t="shared" si="326"/>
        <v>6.4087839671165701E-4</v>
      </c>
      <c r="Q1735" s="2">
        <f t="shared" si="327"/>
        <v>1.217130942540591E-3</v>
      </c>
      <c r="R1735" s="2">
        <f t="shared" si="328"/>
        <v>1.7058248072305212E-3</v>
      </c>
      <c r="S1735" s="2">
        <f t="shared" si="329"/>
        <v>2.1866701710852462E-3</v>
      </c>
      <c r="T1735" s="2">
        <f t="shared" si="330"/>
        <v>2.1620213466502958E-3</v>
      </c>
      <c r="U1735" s="2">
        <f t="shared" si="331"/>
        <v>1.8047921173059659E-3</v>
      </c>
      <c r="V1735" s="2">
        <f t="shared" si="332"/>
        <v>1.5307357594806774E-3</v>
      </c>
      <c r="W1735" s="2">
        <f t="shared" si="333"/>
        <v>1.0880424567877298E-3</v>
      </c>
      <c r="X1735" s="2">
        <f t="shared" si="334"/>
        <v>9.6193196542863901E-4</v>
      </c>
      <c r="Y1735" s="2">
        <f t="shared" si="335"/>
        <v>8.0033686125337939E-4</v>
      </c>
    </row>
    <row r="1736" spans="1:25" x14ac:dyDescent="0.35">
      <c r="A1736" s="4">
        <v>43795</v>
      </c>
      <c r="B1736" s="6">
        <v>-7.864834452000001E-3</v>
      </c>
      <c r="C1736" s="6">
        <v>-4.9334554310000002E-3</v>
      </c>
      <c r="D1736" s="6">
        <v>-1.121843686E-3</v>
      </c>
      <c r="E1736" s="6">
        <v>-3.3333258E-5</v>
      </c>
      <c r="F1736" s="6">
        <v>1.8984869100000001E-4</v>
      </c>
      <c r="G1736" s="6">
        <v>2.0883356010000003E-4</v>
      </c>
      <c r="H1736" s="6">
        <v>-4.9271059719999998E-3</v>
      </c>
      <c r="I1736" s="6">
        <v>-1.2585136879000001E-2</v>
      </c>
      <c r="J1736" s="6">
        <v>-4.1817450740000003E-3</v>
      </c>
      <c r="K1736" s="6">
        <v>1.4064159019999999E-3</v>
      </c>
      <c r="L1736" s="6">
        <v>7.3004818240000003E-3</v>
      </c>
      <c r="N1736" s="2">
        <f t="shared" si="324"/>
        <v>-5.4892470361754871E-3</v>
      </c>
      <c r="O1736" s="2">
        <f t="shared" si="325"/>
        <v>-4.1083309115681988E-3</v>
      </c>
      <c r="P1736" s="2">
        <f t="shared" si="326"/>
        <v>-5.3922181806568745E-4</v>
      </c>
      <c r="Q1736" s="2">
        <f t="shared" si="327"/>
        <v>-6.7523161006484964E-4</v>
      </c>
      <c r="R1736" s="2">
        <f t="shared" si="328"/>
        <v>-6.2300335201079336E-4</v>
      </c>
      <c r="S1736" s="2">
        <f t="shared" si="329"/>
        <v>-5.1581330173947038E-4</v>
      </c>
      <c r="T1736" s="2">
        <f t="shared" si="330"/>
        <v>-1.8453493141196938E-3</v>
      </c>
      <c r="U1736" s="2">
        <f t="shared" si="331"/>
        <v>-3.0162203339396693E-3</v>
      </c>
      <c r="V1736" s="2">
        <f t="shared" si="332"/>
        <v>-3.9309905196518152E-3</v>
      </c>
      <c r="W1736" s="2">
        <f t="shared" si="333"/>
        <v>-4.998723344788663E-3</v>
      </c>
      <c r="X1736" s="2">
        <f t="shared" si="334"/>
        <v>-5.2444832551690095E-3</v>
      </c>
      <c r="Y1736" s="2">
        <f t="shared" si="335"/>
        <v>-5.4892470361754871E-3</v>
      </c>
    </row>
    <row r="1737" spans="1:25" x14ac:dyDescent="0.35">
      <c r="A1737" s="4">
        <v>43796</v>
      </c>
      <c r="B1737" s="6">
        <v>-5.4364507240000004E-3</v>
      </c>
      <c r="C1737" s="6">
        <v>-3.3905399060000004E-3</v>
      </c>
      <c r="D1737" s="6">
        <v>-7.4824242099999993E-4</v>
      </c>
      <c r="E1737" s="6">
        <v>1.2857441099999999E-4</v>
      </c>
      <c r="F1737" s="6">
        <v>1.8984869100000001E-4</v>
      </c>
      <c r="G1737" s="6">
        <v>2.0883356010000003E-4</v>
      </c>
      <c r="H1737" s="6">
        <v>5.8956449899999995E-4</v>
      </c>
      <c r="I1737" s="6">
        <v>6.0559838740000009E-3</v>
      </c>
      <c r="J1737" s="6">
        <v>2.9435516430000004E-3</v>
      </c>
      <c r="K1737" s="6">
        <v>2.3291466600000002E-4</v>
      </c>
      <c r="L1737" s="6">
        <v>7.7393751990000002E-3</v>
      </c>
      <c r="N1737" s="2">
        <f t="shared" si="324"/>
        <v>8.1166417706517299E-5</v>
      </c>
      <c r="O1737" s="2">
        <f t="shared" si="325"/>
        <v>4.5193885639937382E-4</v>
      </c>
      <c r="P1737" s="2">
        <f t="shared" si="326"/>
        <v>2.6435904859628355E-4</v>
      </c>
      <c r="Q1737" s="2">
        <f t="shared" si="327"/>
        <v>4.1556317130015172E-4</v>
      </c>
      <c r="R1737" s="2">
        <f t="shared" si="328"/>
        <v>5.0256113328567417E-4</v>
      </c>
      <c r="S1737" s="2">
        <f t="shared" si="329"/>
        <v>5.8875875793972605E-4</v>
      </c>
      <c r="T1737" s="2">
        <f t="shared" si="330"/>
        <v>7.8875451784024141E-4</v>
      </c>
      <c r="U1737" s="2">
        <f t="shared" si="331"/>
        <v>7.8637429383095637E-4</v>
      </c>
      <c r="V1737" s="2">
        <f t="shared" si="332"/>
        <v>8.0836677325593913E-4</v>
      </c>
      <c r="W1737" s="2">
        <f t="shared" si="333"/>
        <v>2.5208661521193922E-4</v>
      </c>
      <c r="X1737" s="2">
        <f t="shared" si="334"/>
        <v>1.2013784226679904E-4</v>
      </c>
      <c r="Y1737" s="2">
        <f t="shared" si="335"/>
        <v>8.1166417706517299E-5</v>
      </c>
    </row>
    <row r="1738" spans="1:25" x14ac:dyDescent="0.35">
      <c r="A1738" s="4">
        <v>43797</v>
      </c>
      <c r="B1738" s="6">
        <v>2.446799739E-3</v>
      </c>
      <c r="C1738" s="6">
        <v>1.7317972330000001E-3</v>
      </c>
      <c r="D1738" s="6">
        <v>8.1270246500000009E-4</v>
      </c>
      <c r="E1738" s="6">
        <v>3.7010436500000001E-4</v>
      </c>
      <c r="F1738" s="6">
        <v>1.8984869100000001E-4</v>
      </c>
      <c r="G1738" s="6">
        <v>2.0883356010000003E-4</v>
      </c>
      <c r="H1738" s="6">
        <v>1.6495283469999998E-3</v>
      </c>
      <c r="I1738" s="6">
        <v>5.4066675799999998E-3</v>
      </c>
      <c r="J1738" s="6">
        <v>1.2222763487999999E-2</v>
      </c>
      <c r="K1738" s="6">
        <v>2.5093317949999999E-3</v>
      </c>
      <c r="L1738" s="6">
        <v>3.9846894499999999E-4</v>
      </c>
      <c r="N1738" s="2">
        <f t="shared" si="324"/>
        <v>2.9262135050839226E-3</v>
      </c>
      <c r="O1738" s="2">
        <f t="shared" si="325"/>
        <v>2.4589608864074093E-3</v>
      </c>
      <c r="P1738" s="2">
        <f t="shared" si="326"/>
        <v>6.5568643343900739E-4</v>
      </c>
      <c r="Q1738" s="2">
        <f t="shared" si="327"/>
        <v>8.6634834222359253E-4</v>
      </c>
      <c r="R1738" s="2">
        <f t="shared" si="328"/>
        <v>1.0269343933248525E-3</v>
      </c>
      <c r="S1738" s="2">
        <f t="shared" si="329"/>
        <v>1.1664129393938508E-3</v>
      </c>
      <c r="T1738" s="2">
        <f t="shared" si="330"/>
        <v>2.0085256972599518E-3</v>
      </c>
      <c r="U1738" s="2">
        <f t="shared" si="331"/>
        <v>2.3919438355973475E-3</v>
      </c>
      <c r="V1738" s="2">
        <f t="shared" si="332"/>
        <v>2.6944403266960688E-3</v>
      </c>
      <c r="W1738" s="2">
        <f t="shared" si="333"/>
        <v>2.9758627315051769E-3</v>
      </c>
      <c r="X1738" s="2">
        <f t="shared" si="334"/>
        <v>2.9967300892866778E-3</v>
      </c>
      <c r="Y1738" s="2">
        <f t="shared" si="335"/>
        <v>2.9262135050839226E-3</v>
      </c>
    </row>
    <row r="1739" spans="1:25" x14ac:dyDescent="0.35">
      <c r="A1739" s="4">
        <v>43798</v>
      </c>
      <c r="B1739" s="6">
        <v>-3.8793478899999998E-4</v>
      </c>
      <c r="C1739" s="6">
        <v>-4.1814293600000004E-4</v>
      </c>
      <c r="D1739" s="6">
        <v>-4.5703705499999998E-4</v>
      </c>
      <c r="E1739" s="6">
        <v>1.45178241E-4</v>
      </c>
      <c r="F1739" s="6">
        <v>1.8984869100000001E-4</v>
      </c>
      <c r="G1739" s="6">
        <v>2.0883356010000003E-4</v>
      </c>
      <c r="H1739" s="6">
        <v>9.4203221999999986E-5</v>
      </c>
      <c r="I1739" s="6">
        <v>-5.2460940799999999E-4</v>
      </c>
      <c r="J1739" s="6">
        <v>3.0506115140000001E-3</v>
      </c>
      <c r="K1739" s="6">
        <v>2.0038273799999999E-3</v>
      </c>
      <c r="L1739" s="6">
        <v>-1.5502960728999999E-2</v>
      </c>
      <c r="N1739" s="2">
        <f t="shared" si="324"/>
        <v>-3.3239592942123008E-3</v>
      </c>
      <c r="O1739" s="2">
        <f t="shared" si="325"/>
        <v>-1.7948427153958598E-3</v>
      </c>
      <c r="P1739" s="2">
        <f t="shared" si="326"/>
        <v>-5.6311301572765568E-4</v>
      </c>
      <c r="Q1739" s="2">
        <f t="shared" si="327"/>
        <v>-1.4428668859300354E-3</v>
      </c>
      <c r="R1739" s="2">
        <f t="shared" si="328"/>
        <v>-2.2696122192347378E-3</v>
      </c>
      <c r="S1739" s="2">
        <f t="shared" si="329"/>
        <v>-3.0838353629170394E-3</v>
      </c>
      <c r="T1739" s="2">
        <f t="shared" si="330"/>
        <v>-3.2706671253184176E-3</v>
      </c>
      <c r="U1739" s="2">
        <f t="shared" si="331"/>
        <v>-3.2688356952541697E-3</v>
      </c>
      <c r="V1739" s="2">
        <f t="shared" si="332"/>
        <v>-3.2677034648173086E-3</v>
      </c>
      <c r="W1739" s="2">
        <f t="shared" si="333"/>
        <v>-3.2590945716201836E-3</v>
      </c>
      <c r="X1739" s="2">
        <f t="shared" si="334"/>
        <v>-3.2726980809777554E-3</v>
      </c>
      <c r="Y1739" s="2">
        <f t="shared" si="335"/>
        <v>-3.3239592942123008E-3</v>
      </c>
    </row>
    <row r="1740" spans="1:25" x14ac:dyDescent="0.35">
      <c r="A1740" s="4">
        <v>43801</v>
      </c>
      <c r="B1740" s="6">
        <v>-3.0719323199999999E-3</v>
      </c>
      <c r="C1740" s="6">
        <v>-2.1466576159999999E-3</v>
      </c>
      <c r="D1740" s="6">
        <v>-9.5524589500000008E-4</v>
      </c>
      <c r="E1740" s="6">
        <v>1.0670172699999999E-4</v>
      </c>
      <c r="F1740" s="6">
        <v>1.8984869100000001E-4</v>
      </c>
      <c r="G1740" s="6">
        <v>2.0883356010000003E-4</v>
      </c>
      <c r="H1740" s="6">
        <v>3.3930297599999999E-4</v>
      </c>
      <c r="I1740" s="6">
        <v>6.4171574580000005E-3</v>
      </c>
      <c r="J1740" s="6">
        <v>-3.2792475570000003E-3</v>
      </c>
      <c r="K1740" s="6">
        <v>5.1552455500000001E-4</v>
      </c>
      <c r="L1740" s="6">
        <v>-7.78854175E-3</v>
      </c>
      <c r="N1740" s="2">
        <f t="shared" si="324"/>
        <v>-1.9112690060516227E-3</v>
      </c>
      <c r="O1740" s="2">
        <f t="shared" si="325"/>
        <v>-8.46522088442035E-4</v>
      </c>
      <c r="P1740" s="2">
        <f t="shared" si="326"/>
        <v>-3.8939523941619608E-4</v>
      </c>
      <c r="Q1740" s="2">
        <f t="shared" si="327"/>
        <v>-1.0085791629871931E-3</v>
      </c>
      <c r="R1740" s="2">
        <f t="shared" si="328"/>
        <v>-1.6254784370038433E-3</v>
      </c>
      <c r="S1740" s="2">
        <f t="shared" si="329"/>
        <v>-2.2296036370240127E-3</v>
      </c>
      <c r="T1740" s="2">
        <f t="shared" si="330"/>
        <v>-2.231839583418058E-3</v>
      </c>
      <c r="U1740" s="2">
        <f t="shared" si="331"/>
        <v>-1.9966678449492804E-3</v>
      </c>
      <c r="V1740" s="2">
        <f t="shared" si="332"/>
        <v>-1.7952215071398575E-3</v>
      </c>
      <c r="W1740" s="2">
        <f t="shared" si="333"/>
        <v>-1.9922399725425975E-3</v>
      </c>
      <c r="X1740" s="2">
        <f t="shared" si="334"/>
        <v>-2.0153868432451197E-3</v>
      </c>
      <c r="Y1740" s="2">
        <f t="shared" si="335"/>
        <v>-1.9112690060516227E-3</v>
      </c>
    </row>
    <row r="1741" spans="1:25" x14ac:dyDescent="0.35">
      <c r="A1741" s="4">
        <v>43802</v>
      </c>
      <c r="B1741" s="6">
        <v>4.115383605E-3</v>
      </c>
      <c r="C1741" s="6">
        <v>3.1363070970000001E-3</v>
      </c>
      <c r="D1741" s="6">
        <v>1.8782896269999999E-3</v>
      </c>
      <c r="E1741" s="6">
        <v>2.94324528E-4</v>
      </c>
      <c r="F1741" s="6">
        <v>1.8984869100000001E-4</v>
      </c>
      <c r="G1741" s="6">
        <v>2.0883356010000003E-4</v>
      </c>
      <c r="H1741" s="6">
        <v>8.2140260199999992E-4</v>
      </c>
      <c r="I1741" s="6">
        <v>2.5879520400000003E-4</v>
      </c>
      <c r="J1741" s="6">
        <v>2.6256638749999998E-3</v>
      </c>
      <c r="K1741" s="6">
        <v>5.4534451459999998E-3</v>
      </c>
      <c r="L1741" s="6">
        <v>-1.2382835898999999E-2</v>
      </c>
      <c r="N1741" s="2">
        <f t="shared" si="324"/>
        <v>-1.1372167693214554E-4</v>
      </c>
      <c r="O1741" s="2">
        <f t="shared" si="325"/>
        <v>5.3325257498540815E-4</v>
      </c>
      <c r="P1741" s="2">
        <f t="shared" si="326"/>
        <v>1.6653699386547647E-4</v>
      </c>
      <c r="Q1741" s="2">
        <f t="shared" si="327"/>
        <v>-1.1323660555314914E-4</v>
      </c>
      <c r="R1741" s="2">
        <f t="shared" si="328"/>
        <v>-3.509531621734526E-4</v>
      </c>
      <c r="S1741" s="2">
        <f t="shared" si="329"/>
        <v>-6.0353515606675033E-4</v>
      </c>
      <c r="T1741" s="2">
        <f t="shared" si="330"/>
        <v>-6.1697296206491919E-4</v>
      </c>
      <c r="U1741" s="2">
        <f t="shared" si="331"/>
        <v>-5.264985205422016E-4</v>
      </c>
      <c r="V1741" s="2">
        <f t="shared" si="332"/>
        <v>-4.6456079835679662E-4</v>
      </c>
      <c r="W1741" s="2">
        <f t="shared" si="333"/>
        <v>-1.7875675794919122E-4</v>
      </c>
      <c r="X1741" s="2">
        <f t="shared" si="334"/>
        <v>-1.194845387628013E-4</v>
      </c>
      <c r="Y1741" s="2">
        <f t="shared" si="335"/>
        <v>-1.1372167693214554E-4</v>
      </c>
    </row>
    <row r="1742" spans="1:25" x14ac:dyDescent="0.35">
      <c r="A1742" s="4">
        <v>43803</v>
      </c>
      <c r="B1742" s="6">
        <v>4.7540063109999999E-3</v>
      </c>
      <c r="C1742" s="6">
        <v>3.7073019530000002E-3</v>
      </c>
      <c r="D1742" s="6">
        <v>2.359386271E-3</v>
      </c>
      <c r="E1742" s="6">
        <v>3.2112182099999998E-4</v>
      </c>
      <c r="F1742" s="6">
        <v>1.8984869100000001E-4</v>
      </c>
      <c r="G1742" s="6">
        <v>2.0883356010000003E-4</v>
      </c>
      <c r="H1742" s="6">
        <v>2.1058545649999998E-3</v>
      </c>
      <c r="I1742" s="6">
        <v>1.2343604328E-2</v>
      </c>
      <c r="J1742" s="6">
        <v>4.5193929169999999E-3</v>
      </c>
      <c r="K1742" s="6">
        <v>3.0128769539999999E-3</v>
      </c>
      <c r="L1742" s="6">
        <v>1.0394392487999999E-2</v>
      </c>
      <c r="N1742" s="2">
        <f t="shared" si="324"/>
        <v>7.4221268311215442E-3</v>
      </c>
      <c r="O1742" s="2">
        <f t="shared" si="325"/>
        <v>5.4665222982129271E-3</v>
      </c>
      <c r="P1742" s="2">
        <f t="shared" si="326"/>
        <v>1.3339895308696814E-3</v>
      </c>
      <c r="Q1742" s="2">
        <f t="shared" si="327"/>
        <v>2.3569951446232884E-3</v>
      </c>
      <c r="R1742" s="2">
        <f t="shared" si="328"/>
        <v>3.2874025266206581E-3</v>
      </c>
      <c r="S1742" s="2">
        <f t="shared" si="329"/>
        <v>4.1747518359041731E-3</v>
      </c>
      <c r="T1742" s="2">
        <f t="shared" si="330"/>
        <v>5.3729071149149982E-3</v>
      </c>
      <c r="U1742" s="2">
        <f t="shared" si="331"/>
        <v>6.1134328487585151E-3</v>
      </c>
      <c r="V1742" s="2">
        <f t="shared" si="332"/>
        <v>6.7015488896826226E-3</v>
      </c>
      <c r="W1742" s="2">
        <f t="shared" si="333"/>
        <v>7.1548852952515729E-3</v>
      </c>
      <c r="X1742" s="2">
        <f t="shared" si="334"/>
        <v>7.2638816072120495E-3</v>
      </c>
      <c r="Y1742" s="2">
        <f t="shared" si="335"/>
        <v>7.4221268311215442E-3</v>
      </c>
    </row>
    <row r="1743" spans="1:25" x14ac:dyDescent="0.35">
      <c r="A1743" s="4">
        <v>43804</v>
      </c>
      <c r="B1743" s="6">
        <v>7.5786849000000008E-4</v>
      </c>
      <c r="C1743" s="6">
        <v>8.15115256E-4</v>
      </c>
      <c r="D1743" s="6">
        <v>8.8901212199999995E-4</v>
      </c>
      <c r="E1743" s="6">
        <v>1.1773045600000001E-4</v>
      </c>
      <c r="F1743" s="6">
        <v>1.8984869100000001E-4</v>
      </c>
      <c r="G1743" s="6">
        <v>2.0883356010000003E-4</v>
      </c>
      <c r="H1743" s="6">
        <v>6.6268198799999999E-4</v>
      </c>
      <c r="I1743" s="6">
        <v>2.9133027260000001E-3</v>
      </c>
      <c r="J1743" s="6">
        <v>3.7051081510000002E-3</v>
      </c>
      <c r="K1743" s="6">
        <v>9.9098852000000003E-4</v>
      </c>
      <c r="L1743" s="6">
        <v>-3.761465081E-3</v>
      </c>
      <c r="N1743" s="2">
        <f t="shared" si="324"/>
        <v>4.1148787552891563E-4</v>
      </c>
      <c r="O1743" s="2">
        <f t="shared" si="325"/>
        <v>7.7111457524911618E-4</v>
      </c>
      <c r="P1743" s="2">
        <f t="shared" si="326"/>
        <v>1.6319630353692354E-4</v>
      </c>
      <c r="Q1743" s="2">
        <f t="shared" si="327"/>
        <v>1.3776902031459608E-4</v>
      </c>
      <c r="R1743" s="2">
        <f t="shared" si="328"/>
        <v>1.103131864095561E-4</v>
      </c>
      <c r="S1743" s="2">
        <f t="shared" si="329"/>
        <v>7.0798992029068981E-5</v>
      </c>
      <c r="T1743" s="2">
        <f t="shared" si="330"/>
        <v>2.4259299126812197E-4</v>
      </c>
      <c r="U1743" s="2">
        <f t="shared" si="331"/>
        <v>3.4326607893622448E-4</v>
      </c>
      <c r="V1743" s="2">
        <f t="shared" si="332"/>
        <v>4.2554905878753821E-4</v>
      </c>
      <c r="W1743" s="2">
        <f t="shared" si="333"/>
        <v>4.3305210249948943E-4</v>
      </c>
      <c r="X1743" s="2">
        <f t="shared" si="334"/>
        <v>4.2548723773946885E-4</v>
      </c>
      <c r="Y1743" s="2">
        <f t="shared" si="335"/>
        <v>4.1148787552891563E-4</v>
      </c>
    </row>
    <row r="1744" spans="1:25" x14ac:dyDescent="0.35">
      <c r="A1744" s="4">
        <v>43805</v>
      </c>
      <c r="B1744" s="6">
        <v>7.4397775209999991E-3</v>
      </c>
      <c r="C1744" s="6">
        <v>5.001173601E-3</v>
      </c>
      <c r="D1744" s="6">
        <v>1.8537198950000001E-3</v>
      </c>
      <c r="E1744" s="6">
        <v>4.0871412000000003E-4</v>
      </c>
      <c r="F1744" s="6">
        <v>1.8984869100000001E-4</v>
      </c>
      <c r="G1744" s="6">
        <v>2.0883356010000003E-4</v>
      </c>
      <c r="H1744" s="6">
        <v>3.167538582E-3</v>
      </c>
      <c r="I1744" s="6">
        <v>4.5513439559999999E-3</v>
      </c>
      <c r="J1744" s="6">
        <v>1.5824353999999999E-2</v>
      </c>
      <c r="K1744" s="6">
        <v>4.1450138219999997E-3</v>
      </c>
      <c r="L1744" s="6">
        <v>-1.1022382789999999E-3</v>
      </c>
      <c r="N1744" s="2">
        <f t="shared" si="324"/>
        <v>5.1951403906955315E-3</v>
      </c>
      <c r="O1744" s="2">
        <f t="shared" si="325"/>
        <v>3.928248152408738E-3</v>
      </c>
      <c r="P1744" s="2">
        <f t="shared" si="326"/>
        <v>1.0280559127777195E-3</v>
      </c>
      <c r="Q1744" s="2">
        <f t="shared" si="327"/>
        <v>1.4697314583445031E-3</v>
      </c>
      <c r="R1744" s="2">
        <f t="shared" si="328"/>
        <v>1.8119716293348311E-3</v>
      </c>
      <c r="S1744" s="2">
        <f t="shared" si="329"/>
        <v>2.1090203943106181E-3</v>
      </c>
      <c r="T1744" s="2">
        <f t="shared" si="330"/>
        <v>3.2858894118734661E-3</v>
      </c>
      <c r="U1744" s="2">
        <f t="shared" si="331"/>
        <v>3.8822268152010875E-3</v>
      </c>
      <c r="V1744" s="2">
        <f t="shared" si="332"/>
        <v>4.3371653621402679E-3</v>
      </c>
      <c r="W1744" s="2">
        <f t="shared" si="333"/>
        <v>5.1358278518657324E-3</v>
      </c>
      <c r="X1744" s="2">
        <f t="shared" si="334"/>
        <v>5.2597740895611979E-3</v>
      </c>
      <c r="Y1744" s="2">
        <f t="shared" si="335"/>
        <v>5.1951403906955315E-3</v>
      </c>
    </row>
    <row r="1745" spans="1:25" x14ac:dyDescent="0.35">
      <c r="A1745" s="4">
        <v>43808</v>
      </c>
      <c r="B1745" s="6">
        <v>3.3880952450000001E-3</v>
      </c>
      <c r="C1745" s="6">
        <v>1.9025634929999999E-3</v>
      </c>
      <c r="D1745" s="6">
        <v>-2.5471004000000002E-5</v>
      </c>
      <c r="E1745" s="6">
        <v>1.6693494199999999E-4</v>
      </c>
      <c r="F1745" s="6">
        <v>1.8984869100000001E-4</v>
      </c>
      <c r="G1745" s="6">
        <v>2.0883356010000003E-4</v>
      </c>
      <c r="H1745" s="6">
        <v>3.4963519700000002E-4</v>
      </c>
      <c r="I1745" s="6">
        <v>-1.336503916E-3</v>
      </c>
      <c r="J1745" s="6">
        <v>2.90559152E-3</v>
      </c>
      <c r="K1745" s="6">
        <v>1.17355276E-3</v>
      </c>
      <c r="L1745" s="6">
        <v>-2.003605956E-3</v>
      </c>
      <c r="N1745" s="2">
        <f t="shared" si="324"/>
        <v>1.1744912582701684E-3</v>
      </c>
      <c r="O1745" s="2">
        <f t="shared" si="325"/>
        <v>5.483081897194041E-4</v>
      </c>
      <c r="P1745" s="2">
        <f t="shared" si="326"/>
        <v>1.5349075005889674E-4</v>
      </c>
      <c r="Q1745" s="2">
        <f t="shared" si="327"/>
        <v>1.0416117662886805E-4</v>
      </c>
      <c r="R1745" s="2">
        <f t="shared" si="328"/>
        <v>5.6745504620659359E-5</v>
      </c>
      <c r="S1745" s="2">
        <f t="shared" si="329"/>
        <v>9.3126530161978462E-6</v>
      </c>
      <c r="T1745" s="2">
        <f t="shared" si="330"/>
        <v>2.8901806922100354E-4</v>
      </c>
      <c r="U1745" s="2">
        <f t="shared" si="331"/>
        <v>4.9094764586047311E-4</v>
      </c>
      <c r="V1745" s="2">
        <f t="shared" si="332"/>
        <v>6.3722031695957358E-4</v>
      </c>
      <c r="W1745" s="2">
        <f t="shared" si="333"/>
        <v>1.0882254073438992E-3</v>
      </c>
      <c r="X1745" s="2">
        <f t="shared" si="334"/>
        <v>1.1753075339896628E-3</v>
      </c>
      <c r="Y1745" s="2">
        <f t="shared" si="335"/>
        <v>1.1744912582701684E-3</v>
      </c>
    </row>
    <row r="1746" spans="1:25" x14ac:dyDescent="0.35">
      <c r="A1746" s="4">
        <v>43809</v>
      </c>
      <c r="B1746" s="6">
        <v>3.6720360460000003E-3</v>
      </c>
      <c r="C1746" s="6">
        <v>2.2673657729999999E-3</v>
      </c>
      <c r="D1746" s="6">
        <v>4.3805578499999997E-4</v>
      </c>
      <c r="E1746" s="6">
        <v>1.98521545E-4</v>
      </c>
      <c r="F1746" s="6">
        <v>1.8984869100000001E-4</v>
      </c>
      <c r="G1746" s="6">
        <v>2.0883356010000003E-4</v>
      </c>
      <c r="H1746" s="6">
        <v>-2.2300670799999998E-4</v>
      </c>
      <c r="I1746" s="6">
        <v>-2.7502939119999998E-3</v>
      </c>
      <c r="J1746" s="6">
        <v>8.498375649999999E-4</v>
      </c>
      <c r="K1746" s="6">
        <v>3.7993532579999999E-3</v>
      </c>
      <c r="L1746" s="6">
        <v>1.478247118E-3</v>
      </c>
      <c r="N1746" s="2">
        <f t="shared" si="324"/>
        <v>1.6792611919704947E-3</v>
      </c>
      <c r="O1746" s="2">
        <f t="shared" si="325"/>
        <v>7.8332516897181579E-4</v>
      </c>
      <c r="P1746" s="2">
        <f t="shared" si="326"/>
        <v>3.3479639213370203E-4</v>
      </c>
      <c r="Q1746" s="2">
        <f t="shared" si="327"/>
        <v>5.07180802709687E-4</v>
      </c>
      <c r="R1746" s="2">
        <f t="shared" si="328"/>
        <v>7.0245869820816141E-4</v>
      </c>
      <c r="S1746" s="2">
        <f t="shared" si="329"/>
        <v>8.9852236640702821E-4</v>
      </c>
      <c r="T1746" s="2">
        <f t="shared" si="330"/>
        <v>1.0505518026631599E-3</v>
      </c>
      <c r="U1746" s="2">
        <f t="shared" si="331"/>
        <v>1.1349957415821477E-3</v>
      </c>
      <c r="V1746" s="2">
        <f t="shared" si="332"/>
        <v>1.1869353362479534E-3</v>
      </c>
      <c r="W1746" s="2">
        <f t="shared" si="333"/>
        <v>1.5898365206445026E-3</v>
      </c>
      <c r="X1746" s="2">
        <f t="shared" si="334"/>
        <v>1.6739955970452673E-3</v>
      </c>
      <c r="Y1746" s="2">
        <f t="shared" si="335"/>
        <v>1.6792611919704947E-3</v>
      </c>
    </row>
    <row r="1747" spans="1:25" x14ac:dyDescent="0.35">
      <c r="A1747" s="4">
        <v>43810</v>
      </c>
      <c r="B1747" s="6">
        <v>4.9907672899999998E-3</v>
      </c>
      <c r="C1747" s="6">
        <v>2.8791709749999999E-3</v>
      </c>
      <c r="D1747" s="6">
        <v>1.20338443E-4</v>
      </c>
      <c r="E1747" s="6">
        <v>1.9134261699999997E-4</v>
      </c>
      <c r="F1747" s="6">
        <v>1.8984869100000001E-4</v>
      </c>
      <c r="G1747" s="6">
        <v>2.0883356010000003E-4</v>
      </c>
      <c r="H1747" s="6">
        <v>2.1010639870000002E-3</v>
      </c>
      <c r="I1747" s="6">
        <v>2.637161826E-3</v>
      </c>
      <c r="J1747" s="6">
        <v>1.2763756643E-2</v>
      </c>
      <c r="K1747" s="6">
        <v>4.3858160270000002E-3</v>
      </c>
      <c r="L1747" s="6">
        <v>-2.5506619539999997E-3</v>
      </c>
      <c r="N1747" s="2">
        <f t="shared" si="324"/>
        <v>3.0768203802655114E-3</v>
      </c>
      <c r="O1747" s="2">
        <f t="shared" si="325"/>
        <v>2.1298076691901764E-3</v>
      </c>
      <c r="P1747" s="2">
        <f t="shared" si="326"/>
        <v>4.2356413130177102E-4</v>
      </c>
      <c r="Q1747" s="2">
        <f t="shared" si="327"/>
        <v>4.8583382301754493E-4</v>
      </c>
      <c r="R1747" s="2">
        <f t="shared" si="328"/>
        <v>4.7496235002296574E-4</v>
      </c>
      <c r="S1747" s="2">
        <f t="shared" si="329"/>
        <v>4.4298050688523376E-4</v>
      </c>
      <c r="T1747" s="2">
        <f t="shared" si="330"/>
        <v>1.4000334535119018E-3</v>
      </c>
      <c r="U1747" s="2">
        <f t="shared" si="331"/>
        <v>1.9292832173221095E-3</v>
      </c>
      <c r="V1747" s="2">
        <f t="shared" si="332"/>
        <v>2.3334514117021123E-3</v>
      </c>
      <c r="W1747" s="2">
        <f t="shared" si="333"/>
        <v>3.0324046900345272E-3</v>
      </c>
      <c r="X1747" s="2">
        <f t="shared" si="334"/>
        <v>3.1381516530245503E-3</v>
      </c>
      <c r="Y1747" s="2">
        <f t="shared" si="335"/>
        <v>3.0768203802655114E-3</v>
      </c>
    </row>
    <row r="1748" spans="1:25" x14ac:dyDescent="0.35">
      <c r="A1748" s="4">
        <v>43811</v>
      </c>
      <c r="B1748" s="6">
        <v>5.7798237299999996E-3</v>
      </c>
      <c r="C1748" s="6">
        <v>3.6737005069999999E-3</v>
      </c>
      <c r="D1748" s="6">
        <v>9.0861798899999997E-4</v>
      </c>
      <c r="E1748" s="6">
        <v>3.5122600299999999E-4</v>
      </c>
      <c r="F1748" s="6">
        <v>1.7088558899999999E-4</v>
      </c>
      <c r="G1748" s="6">
        <v>1.8797414790000001E-4</v>
      </c>
      <c r="H1748" s="6">
        <v>2.6333900970000003E-3</v>
      </c>
      <c r="I1748" s="6">
        <v>1.1137589199E-2</v>
      </c>
      <c r="J1748" s="6">
        <v>7.298018293E-3</v>
      </c>
      <c r="K1748" s="6">
        <v>4.4106016669999996E-3</v>
      </c>
      <c r="L1748" s="6">
        <v>3.551346949E-3</v>
      </c>
      <c r="N1748" s="2">
        <f t="shared" si="324"/>
        <v>6.3826556174212184E-3</v>
      </c>
      <c r="O1748" s="2">
        <f t="shared" si="325"/>
        <v>4.5064841577284907E-3</v>
      </c>
      <c r="P1748" s="2">
        <f t="shared" si="326"/>
        <v>9.5901996331263081E-4</v>
      </c>
      <c r="Q1748" s="2">
        <f t="shared" si="327"/>
        <v>1.4504032607786069E-3</v>
      </c>
      <c r="R1748" s="2">
        <f t="shared" si="328"/>
        <v>1.8363693502500692E-3</v>
      </c>
      <c r="S1748" s="2">
        <f t="shared" si="329"/>
        <v>2.1907947955435571E-3</v>
      </c>
      <c r="T1748" s="2">
        <f t="shared" si="330"/>
        <v>3.5751576556146882E-3</v>
      </c>
      <c r="U1748" s="2">
        <f t="shared" si="331"/>
        <v>4.5282012430797559E-3</v>
      </c>
      <c r="V1748" s="2">
        <f t="shared" si="332"/>
        <v>5.2759135278015387E-3</v>
      </c>
      <c r="W1748" s="2">
        <f t="shared" si="333"/>
        <v>6.0721719690062757E-3</v>
      </c>
      <c r="X1748" s="2">
        <f t="shared" si="334"/>
        <v>6.2390832191247499E-3</v>
      </c>
      <c r="Y1748" s="2">
        <f t="shared" si="335"/>
        <v>6.3826556174212184E-3</v>
      </c>
    </row>
    <row r="1749" spans="1:25" x14ac:dyDescent="0.35">
      <c r="A1749" s="4">
        <v>43812</v>
      </c>
      <c r="B1749" s="6">
        <v>-1.451187606E-3</v>
      </c>
      <c r="C1749" s="6">
        <v>-2.7616693699999999E-4</v>
      </c>
      <c r="D1749" s="6">
        <v>1.273999385E-3</v>
      </c>
      <c r="E1749" s="6">
        <v>1.62771285E-4</v>
      </c>
      <c r="F1749" s="6">
        <v>1.7088558899999999E-4</v>
      </c>
      <c r="G1749" s="6">
        <v>1.8797414790000001E-4</v>
      </c>
      <c r="H1749" s="6">
        <v>1.4753566600000001E-3</v>
      </c>
      <c r="I1749" s="6">
        <v>3.2541964890000002E-3</v>
      </c>
      <c r="J1749" s="6">
        <v>1.9264892269000002E-2</v>
      </c>
      <c r="K1749" s="6">
        <v>3.099100554E-3</v>
      </c>
      <c r="L1749" s="6">
        <v>4.9211361529999994E-3</v>
      </c>
      <c r="N1749" s="2">
        <f t="shared" si="324"/>
        <v>1.5710057549844394E-3</v>
      </c>
      <c r="O1749" s="2">
        <f t="shared" si="325"/>
        <v>1.9884421476964809E-3</v>
      </c>
      <c r="P1749" s="2">
        <f t="shared" si="326"/>
        <v>6.8069343007822662E-4</v>
      </c>
      <c r="Q1749" s="2">
        <f t="shared" si="327"/>
        <v>1.1575932811129115E-3</v>
      </c>
      <c r="R1749" s="2">
        <f t="shared" si="328"/>
        <v>1.5695350226381331E-3</v>
      </c>
      <c r="S1749" s="2">
        <f t="shared" si="329"/>
        <v>1.948927415884553E-3</v>
      </c>
      <c r="T1749" s="2">
        <f t="shared" si="330"/>
        <v>2.5432132500926583E-3</v>
      </c>
      <c r="U1749" s="2">
        <f t="shared" si="331"/>
        <v>2.4330920094352074E-3</v>
      </c>
      <c r="V1749" s="2">
        <f t="shared" si="332"/>
        <v>2.3577583375913491E-3</v>
      </c>
      <c r="W1749" s="2">
        <f t="shared" si="333"/>
        <v>2.0090420689295222E-3</v>
      </c>
      <c r="X1749" s="2">
        <f t="shared" si="334"/>
        <v>1.854802590395623E-3</v>
      </c>
      <c r="Y1749" s="2">
        <f t="shared" si="335"/>
        <v>1.5710057549844394E-3</v>
      </c>
    </row>
    <row r="1750" spans="1:25" x14ac:dyDescent="0.35">
      <c r="A1750" s="4">
        <v>43815</v>
      </c>
      <c r="B1750" s="6">
        <v>-5.4004867690000003E-3</v>
      </c>
      <c r="C1750" s="6">
        <v>-3.0716499000000004E-3</v>
      </c>
      <c r="D1750" s="6">
        <v>-7.6538430000000004E-6</v>
      </c>
      <c r="E1750" s="6">
        <v>1.7060915600000001E-4</v>
      </c>
      <c r="F1750" s="6">
        <v>1.7088558899999999E-4</v>
      </c>
      <c r="G1750" s="6">
        <v>1.8797414790000001E-4</v>
      </c>
      <c r="H1750" s="6">
        <v>-9.2381209999999996E-6</v>
      </c>
      <c r="I1750" s="6">
        <v>-5.9416411130000001E-3</v>
      </c>
      <c r="J1750" s="6">
        <v>7.8654229469999996E-3</v>
      </c>
      <c r="K1750" s="6">
        <v>2.9922443170000003E-3</v>
      </c>
      <c r="L1750" s="6">
        <v>-4.9662156320000005E-3</v>
      </c>
      <c r="N1750" s="2">
        <f t="shared" si="324"/>
        <v>-4.8242606803490422E-3</v>
      </c>
      <c r="O1750" s="2">
        <f t="shared" si="325"/>
        <v>-2.5678879169449163E-3</v>
      </c>
      <c r="P1750" s="2">
        <f t="shared" si="326"/>
        <v>-1.8523954584279351E-4</v>
      </c>
      <c r="Q1750" s="2">
        <f t="shared" si="327"/>
        <v>-6.0980828510066973E-4</v>
      </c>
      <c r="R1750" s="2">
        <f t="shared" si="328"/>
        <v>-1.0154092867618448E-3</v>
      </c>
      <c r="S1750" s="2">
        <f t="shared" si="329"/>
        <v>-1.4176863254430939E-3</v>
      </c>
      <c r="T1750" s="2">
        <f t="shared" si="330"/>
        <v>-2.1376960814410138E-3</v>
      </c>
      <c r="U1750" s="2">
        <f t="shared" si="331"/>
        <v>-2.8967527559494439E-3</v>
      </c>
      <c r="V1750" s="2">
        <f t="shared" si="332"/>
        <v>-3.4845299386784649E-3</v>
      </c>
      <c r="W1750" s="2">
        <f t="shared" si="333"/>
        <v>-4.2983705767837797E-3</v>
      </c>
      <c r="X1750" s="2">
        <f t="shared" si="334"/>
        <v>-4.525070469126714E-3</v>
      </c>
      <c r="Y1750" s="2">
        <f t="shared" si="335"/>
        <v>-4.8242606803490422E-3</v>
      </c>
    </row>
    <row r="1751" spans="1:25" x14ac:dyDescent="0.35">
      <c r="A1751" s="4">
        <v>43816</v>
      </c>
      <c r="B1751" s="6">
        <v>-9.1652219180000001E-3</v>
      </c>
      <c r="C1751" s="6">
        <v>-6.3575626850000001E-3</v>
      </c>
      <c r="D1751" s="6">
        <v>-2.6915511669999997E-3</v>
      </c>
      <c r="E1751" s="6">
        <v>2.7189012000000003E-5</v>
      </c>
      <c r="F1751" s="6">
        <v>1.7088558899999999E-4</v>
      </c>
      <c r="G1751" s="6">
        <v>1.8797414790000001E-4</v>
      </c>
      <c r="H1751" s="6">
        <v>-1.542363899E-3</v>
      </c>
      <c r="I1751" s="6">
        <v>6.4311480549999996E-3</v>
      </c>
      <c r="J1751" s="6">
        <v>-5.5390643989999995E-3</v>
      </c>
      <c r="K1751" s="6">
        <v>2.2274545479999998E-3</v>
      </c>
      <c r="L1751" s="6">
        <v>-9.7868027899999997E-4</v>
      </c>
      <c r="N1751" s="2">
        <f t="shared" si="324"/>
        <v>-3.8350040045970341E-3</v>
      </c>
      <c r="O1751" s="2">
        <f t="shared" si="325"/>
        <v>-2.3391364129183344E-3</v>
      </c>
      <c r="P1751" s="2">
        <f t="shared" si="326"/>
        <v>-7.1110512318910786E-4</v>
      </c>
      <c r="Q1751" s="2">
        <f t="shared" si="327"/>
        <v>-1.4226764520573643E-3</v>
      </c>
      <c r="R1751" s="2">
        <f t="shared" si="328"/>
        <v>-2.0938507636743785E-3</v>
      </c>
      <c r="S1751" s="2">
        <f t="shared" si="329"/>
        <v>-2.7220248725101184E-3</v>
      </c>
      <c r="T1751" s="2">
        <f t="shared" si="330"/>
        <v>-2.9746383211421892E-3</v>
      </c>
      <c r="U1751" s="2">
        <f t="shared" si="331"/>
        <v>-2.9932197208478095E-3</v>
      </c>
      <c r="V1751" s="2">
        <f t="shared" si="332"/>
        <v>-2.9752090561251127E-3</v>
      </c>
      <c r="W1751" s="2">
        <f t="shared" si="333"/>
        <v>-3.7474131768693601E-3</v>
      </c>
      <c r="X1751" s="2">
        <f t="shared" si="334"/>
        <v>-3.8946017791331106E-3</v>
      </c>
      <c r="Y1751" s="2">
        <f t="shared" si="335"/>
        <v>-3.8350040045970341E-3</v>
      </c>
    </row>
    <row r="1752" spans="1:25" x14ac:dyDescent="0.35">
      <c r="A1752" s="4">
        <v>43817</v>
      </c>
      <c r="B1752" s="6">
        <v>-3.2946263120000002E-3</v>
      </c>
      <c r="C1752" s="6">
        <v>-1.700093324E-3</v>
      </c>
      <c r="D1752" s="6">
        <v>3.6840261499999997E-4</v>
      </c>
      <c r="E1752" s="6">
        <v>2.3104029299999998E-4</v>
      </c>
      <c r="F1752" s="6">
        <v>1.7088558899999999E-4</v>
      </c>
      <c r="G1752" s="6">
        <v>1.8797414790000001E-4</v>
      </c>
      <c r="H1752" s="6">
        <v>2.5127062500000003E-3</v>
      </c>
      <c r="I1752" s="6">
        <v>1.5086622944000001E-2</v>
      </c>
      <c r="J1752" s="6">
        <v>1.1876810038000001E-2</v>
      </c>
      <c r="K1752" s="6">
        <v>4.9956284080000003E-3</v>
      </c>
      <c r="L1752" s="6">
        <v>3.957366966E-3</v>
      </c>
      <c r="N1752" s="2">
        <f t="shared" si="324"/>
        <v>2.7063713955944395E-3</v>
      </c>
      <c r="O1752" s="2">
        <f t="shared" si="325"/>
        <v>2.991841677324864E-3</v>
      </c>
      <c r="P1752" s="2">
        <f t="shared" si="326"/>
        <v>6.3957617785893634E-4</v>
      </c>
      <c r="Q1752" s="2">
        <f t="shared" si="327"/>
        <v>9.0415977963739032E-4</v>
      </c>
      <c r="R1752" s="2">
        <f t="shared" si="328"/>
        <v>1.0476055496382369E-3</v>
      </c>
      <c r="S1752" s="2">
        <f t="shared" si="329"/>
        <v>1.1615920116442072E-3</v>
      </c>
      <c r="T1752" s="2">
        <f t="shared" si="330"/>
        <v>2.1908415839146916E-3</v>
      </c>
      <c r="U1752" s="2">
        <f t="shared" si="331"/>
        <v>2.7053582547953373E-3</v>
      </c>
      <c r="V1752" s="2">
        <f t="shared" si="332"/>
        <v>3.1411681323961944E-3</v>
      </c>
      <c r="W1752" s="2">
        <f t="shared" si="333"/>
        <v>2.8246199635526244E-3</v>
      </c>
      <c r="X1752" s="2">
        <f t="shared" si="334"/>
        <v>2.7252287834966401E-3</v>
      </c>
      <c r="Y1752" s="2">
        <f t="shared" si="335"/>
        <v>2.7063713955944395E-3</v>
      </c>
    </row>
    <row r="1753" spans="1:25" x14ac:dyDescent="0.35">
      <c r="A1753" s="4">
        <v>43818</v>
      </c>
      <c r="B1753" s="6">
        <v>-1.3832386672999998E-2</v>
      </c>
      <c r="C1753" s="6">
        <v>-8.8688174580000001E-3</v>
      </c>
      <c r="D1753" s="6">
        <v>-2.4534414309999998E-3</v>
      </c>
      <c r="E1753" s="6">
        <v>6.3109548999999997E-5</v>
      </c>
      <c r="F1753" s="6">
        <v>1.7088558899999999E-4</v>
      </c>
      <c r="G1753" s="6">
        <v>1.8797414790000001E-4</v>
      </c>
      <c r="H1753" s="6">
        <v>2.12608531E-4</v>
      </c>
      <c r="I1753" s="6">
        <v>7.1434413699999998E-3</v>
      </c>
      <c r="J1753" s="6">
        <v>1.1115218369999999E-2</v>
      </c>
      <c r="K1753" s="6">
        <v>4.874501509E-3</v>
      </c>
      <c r="L1753" s="6">
        <v>-2.3021417780000001E-3</v>
      </c>
      <c r="N1753" s="2">
        <f t="shared" si="324"/>
        <v>-5.8442982228959434E-3</v>
      </c>
      <c r="O1753" s="2">
        <f t="shared" si="325"/>
        <v>-2.6726076900858028E-3</v>
      </c>
      <c r="P1753" s="2">
        <f t="shared" si="326"/>
        <v>-5.8596417006588858E-4</v>
      </c>
      <c r="Q1753" s="2">
        <f t="shared" si="327"/>
        <v>-1.3592416548389242E-3</v>
      </c>
      <c r="R1753" s="2">
        <f t="shared" si="328"/>
        <v>-2.1702470377225687E-3</v>
      </c>
      <c r="S1753" s="2">
        <f t="shared" si="329"/>
        <v>-2.9618544853574642E-3</v>
      </c>
      <c r="T1753" s="2">
        <f t="shared" si="330"/>
        <v>-3.1318333592308145E-3</v>
      </c>
      <c r="U1753" s="2">
        <f t="shared" si="331"/>
        <v>-3.5176513916668662E-3</v>
      </c>
      <c r="V1753" s="2">
        <f t="shared" si="332"/>
        <v>-3.7723596484488049E-3</v>
      </c>
      <c r="W1753" s="2">
        <f t="shared" si="333"/>
        <v>-5.2096070415101892E-3</v>
      </c>
      <c r="X1753" s="2">
        <f t="shared" si="334"/>
        <v>-5.5805066487670417E-3</v>
      </c>
      <c r="Y1753" s="2">
        <f t="shared" si="335"/>
        <v>-5.8442982228959434E-3</v>
      </c>
    </row>
    <row r="1754" spans="1:25" x14ac:dyDescent="0.35">
      <c r="A1754" s="4">
        <v>43819</v>
      </c>
      <c r="B1754" s="6">
        <v>4.1661322529999998E-3</v>
      </c>
      <c r="C1754" s="6">
        <v>3.2690912000000001E-3</v>
      </c>
      <c r="D1754" s="6">
        <v>2.1228978000000002E-3</v>
      </c>
      <c r="E1754" s="6">
        <v>2.4775893799999999E-4</v>
      </c>
      <c r="F1754" s="6">
        <v>1.7088558899999999E-4</v>
      </c>
      <c r="G1754" s="6">
        <v>1.8797414790000001E-4</v>
      </c>
      <c r="H1754" s="6">
        <v>8.5744253800000005E-4</v>
      </c>
      <c r="I1754" s="6">
        <v>-8.8333966999999995E-5</v>
      </c>
      <c r="J1754" s="6">
        <v>-1.5745694369999998E-3</v>
      </c>
      <c r="K1754" s="6">
        <v>8.4361276419999999E-3</v>
      </c>
      <c r="L1754" s="6">
        <v>1.3557460545E-2</v>
      </c>
      <c r="N1754" s="2">
        <f t="shared" si="324"/>
        <v>4.9184317592149522E-3</v>
      </c>
      <c r="O1754" s="2">
        <f t="shared" si="325"/>
        <v>3.111135702808957E-3</v>
      </c>
      <c r="P1754" s="2">
        <f t="shared" si="326"/>
        <v>1.2140644086999011E-3</v>
      </c>
      <c r="Q1754" s="2">
        <f t="shared" si="327"/>
        <v>2.2634757078096451E-3</v>
      </c>
      <c r="R1754" s="2">
        <f t="shared" si="328"/>
        <v>3.2585241921911788E-3</v>
      </c>
      <c r="S1754" s="2">
        <f t="shared" si="329"/>
        <v>4.224438314443581E-3</v>
      </c>
      <c r="T1754" s="2">
        <f t="shared" si="330"/>
        <v>4.4710302923492984E-3</v>
      </c>
      <c r="U1754" s="2">
        <f t="shared" si="331"/>
        <v>4.5134019535027822E-3</v>
      </c>
      <c r="V1754" s="2">
        <f t="shared" si="332"/>
        <v>4.5373389475699081E-3</v>
      </c>
      <c r="W1754" s="2">
        <f t="shared" si="333"/>
        <v>4.7890668047842668E-3</v>
      </c>
      <c r="X1754" s="2">
        <f t="shared" si="334"/>
        <v>4.8594715031677043E-3</v>
      </c>
      <c r="Y1754" s="2">
        <f t="shared" si="335"/>
        <v>4.9184317592149522E-3</v>
      </c>
    </row>
    <row r="1755" spans="1:25" x14ac:dyDescent="0.35">
      <c r="A1755" s="4">
        <v>43822</v>
      </c>
      <c r="B1755" s="6">
        <v>4.644905306E-3</v>
      </c>
      <c r="C1755" s="6">
        <v>3.197521117E-3</v>
      </c>
      <c r="D1755" s="6">
        <v>1.34435629E-3</v>
      </c>
      <c r="E1755" s="6">
        <v>1.5512532000000001E-4</v>
      </c>
      <c r="F1755" s="6">
        <v>1.7088558899999999E-4</v>
      </c>
      <c r="G1755" s="6">
        <v>1.8797414790000001E-4</v>
      </c>
      <c r="H1755" s="6">
        <v>1.9986401149999999E-3</v>
      </c>
      <c r="I1755" s="6">
        <v>6.4472119269999998E-3</v>
      </c>
      <c r="J1755" s="6">
        <v>1.5803154829999999E-2</v>
      </c>
      <c r="K1755" s="6">
        <v>1.1147519497E-2</v>
      </c>
      <c r="L1755" s="6">
        <v>-1.97735011E-4</v>
      </c>
      <c r="N1755" s="2">
        <f t="shared" si="324"/>
        <v>4.3443497461118736E-3</v>
      </c>
      <c r="O1755" s="2">
        <f t="shared" si="325"/>
        <v>3.4800850332299019E-3</v>
      </c>
      <c r="P1755" s="2">
        <f t="shared" si="326"/>
        <v>7.0499019653250616E-4</v>
      </c>
      <c r="Q1755" s="2">
        <f t="shared" si="327"/>
        <v>1.1002836273848204E-3</v>
      </c>
      <c r="R1755" s="2">
        <f t="shared" si="328"/>
        <v>1.4317455131672855E-3</v>
      </c>
      <c r="S1755" s="2">
        <f t="shared" si="329"/>
        <v>1.7283265680806477E-3</v>
      </c>
      <c r="T1755" s="2">
        <f t="shared" si="330"/>
        <v>2.8743021692411897E-3</v>
      </c>
      <c r="U1755" s="2">
        <f t="shared" si="331"/>
        <v>3.4192832512290779E-3</v>
      </c>
      <c r="V1755" s="2">
        <f t="shared" si="332"/>
        <v>3.8442649612854367E-3</v>
      </c>
      <c r="W1755" s="2">
        <f t="shared" si="333"/>
        <v>4.3600471091176365E-3</v>
      </c>
      <c r="X1755" s="2">
        <f t="shared" si="334"/>
        <v>4.4218554769566969E-3</v>
      </c>
      <c r="Y1755" s="2">
        <f t="shared" si="335"/>
        <v>4.3443497461118736E-3</v>
      </c>
    </row>
    <row r="1756" spans="1:25" x14ac:dyDescent="0.35">
      <c r="A1756" s="4">
        <v>43823</v>
      </c>
      <c r="B1756" s="6">
        <v>6.5619558999999996E-4</v>
      </c>
      <c r="C1756" s="6">
        <v>6.2282395099999999E-4</v>
      </c>
      <c r="D1756" s="6">
        <v>5.7995577699999998E-4</v>
      </c>
      <c r="E1756" s="6">
        <v>1.7113268200000001E-4</v>
      </c>
      <c r="F1756" s="6">
        <v>1.7088558899999999E-4</v>
      </c>
      <c r="G1756" s="6">
        <v>1.8797414790000001E-4</v>
      </c>
      <c r="H1756" s="6">
        <v>4.5635434500000005E-4</v>
      </c>
      <c r="I1756" s="6">
        <v>0</v>
      </c>
      <c r="J1756" s="6">
        <v>0</v>
      </c>
      <c r="K1756" s="6">
        <v>0</v>
      </c>
      <c r="L1756" s="6">
        <v>0</v>
      </c>
      <c r="N1756" s="2">
        <f t="shared" si="324"/>
        <v>3.5871122916470176E-4</v>
      </c>
      <c r="O1756" s="2">
        <f t="shared" si="325"/>
        <v>3.6963999734900005E-4</v>
      </c>
      <c r="P1756" s="2">
        <f t="shared" si="326"/>
        <v>2.5537885507610769E-4</v>
      </c>
      <c r="Q1756" s="2">
        <f t="shared" si="327"/>
        <v>3.2353700911480477E-4</v>
      </c>
      <c r="R1756" s="2">
        <f t="shared" si="328"/>
        <v>3.8295358318459215E-4</v>
      </c>
      <c r="S1756" s="2">
        <f t="shared" si="329"/>
        <v>4.3599966840920235E-4</v>
      </c>
      <c r="T1756" s="2">
        <f t="shared" si="330"/>
        <v>3.9881288804784882E-4</v>
      </c>
      <c r="U1756" s="2">
        <f t="shared" si="331"/>
        <v>3.7307082911588367E-4</v>
      </c>
      <c r="V1756" s="2">
        <f t="shared" si="332"/>
        <v>3.5181342901307081E-4</v>
      </c>
      <c r="W1756" s="2">
        <f t="shared" si="333"/>
        <v>3.5495412541665188E-4</v>
      </c>
      <c r="X1756" s="2">
        <f t="shared" si="334"/>
        <v>3.5732988723038658E-4</v>
      </c>
      <c r="Y1756" s="2">
        <f t="shared" si="335"/>
        <v>3.5871122916470176E-4</v>
      </c>
    </row>
    <row r="1757" spans="1:25" x14ac:dyDescent="0.35">
      <c r="A1757" s="4">
        <v>43825</v>
      </c>
      <c r="B1757" s="6">
        <v>6.2926131829999996E-3</v>
      </c>
      <c r="C1757" s="6">
        <v>4.1030108519999999E-3</v>
      </c>
      <c r="D1757" s="6">
        <v>1.2900893690000002E-3</v>
      </c>
      <c r="E1757" s="6">
        <v>2.7813491999999999E-4</v>
      </c>
      <c r="F1757" s="6">
        <v>1.7088558899999999E-4</v>
      </c>
      <c r="G1757" s="6">
        <v>1.8797414790000001E-4</v>
      </c>
      <c r="H1757" s="6">
        <v>2.565673031E-3</v>
      </c>
      <c r="I1757" s="6">
        <v>1.1564577529E-2</v>
      </c>
      <c r="J1757" s="6">
        <v>1.5357436025999999E-2</v>
      </c>
      <c r="K1757" s="6">
        <v>1.5872604363999999E-2</v>
      </c>
      <c r="L1757" s="6">
        <v>-2.37065243E-3</v>
      </c>
      <c r="N1757" s="2">
        <f t="shared" si="324"/>
        <v>5.8726047718273911E-3</v>
      </c>
      <c r="O1757" s="2">
        <f t="shared" si="325"/>
        <v>4.5868900691727055E-3</v>
      </c>
      <c r="P1757" s="2">
        <f t="shared" si="326"/>
        <v>8.191959078289535E-4</v>
      </c>
      <c r="Q1757" s="2">
        <f t="shared" si="327"/>
        <v>1.137804934725171E-3</v>
      </c>
      <c r="R1757" s="2">
        <f t="shared" si="328"/>
        <v>1.3804495223572735E-3</v>
      </c>
      <c r="S1757" s="2">
        <f t="shared" si="329"/>
        <v>1.586747888210561E-3</v>
      </c>
      <c r="T1757" s="2">
        <f t="shared" si="330"/>
        <v>3.1617440577042478E-3</v>
      </c>
      <c r="U1757" s="2">
        <f t="shared" si="331"/>
        <v>4.1273628165505952E-3</v>
      </c>
      <c r="V1757" s="2">
        <f t="shared" si="332"/>
        <v>4.8846621140887069E-3</v>
      </c>
      <c r="W1757" s="2">
        <f t="shared" si="333"/>
        <v>5.698512307784542E-3</v>
      </c>
      <c r="X1757" s="2">
        <f t="shared" si="334"/>
        <v>5.8376794348192077E-3</v>
      </c>
      <c r="Y1757" s="2">
        <f t="shared" si="335"/>
        <v>5.8726047718273911E-3</v>
      </c>
    </row>
    <row r="1758" spans="1:25" x14ac:dyDescent="0.35">
      <c r="A1758" s="4">
        <v>43826</v>
      </c>
      <c r="B1758" s="6">
        <v>2.1970551959999999E-3</v>
      </c>
      <c r="C1758" s="6">
        <v>1.5413567E-3</v>
      </c>
      <c r="D1758" s="6">
        <v>6.9479040000000006E-4</v>
      </c>
      <c r="E1758" s="6">
        <v>1.8589642699999998E-4</v>
      </c>
      <c r="F1758" s="6">
        <v>1.7088558899999999E-4</v>
      </c>
      <c r="G1758" s="6">
        <v>1.8797414790000001E-4</v>
      </c>
      <c r="H1758" s="6">
        <v>1.36322481E-4</v>
      </c>
      <c r="I1758" s="6">
        <v>-5.709912357E-3</v>
      </c>
      <c r="J1758" s="6">
        <v>1.089657742E-3</v>
      </c>
      <c r="K1758" s="6">
        <v>1.1005486793000001E-2</v>
      </c>
      <c r="L1758" s="6">
        <v>2.5375243000000001E-4</v>
      </c>
      <c r="N1758" s="2">
        <f t="shared" si="324"/>
        <v>8.2221726712220129E-5</v>
      </c>
      <c r="O1758" s="2">
        <f t="shared" si="325"/>
        <v>-9.8879218507610118E-5</v>
      </c>
      <c r="P1758" s="2">
        <f t="shared" si="326"/>
        <v>3.3469129641901132E-4</v>
      </c>
      <c r="Q1758" s="2">
        <f t="shared" si="327"/>
        <v>4.4237410141675183E-4</v>
      </c>
      <c r="R1758" s="2">
        <f t="shared" si="328"/>
        <v>5.5890845079408598E-4</v>
      </c>
      <c r="S1758" s="2">
        <f t="shared" si="329"/>
        <v>6.7091412578065401E-4</v>
      </c>
      <c r="T1758" s="2">
        <f t="shared" si="330"/>
        <v>4.3955634142686998E-4</v>
      </c>
      <c r="U1758" s="2">
        <f t="shared" si="331"/>
        <v>2.0827062384733329E-4</v>
      </c>
      <c r="V1758" s="2">
        <f t="shared" si="332"/>
        <v>1.3106306099537711E-5</v>
      </c>
      <c r="W1758" s="2">
        <f t="shared" si="333"/>
        <v>1.3822869661343852E-4</v>
      </c>
      <c r="X1758" s="2">
        <f t="shared" si="334"/>
        <v>1.5495033809037243E-4</v>
      </c>
      <c r="Y1758" s="2">
        <f t="shared" si="335"/>
        <v>8.2221726712220129E-5</v>
      </c>
    </row>
    <row r="1759" spans="1:25" x14ac:dyDescent="0.35">
      <c r="A1759" s="4">
        <v>43829</v>
      </c>
      <c r="B1759" s="6">
        <v>8.7465005009999992E-3</v>
      </c>
      <c r="C1759" s="6">
        <v>5.6867018800000006E-3</v>
      </c>
      <c r="D1759" s="6">
        <v>1.730293804E-3</v>
      </c>
      <c r="E1759" s="6">
        <v>1.5853728500000002E-4</v>
      </c>
      <c r="F1759" s="6">
        <v>1.7088558899999999E-4</v>
      </c>
      <c r="G1759" s="6">
        <v>1.8797414790000001E-4</v>
      </c>
      <c r="H1759" s="6">
        <v>2.8439906500000002E-4</v>
      </c>
      <c r="I1759" s="6">
        <v>-7.6255869750000002E-3</v>
      </c>
      <c r="J1759" s="6">
        <v>-2.4789064720000002E-3</v>
      </c>
      <c r="K1759" s="6">
        <v>8.9231060490000003E-3</v>
      </c>
      <c r="L1759" s="6">
        <v>-1.2655334385999998E-2</v>
      </c>
      <c r="N1759" s="2">
        <f t="shared" si="324"/>
        <v>4.1353791848570531E-4</v>
      </c>
      <c r="O1759" s="2">
        <f t="shared" si="325"/>
        <v>5.3728211112445516E-6</v>
      </c>
      <c r="P1759" s="2">
        <f t="shared" si="326"/>
        <v>7.3015975575952655E-5</v>
      </c>
      <c r="Q1759" s="2">
        <f t="shared" si="327"/>
        <v>-1.562808665619296E-4</v>
      </c>
      <c r="R1759" s="2">
        <f t="shared" si="328"/>
        <v>-3.2075444043318702E-4</v>
      </c>
      <c r="S1759" s="2">
        <f t="shared" si="329"/>
        <v>-4.9407863945518781E-4</v>
      </c>
      <c r="T1759" s="2">
        <f t="shared" si="330"/>
        <v>-7.2865491105794807E-4</v>
      </c>
      <c r="U1759" s="2">
        <f t="shared" si="331"/>
        <v>-6.7962505478938277E-4</v>
      </c>
      <c r="V1759" s="2">
        <f t="shared" si="332"/>
        <v>-6.756832631278748E-4</v>
      </c>
      <c r="W1759" s="2">
        <f t="shared" si="333"/>
        <v>1.6730183413981659E-4</v>
      </c>
      <c r="X1759" s="2">
        <f t="shared" si="334"/>
        <v>3.6247728541912924E-4</v>
      </c>
      <c r="Y1759" s="2">
        <f t="shared" si="335"/>
        <v>4.1353791848570531E-4</v>
      </c>
    </row>
    <row r="1760" spans="1:25" x14ac:dyDescent="0.35">
      <c r="A1760" s="4">
        <v>43830</v>
      </c>
      <c r="B1760" s="6">
        <v>6.5140915499999996E-4</v>
      </c>
      <c r="C1760" s="6">
        <v>6.1974455200000005E-4</v>
      </c>
      <c r="D1760" s="6">
        <v>5.7851440700000002E-4</v>
      </c>
      <c r="E1760" s="6">
        <v>1.7121863399999999E-4</v>
      </c>
      <c r="F1760" s="6">
        <v>1.7088558899999999E-4</v>
      </c>
      <c r="G1760" s="6">
        <v>1.8797414790000001E-4</v>
      </c>
      <c r="H1760" s="6">
        <v>0</v>
      </c>
      <c r="I1760" s="6">
        <v>0</v>
      </c>
      <c r="J1760" s="6">
        <v>0</v>
      </c>
      <c r="K1760" s="6">
        <v>0</v>
      </c>
      <c r="L1760" s="6">
        <v>0</v>
      </c>
      <c r="N1760" s="2">
        <f t="shared" si="324"/>
        <v>3.5619103802429823E-4</v>
      </c>
      <c r="O1760" s="2">
        <f t="shared" si="325"/>
        <v>3.509675091062E-4</v>
      </c>
      <c r="P1760" s="2">
        <f t="shared" si="326"/>
        <v>2.1533743625649853E-4</v>
      </c>
      <c r="Q1760" s="2">
        <f t="shared" si="327"/>
        <v>2.7729713935130336E-4</v>
      </c>
      <c r="R1760" s="2">
        <f t="shared" si="328"/>
        <v>3.530505559897603E-4</v>
      </c>
      <c r="S1760" s="2">
        <f t="shared" si="329"/>
        <v>4.267031446671678E-4</v>
      </c>
      <c r="T1760" s="2">
        <f t="shared" si="330"/>
        <v>3.9723336854974062E-4</v>
      </c>
      <c r="U1760" s="2">
        <f t="shared" si="331"/>
        <v>3.7130646143818694E-4</v>
      </c>
      <c r="V1760" s="2">
        <f t="shared" si="332"/>
        <v>3.4991568527366514E-4</v>
      </c>
      <c r="W1760" s="2">
        <f t="shared" si="333"/>
        <v>3.5262560564804329E-4</v>
      </c>
      <c r="X1760" s="2">
        <f t="shared" si="334"/>
        <v>3.5488035490330013E-4</v>
      </c>
      <c r="Y1760" s="2">
        <f t="shared" si="335"/>
        <v>3.5619103802429823E-4</v>
      </c>
    </row>
    <row r="1761" spans="1:25" x14ac:dyDescent="0.35">
      <c r="A1761" s="4">
        <v>43832</v>
      </c>
      <c r="B1761" s="6">
        <v>-1.4230872929999999E-3</v>
      </c>
      <c r="C1761" s="6">
        <v>-9.9168495600000014E-4</v>
      </c>
      <c r="D1761" s="6">
        <v>-4.2992139899999997E-4</v>
      </c>
      <c r="E1761" s="6">
        <v>2.5480915299999998E-4</v>
      </c>
      <c r="F1761" s="6">
        <v>1.7088558899999999E-4</v>
      </c>
      <c r="G1761" s="6">
        <v>1.8797414790000001E-4</v>
      </c>
      <c r="H1761" s="6">
        <v>3.5017492059999998E-3</v>
      </c>
      <c r="I1761" s="6">
        <v>2.5316714015000002E-2</v>
      </c>
      <c r="J1761" s="6">
        <v>1.8870315419999999E-2</v>
      </c>
      <c r="K1761" s="6">
        <v>8.6221454980000001E-3</v>
      </c>
      <c r="L1761" s="6">
        <v>1.4444829557000001E-2</v>
      </c>
      <c r="N1761" s="2">
        <f t="shared" si="324"/>
        <v>8.181134665129184E-3</v>
      </c>
      <c r="O1761" s="2">
        <f t="shared" si="325"/>
        <v>6.4684237881525814E-3</v>
      </c>
      <c r="P1761" s="2">
        <f t="shared" si="326"/>
        <v>1.1780358925825587E-3</v>
      </c>
      <c r="Q1761" s="2">
        <f t="shared" si="327"/>
        <v>1.9765870334005611E-3</v>
      </c>
      <c r="R1761" s="2">
        <f t="shared" si="328"/>
        <v>2.5682060486548986E-3</v>
      </c>
      <c r="S1761" s="2">
        <f t="shared" si="329"/>
        <v>3.1207887663909414E-3</v>
      </c>
      <c r="T1761" s="2">
        <f t="shared" si="330"/>
        <v>5.4973700557639452E-3</v>
      </c>
      <c r="U1761" s="2">
        <f t="shared" si="331"/>
        <v>6.8319181349930872E-3</v>
      </c>
      <c r="V1761" s="2">
        <f t="shared" si="332"/>
        <v>7.9188845797612886E-3</v>
      </c>
      <c r="W1761" s="2">
        <f t="shared" si="333"/>
        <v>8.106622172185031E-3</v>
      </c>
      <c r="X1761" s="2">
        <f t="shared" si="334"/>
        <v>8.1043090932317857E-3</v>
      </c>
      <c r="Y1761" s="2">
        <f t="shared" si="335"/>
        <v>8.181134665129184E-3</v>
      </c>
    </row>
    <row r="1762" spans="1:25" x14ac:dyDescent="0.35">
      <c r="A1762" s="4">
        <v>43833</v>
      </c>
      <c r="B1762" s="6">
        <v>-3.8341764290000004E-3</v>
      </c>
      <c r="C1762" s="6">
        <v>-2.0723117609999999E-3</v>
      </c>
      <c r="D1762" s="6">
        <v>2.1967398799999999E-4</v>
      </c>
      <c r="E1762" s="6">
        <v>2.21850319E-4</v>
      </c>
      <c r="F1762" s="6">
        <v>1.7088558899999999E-4</v>
      </c>
      <c r="G1762" s="6">
        <v>1.8797414790000001E-4</v>
      </c>
      <c r="H1762" s="6">
        <v>-7.8134014300000002E-4</v>
      </c>
      <c r="I1762" s="6">
        <v>-7.3072222960000001E-3</v>
      </c>
      <c r="J1762" s="6">
        <v>2.7223293189999999E-3</v>
      </c>
      <c r="K1762" s="6">
        <v>8.8709052289999996E-3</v>
      </c>
      <c r="L1762" s="6">
        <v>1.29938487E-3</v>
      </c>
      <c r="N1762" s="2">
        <f t="shared" si="324"/>
        <v>-3.1689063883089457E-3</v>
      </c>
      <c r="O1762" s="2">
        <f t="shared" si="325"/>
        <v>-1.8975707083822512E-3</v>
      </c>
      <c r="P1762" s="2">
        <f t="shared" si="326"/>
        <v>1.0564815095095683E-4</v>
      </c>
      <c r="Q1762" s="2">
        <f t="shared" si="327"/>
        <v>1.8823982863808616E-5</v>
      </c>
      <c r="R1762" s="2">
        <f t="shared" si="328"/>
        <v>-2.9195650638097091E-5</v>
      </c>
      <c r="S1762" s="2">
        <f t="shared" si="329"/>
        <v>-6.8788162028036868E-5</v>
      </c>
      <c r="T1762" s="2">
        <f t="shared" si="330"/>
        <v>-8.1202583027742588E-4</v>
      </c>
      <c r="U1762" s="2">
        <f t="shared" si="331"/>
        <v>-1.5508484670630784E-3</v>
      </c>
      <c r="V1762" s="2">
        <f t="shared" si="332"/>
        <v>-2.1290960989680269E-3</v>
      </c>
      <c r="W1762" s="2">
        <f t="shared" si="333"/>
        <v>-2.7790168798707228E-3</v>
      </c>
      <c r="X1762" s="2">
        <f t="shared" si="334"/>
        <v>-2.9486674798138257E-3</v>
      </c>
      <c r="Y1762" s="2">
        <f t="shared" si="335"/>
        <v>-3.1689063883089457E-3</v>
      </c>
    </row>
    <row r="1763" spans="1:25" x14ac:dyDescent="0.35">
      <c r="A1763" s="4">
        <v>43836</v>
      </c>
      <c r="B1763" s="6">
        <v>-7.7746361060000001E-3</v>
      </c>
      <c r="C1763" s="6">
        <v>-4.5681694660000003E-3</v>
      </c>
      <c r="D1763" s="6">
        <v>-4.1382621600000001E-4</v>
      </c>
      <c r="E1763" s="6">
        <v>1.4345750299999999E-4</v>
      </c>
      <c r="F1763" s="6">
        <v>1.7088558899999999E-4</v>
      </c>
      <c r="G1763" s="6">
        <v>1.8797414790000001E-4</v>
      </c>
      <c r="H1763" s="6">
        <v>-1.4113248040000001E-3</v>
      </c>
      <c r="I1763" s="6">
        <v>-7.0407230990000005E-3</v>
      </c>
      <c r="J1763" s="6">
        <v>-8.5789296000000003E-4</v>
      </c>
      <c r="K1763" s="6">
        <v>-1.309254524E-3</v>
      </c>
      <c r="L1763" s="6">
        <v>4.4846357749999998E-3</v>
      </c>
      <c r="N1763" s="2">
        <f t="shared" si="324"/>
        <v>-4.7085276936598272E-3</v>
      </c>
      <c r="O1763" s="2">
        <f t="shared" si="325"/>
        <v>-2.922686224959128E-3</v>
      </c>
      <c r="P1763" s="2">
        <f t="shared" si="326"/>
        <v>-1.1205610565457203E-4</v>
      </c>
      <c r="Q1763" s="2">
        <f t="shared" si="327"/>
        <v>-2.3815055628360768E-4</v>
      </c>
      <c r="R1763" s="2">
        <f t="shared" si="328"/>
        <v>-3.2220359827645503E-4</v>
      </c>
      <c r="S1763" s="2">
        <f t="shared" si="329"/>
        <v>-3.8747347956356783E-4</v>
      </c>
      <c r="T1763" s="2">
        <f t="shared" si="330"/>
        <v>-1.4471019802075086E-3</v>
      </c>
      <c r="U1763" s="2">
        <f t="shared" si="331"/>
        <v>-2.4017807321763053E-3</v>
      </c>
      <c r="V1763" s="2">
        <f t="shared" si="332"/>
        <v>-3.1381483798193816E-3</v>
      </c>
      <c r="W1763" s="2">
        <f t="shared" si="333"/>
        <v>-4.2294431540966194E-3</v>
      </c>
      <c r="X1763" s="2">
        <f t="shared" si="334"/>
        <v>-4.4849921384825624E-3</v>
      </c>
      <c r="Y1763" s="2">
        <f t="shared" si="335"/>
        <v>-4.7085276936598272E-3</v>
      </c>
    </row>
    <row r="1764" spans="1:25" x14ac:dyDescent="0.35">
      <c r="A1764" s="4">
        <v>43837</v>
      </c>
      <c r="B1764" s="6">
        <v>5.7277284200000003E-4</v>
      </c>
      <c r="C1764" s="6">
        <v>5.9431997700000005E-4</v>
      </c>
      <c r="D1764" s="6">
        <v>6.2203091200000002E-4</v>
      </c>
      <c r="E1764" s="6">
        <v>3.3230836200000003E-4</v>
      </c>
      <c r="F1764" s="6">
        <v>1.7088558899999999E-4</v>
      </c>
      <c r="G1764" s="6">
        <v>1.8797414790000001E-4</v>
      </c>
      <c r="H1764" s="6">
        <v>3.6751039200000004E-4</v>
      </c>
      <c r="I1764" s="6">
        <v>-1.8479110509999998E-3</v>
      </c>
      <c r="J1764" s="6">
        <v>9.6897554100000007E-4</v>
      </c>
      <c r="K1764" s="6">
        <v>-2.9819972300000001E-3</v>
      </c>
      <c r="L1764" s="6">
        <v>-3.105818163E-3</v>
      </c>
      <c r="N1764" s="2">
        <f t="shared" si="324"/>
        <v>-6.8531032805516643E-4</v>
      </c>
      <c r="O1764" s="2">
        <f t="shared" si="325"/>
        <v>-2.5754246557199099E-4</v>
      </c>
      <c r="P1764" s="2">
        <f t="shared" si="326"/>
        <v>2.1267987958761925E-4</v>
      </c>
      <c r="Q1764" s="2">
        <f t="shared" si="327"/>
        <v>8.3893459500054466E-5</v>
      </c>
      <c r="R1764" s="2">
        <f t="shared" si="328"/>
        <v>-3.1313284758156823E-5</v>
      </c>
      <c r="S1764" s="2">
        <f t="shared" si="329"/>
        <v>-1.4809022826870843E-4</v>
      </c>
      <c r="T1764" s="2">
        <f t="shared" si="330"/>
        <v>-3.3872946453737126E-4</v>
      </c>
      <c r="U1764" s="2">
        <f t="shared" si="331"/>
        <v>-4.783547575638193E-4</v>
      </c>
      <c r="V1764" s="2">
        <f t="shared" si="332"/>
        <v>-5.9129522566455056E-4</v>
      </c>
      <c r="W1764" s="2">
        <f t="shared" si="333"/>
        <v>-6.2909842805499653E-4</v>
      </c>
      <c r="X1764" s="2">
        <f t="shared" si="334"/>
        <v>-6.4304497708307629E-4</v>
      </c>
      <c r="Y1764" s="2">
        <f t="shared" si="335"/>
        <v>-6.8531032805516643E-4</v>
      </c>
    </row>
    <row r="1765" spans="1:25" x14ac:dyDescent="0.35">
      <c r="A1765" s="4">
        <v>43838</v>
      </c>
      <c r="B1765" s="6">
        <v>4.3208007369999997E-3</v>
      </c>
      <c r="C1765" s="6">
        <v>2.7452624699999999E-3</v>
      </c>
      <c r="D1765" s="6">
        <v>7.1910482100000011E-4</v>
      </c>
      <c r="E1765" s="6">
        <v>2.9124150400000002E-4</v>
      </c>
      <c r="F1765" s="6">
        <v>1.7088558899999999E-4</v>
      </c>
      <c r="G1765" s="6">
        <v>1.8797414790000001E-4</v>
      </c>
      <c r="H1765" s="6">
        <v>-2.8476088999999997E-4</v>
      </c>
      <c r="I1765" s="6">
        <v>-3.5565155180000002E-3</v>
      </c>
      <c r="J1765" s="6">
        <v>-6.18028235E-3</v>
      </c>
      <c r="K1765" s="6">
        <v>-1.7241751831000001E-2</v>
      </c>
      <c r="L1765" s="6">
        <v>5.5323706180000001E-3</v>
      </c>
      <c r="N1765" s="2">
        <f t="shared" si="324"/>
        <v>2.3405760627187803E-3</v>
      </c>
      <c r="O1765" s="2">
        <f t="shared" si="325"/>
        <v>9.10859916626005E-4</v>
      </c>
      <c r="P1765" s="2">
        <f t="shared" si="326"/>
        <v>4.7153686122566949E-4</v>
      </c>
      <c r="Q1765" s="2">
        <f t="shared" si="327"/>
        <v>8.4881056848992113E-4</v>
      </c>
      <c r="R1765" s="2">
        <f t="shared" si="328"/>
        <v>1.242088979680983E-3</v>
      </c>
      <c r="S1765" s="2">
        <f t="shared" si="329"/>
        <v>1.6367398848922223E-3</v>
      </c>
      <c r="T1765" s="2">
        <f t="shared" si="330"/>
        <v>1.5944272997885688E-3</v>
      </c>
      <c r="U1765" s="2">
        <f t="shared" si="331"/>
        <v>1.6484662590066407E-3</v>
      </c>
      <c r="V1765" s="2">
        <f t="shared" si="332"/>
        <v>1.6739056576379968E-3</v>
      </c>
      <c r="W1765" s="2">
        <f t="shared" si="333"/>
        <v>2.1130954225745827E-3</v>
      </c>
      <c r="X1765" s="2">
        <f t="shared" si="334"/>
        <v>2.2368233136430913E-3</v>
      </c>
      <c r="Y1765" s="2">
        <f t="shared" si="335"/>
        <v>2.3405760627187803E-3</v>
      </c>
    </row>
    <row r="1766" spans="1:25" x14ac:dyDescent="0.35">
      <c r="A1766" s="4">
        <v>43839</v>
      </c>
      <c r="B1766" s="6">
        <v>2.8240313500000002E-3</v>
      </c>
      <c r="C1766" s="6">
        <v>1.6915862810000001E-3</v>
      </c>
      <c r="D1766" s="6">
        <v>2.3000927000000002E-4</v>
      </c>
      <c r="E1766" s="6">
        <v>1.72534926E-4</v>
      </c>
      <c r="F1766" s="6">
        <v>1.7088558899999999E-4</v>
      </c>
      <c r="G1766" s="6">
        <v>1.8797414790000001E-4</v>
      </c>
      <c r="H1766" s="6">
        <v>4.1561797800000001E-4</v>
      </c>
      <c r="I1766" s="6">
        <v>-2.5800229050000002E-3</v>
      </c>
      <c r="J1766" s="6">
        <v>2.4334105180000001E-3</v>
      </c>
      <c r="K1766" s="6">
        <v>-5.1696791720000001E-3</v>
      </c>
      <c r="L1766" s="6">
        <v>1.3620716048999998E-2</v>
      </c>
      <c r="N1766" s="2">
        <f t="shared" si="324"/>
        <v>3.6998193765361729E-3</v>
      </c>
      <c r="O1766" s="2">
        <f t="shared" si="325"/>
        <v>1.8476175023487426E-3</v>
      </c>
      <c r="P1766" s="2">
        <f t="shared" si="326"/>
        <v>7.7359538131522632E-4</v>
      </c>
      <c r="Q1766" s="2">
        <f t="shared" si="327"/>
        <v>1.5221413469294815E-3</v>
      </c>
      <c r="R1766" s="2">
        <f t="shared" si="328"/>
        <v>2.2144558521359245E-3</v>
      </c>
      <c r="S1766" s="2">
        <f t="shared" si="329"/>
        <v>2.8966585135534323E-3</v>
      </c>
      <c r="T1766" s="2">
        <f t="shared" si="330"/>
        <v>3.264158471955437E-3</v>
      </c>
      <c r="U1766" s="2">
        <f t="shared" si="331"/>
        <v>3.3179151798890046E-3</v>
      </c>
      <c r="V1766" s="2">
        <f t="shared" si="332"/>
        <v>3.3482595131208385E-3</v>
      </c>
      <c r="W1766" s="2">
        <f t="shared" si="333"/>
        <v>3.668045299858572E-3</v>
      </c>
      <c r="X1766" s="2">
        <f t="shared" si="334"/>
        <v>3.7265800060160472E-3</v>
      </c>
      <c r="Y1766" s="2">
        <f t="shared" si="335"/>
        <v>3.6998193765361729E-3</v>
      </c>
    </row>
    <row r="1767" spans="1:25" x14ac:dyDescent="0.35">
      <c r="A1767" s="4">
        <v>43840</v>
      </c>
      <c r="B1767" s="6">
        <v>1.7012375690000001E-3</v>
      </c>
      <c r="C1767" s="6">
        <v>1.113073264E-3</v>
      </c>
      <c r="D1767" s="6">
        <v>3.5199673200000004E-4</v>
      </c>
      <c r="E1767" s="6">
        <v>8.5272751E-5</v>
      </c>
      <c r="F1767" s="6">
        <v>1.7088558899999999E-4</v>
      </c>
      <c r="G1767" s="6">
        <v>1.8797414790000001E-4</v>
      </c>
      <c r="H1767" s="6">
        <v>2.37220952E-4</v>
      </c>
      <c r="I1767" s="6">
        <v>-3.8266585510000001E-3</v>
      </c>
      <c r="J1767" s="6">
        <v>3.9835953330000003E-3</v>
      </c>
      <c r="K1767" s="6">
        <v>2.3551771279999999E-3</v>
      </c>
      <c r="L1767" s="6">
        <v>6.4413111400000002E-4</v>
      </c>
      <c r="N1767" s="2">
        <f t="shared" si="324"/>
        <v>3.4142420365106655E-4</v>
      </c>
      <c r="O1767" s="2">
        <f t="shared" si="325"/>
        <v>1.1819807342339087E-4</v>
      </c>
      <c r="P1767" s="2">
        <f t="shared" si="326"/>
        <v>2.0960456473323501E-4</v>
      </c>
      <c r="Q1767" s="2">
        <f t="shared" si="327"/>
        <v>3.1923360129174479E-4</v>
      </c>
      <c r="R1767" s="2">
        <f t="shared" si="328"/>
        <v>4.2464215867635811E-4</v>
      </c>
      <c r="S1767" s="2">
        <f t="shared" si="329"/>
        <v>5.2443440072491533E-4</v>
      </c>
      <c r="T1767" s="2">
        <f t="shared" si="330"/>
        <v>5.1860940432189395E-4</v>
      </c>
      <c r="U1767" s="2">
        <f t="shared" si="331"/>
        <v>3.9733684354136423E-4</v>
      </c>
      <c r="V1767" s="2">
        <f t="shared" si="332"/>
        <v>2.9213720897895105E-4</v>
      </c>
      <c r="W1767" s="2">
        <f t="shared" si="333"/>
        <v>4.2433139003674066E-4</v>
      </c>
      <c r="X1767" s="2">
        <f t="shared" si="334"/>
        <v>4.3179281117466191E-4</v>
      </c>
      <c r="Y1767" s="2">
        <f t="shared" si="335"/>
        <v>3.4142420365106655E-4</v>
      </c>
    </row>
    <row r="1768" spans="1:25" x14ac:dyDescent="0.35">
      <c r="A1768" s="4">
        <v>43843</v>
      </c>
      <c r="B1768" s="6">
        <v>-2.9575534860000001E-3</v>
      </c>
      <c r="C1768" s="6">
        <v>-2.1406854029999999E-3</v>
      </c>
      <c r="D1768" s="6">
        <v>-1.082244175E-3</v>
      </c>
      <c r="E1768" s="6">
        <v>1.18361939E-4</v>
      </c>
      <c r="F1768" s="6">
        <v>1.7088558899999999E-4</v>
      </c>
      <c r="G1768" s="6">
        <v>1.8797414790000001E-4</v>
      </c>
      <c r="H1768" s="6">
        <v>2.4182682259999999E-3</v>
      </c>
      <c r="I1768" s="6">
        <v>1.5773212602999999E-2</v>
      </c>
      <c r="J1768" s="6">
        <v>1.4996314639999999E-2</v>
      </c>
      <c r="K1768" s="6">
        <v>1.4015968759999999E-3</v>
      </c>
      <c r="L1768" s="6">
        <v>1.7242313458000001E-2</v>
      </c>
      <c r="N1768" s="2">
        <f t="shared" si="324"/>
        <v>5.7230045934693252E-3</v>
      </c>
      <c r="O1768" s="2">
        <f t="shared" si="325"/>
        <v>4.2505777804097197E-3</v>
      </c>
      <c r="P1768" s="2">
        <f t="shared" si="326"/>
        <v>8.9494748256707625E-4</v>
      </c>
      <c r="Q1768" s="2">
        <f t="shared" si="327"/>
        <v>1.6548626271098736E-3</v>
      </c>
      <c r="R1768" s="2">
        <f t="shared" si="328"/>
        <v>2.2327704362279681E-3</v>
      </c>
      <c r="S1768" s="2">
        <f t="shared" si="329"/>
        <v>2.7859099322804248E-3</v>
      </c>
      <c r="T1768" s="2">
        <f t="shared" si="330"/>
        <v>4.4314186356216112E-3</v>
      </c>
      <c r="U1768" s="2">
        <f t="shared" si="331"/>
        <v>5.2068073218214436E-3</v>
      </c>
      <c r="V1768" s="2">
        <f t="shared" si="332"/>
        <v>5.8449734260335052E-3</v>
      </c>
      <c r="W1768" s="2">
        <f t="shared" si="333"/>
        <v>5.8001448913005526E-3</v>
      </c>
      <c r="X1768" s="2">
        <f t="shared" si="334"/>
        <v>5.7454061525708065E-3</v>
      </c>
      <c r="Y1768" s="2">
        <f t="shared" si="335"/>
        <v>5.7230045934693252E-3</v>
      </c>
    </row>
    <row r="1769" spans="1:25" x14ac:dyDescent="0.35">
      <c r="A1769" s="4">
        <v>43844</v>
      </c>
      <c r="B1769" s="6">
        <v>5.7670255469999994E-3</v>
      </c>
      <c r="C1769" s="6">
        <v>3.8395420229999999E-3</v>
      </c>
      <c r="D1769" s="6">
        <v>1.346730854E-3</v>
      </c>
      <c r="E1769" s="6">
        <v>3.5976594399999998E-4</v>
      </c>
      <c r="F1769" s="6">
        <v>1.7088558899999999E-4</v>
      </c>
      <c r="G1769" s="6">
        <v>1.8797414790000001E-4</v>
      </c>
      <c r="H1769" s="6">
        <v>1.0902158140000001E-3</v>
      </c>
      <c r="I1769" s="6">
        <v>2.6176796679999999E-3</v>
      </c>
      <c r="J1769" s="6">
        <v>1.0373542546000002E-2</v>
      </c>
      <c r="K1769" s="6">
        <v>9.8446247700000001E-4</v>
      </c>
      <c r="L1769" s="6">
        <v>-6.0008724849999993E-3</v>
      </c>
      <c r="N1769" s="2">
        <f t="shared" si="324"/>
        <v>2.7307882313049297E-3</v>
      </c>
      <c r="O1769" s="2">
        <f t="shared" si="325"/>
        <v>2.1815141955668911E-3</v>
      </c>
      <c r="P1769" s="2">
        <f t="shared" si="326"/>
        <v>4.6645662813510607E-4</v>
      </c>
      <c r="Q1769" s="2">
        <f t="shared" si="327"/>
        <v>4.9736217346383628E-4</v>
      </c>
      <c r="R1769" s="2">
        <f t="shared" si="328"/>
        <v>5.3709970590212221E-4</v>
      </c>
      <c r="S1769" s="2">
        <f t="shared" si="329"/>
        <v>5.5947169308265005E-4</v>
      </c>
      <c r="T1769" s="2">
        <f t="shared" si="330"/>
        <v>1.2946096733641446E-3</v>
      </c>
      <c r="U1769" s="2">
        <f t="shared" si="331"/>
        <v>1.7190919630429736E-3</v>
      </c>
      <c r="V1769" s="2">
        <f t="shared" si="332"/>
        <v>2.0406534080195243E-3</v>
      </c>
      <c r="W1769" s="2">
        <f t="shared" si="333"/>
        <v>2.6618608699006006E-3</v>
      </c>
      <c r="X1769" s="2">
        <f t="shared" si="334"/>
        <v>2.7649199362211087E-3</v>
      </c>
      <c r="Y1769" s="2">
        <f t="shared" si="335"/>
        <v>2.7307882313049297E-3</v>
      </c>
    </row>
    <row r="1770" spans="1:25" x14ac:dyDescent="0.35">
      <c r="A1770" s="4">
        <v>43845</v>
      </c>
      <c r="B1770" s="6">
        <v>-6.4755083399999991E-4</v>
      </c>
      <c r="C1770" s="6">
        <v>5.5156851799999999E-4</v>
      </c>
      <c r="D1770" s="6">
        <v>2.1092334360000003E-3</v>
      </c>
      <c r="E1770" s="6">
        <v>3.9808383099999996E-4</v>
      </c>
      <c r="F1770" s="6">
        <v>1.7088558899999999E-4</v>
      </c>
      <c r="G1770" s="6">
        <v>1.8797414790000001E-4</v>
      </c>
      <c r="H1770" s="6">
        <v>-2.63373154E-4</v>
      </c>
      <c r="I1770" s="6">
        <v>-1.0354715197999999E-2</v>
      </c>
      <c r="J1770" s="6">
        <v>-3.5936308769999995E-3</v>
      </c>
      <c r="K1770" s="6">
        <v>-2.303199027E-3</v>
      </c>
      <c r="L1770" s="6">
        <v>1.2852440611E-2</v>
      </c>
      <c r="N1770" s="2">
        <f t="shared" si="324"/>
        <v>-4.6209183296961123E-5</v>
      </c>
      <c r="O1770" s="2">
        <f t="shared" si="325"/>
        <v>-1.5191784160684466E-4</v>
      </c>
      <c r="P1770" s="2">
        <f t="shared" si="326"/>
        <v>9.7288446253117572E-4</v>
      </c>
      <c r="Q1770" s="2">
        <f t="shared" si="327"/>
        <v>1.754972772094921E-3</v>
      </c>
      <c r="R1770" s="2">
        <f t="shared" si="328"/>
        <v>2.5362528239265413E-3</v>
      </c>
      <c r="S1770" s="2">
        <f t="shared" si="329"/>
        <v>3.303793416030812E-3</v>
      </c>
      <c r="T1770" s="2">
        <f t="shared" si="330"/>
        <v>2.3784236897631851E-3</v>
      </c>
      <c r="U1770" s="2">
        <f t="shared" si="331"/>
        <v>1.4725303136540488E-3</v>
      </c>
      <c r="V1770" s="2">
        <f t="shared" si="332"/>
        <v>7.5221518193515475E-4</v>
      </c>
      <c r="W1770" s="2">
        <f t="shared" si="333"/>
        <v>2.179052226681682E-4</v>
      </c>
      <c r="X1770" s="2">
        <f t="shared" si="334"/>
        <v>1.0273006392597789E-4</v>
      </c>
      <c r="Y1770" s="2">
        <f t="shared" si="335"/>
        <v>-4.6209183296961123E-5</v>
      </c>
    </row>
    <row r="1771" spans="1:25" x14ac:dyDescent="0.35">
      <c r="A1771" s="4">
        <v>43846</v>
      </c>
      <c r="B1771" s="6">
        <v>-3.5556240839999999E-3</v>
      </c>
      <c r="C1771" s="6">
        <v>-2.4659676929999997E-3</v>
      </c>
      <c r="D1771" s="6">
        <v>-1.047265632E-3</v>
      </c>
      <c r="E1771" s="6">
        <v>-6.2856955999999998E-5</v>
      </c>
      <c r="F1771" s="6">
        <v>1.7088558899999999E-4</v>
      </c>
      <c r="G1771" s="6">
        <v>1.8797414790000001E-4</v>
      </c>
      <c r="H1771" s="6">
        <v>-7.8749658000000001E-5</v>
      </c>
      <c r="I1771" s="6">
        <v>2.4898992259999998E-3</v>
      </c>
      <c r="J1771" s="6">
        <v>2.588656427E-3</v>
      </c>
      <c r="K1771" s="6">
        <v>-4.062736206E-3</v>
      </c>
      <c r="L1771" s="6">
        <v>8.1723756569999986E-3</v>
      </c>
      <c r="N1771" s="2">
        <f t="shared" si="324"/>
        <v>3.4336112995834046E-4</v>
      </c>
      <c r="O1771" s="2">
        <f t="shared" si="325"/>
        <v>1.7175091634822975E-4</v>
      </c>
      <c r="P1771" s="2">
        <f t="shared" si="326"/>
        <v>6.285024677038666E-5</v>
      </c>
      <c r="Q1771" s="2">
        <f t="shared" si="327"/>
        <v>2.5889947624734624E-4</v>
      </c>
      <c r="R1771" s="2">
        <f t="shared" si="328"/>
        <v>4.1280957845147702E-4</v>
      </c>
      <c r="S1771" s="2">
        <f t="shared" si="329"/>
        <v>5.711987759472319E-4</v>
      </c>
      <c r="T1771" s="2">
        <f t="shared" si="330"/>
        <v>7.6698533561113272E-4</v>
      </c>
      <c r="U1771" s="2">
        <f t="shared" si="331"/>
        <v>7.5994777409693767E-4</v>
      </c>
      <c r="V1771" s="2">
        <f t="shared" si="332"/>
        <v>7.6705362879833378E-4</v>
      </c>
      <c r="W1771" s="2">
        <f t="shared" si="333"/>
        <v>4.6794193840485375E-4</v>
      </c>
      <c r="X1771" s="2">
        <f t="shared" si="334"/>
        <v>3.8991545166872608E-4</v>
      </c>
      <c r="Y1771" s="2">
        <f t="shared" si="335"/>
        <v>3.4336112995834046E-4</v>
      </c>
    </row>
    <row r="1772" spans="1:25" x14ac:dyDescent="0.35">
      <c r="A1772" s="4">
        <v>43847</v>
      </c>
      <c r="B1772" s="6">
        <v>3.3806354209999999E-3</v>
      </c>
      <c r="C1772" s="6">
        <v>2.4294253320000002E-3</v>
      </c>
      <c r="D1772" s="6">
        <v>1.194086118E-3</v>
      </c>
      <c r="E1772" s="6">
        <v>2.76839848E-4</v>
      </c>
      <c r="F1772" s="6">
        <v>1.7088558899999999E-4</v>
      </c>
      <c r="G1772" s="6">
        <v>1.8797414790000001E-4</v>
      </c>
      <c r="H1772" s="6">
        <v>2.4941882070000001E-3</v>
      </c>
      <c r="I1772" s="6">
        <v>1.5201593841E-2</v>
      </c>
      <c r="J1772" s="6">
        <v>5.9472780020000003E-3</v>
      </c>
      <c r="K1772" s="6">
        <v>-3.5512127249999999E-3</v>
      </c>
      <c r="L1772" s="6">
        <v>1.1244631000000001E-5</v>
      </c>
      <c r="N1772" s="2">
        <f t="shared" si="324"/>
        <v>5.2196165676765202E-3</v>
      </c>
      <c r="O1772" s="2">
        <f t="shared" si="325"/>
        <v>4.2278140315655209E-3</v>
      </c>
      <c r="P1772" s="2">
        <f t="shared" si="326"/>
        <v>7.1218668508892284E-4</v>
      </c>
      <c r="Q1772" s="2">
        <f t="shared" si="327"/>
        <v>1.0387354083176363E-3</v>
      </c>
      <c r="R1772" s="2">
        <f t="shared" si="328"/>
        <v>1.2767146748938257E-3</v>
      </c>
      <c r="S1772" s="2">
        <f t="shared" si="329"/>
        <v>1.4824315927843262E-3</v>
      </c>
      <c r="T1772" s="2">
        <f t="shared" si="330"/>
        <v>2.760417066686411E-3</v>
      </c>
      <c r="U1772" s="2">
        <f t="shared" si="331"/>
        <v>3.7053315792280163E-3</v>
      </c>
      <c r="V1772" s="2">
        <f t="shared" si="332"/>
        <v>4.4601923678047103E-3</v>
      </c>
      <c r="W1772" s="2">
        <f t="shared" si="333"/>
        <v>4.9358101913682881E-3</v>
      </c>
      <c r="X1772" s="2">
        <f t="shared" si="334"/>
        <v>5.0443192287549978E-3</v>
      </c>
      <c r="Y1772" s="2">
        <f t="shared" si="335"/>
        <v>5.2196165676765202E-3</v>
      </c>
    </row>
    <row r="1773" spans="1:25" x14ac:dyDescent="0.35">
      <c r="A1773" s="4">
        <v>43850</v>
      </c>
      <c r="B1773" s="6">
        <v>-3.4456879839999998E-3</v>
      </c>
      <c r="C1773" s="6">
        <v>-2.1884875419999998E-3</v>
      </c>
      <c r="D1773" s="6">
        <v>-5.52192125E-4</v>
      </c>
      <c r="E1773" s="6">
        <v>1.72371202E-4</v>
      </c>
      <c r="F1773" s="6">
        <v>1.7088558899999999E-4</v>
      </c>
      <c r="G1773" s="6">
        <v>1.8797414790000001E-4</v>
      </c>
      <c r="H1773" s="6">
        <v>5.9392492999999998E-4</v>
      </c>
      <c r="I1773" s="6">
        <v>3.2354448029999999E-3</v>
      </c>
      <c r="J1773" s="6">
        <v>1.1426527993E-2</v>
      </c>
      <c r="K1773" s="6">
        <v>-3.7606273420000003E-3</v>
      </c>
      <c r="L1773" s="6">
        <v>3.96806061E-3</v>
      </c>
      <c r="N1773" s="2">
        <f t="shared" si="324"/>
        <v>8.2593855573026001E-6</v>
      </c>
      <c r="O1773" s="2">
        <f t="shared" si="325"/>
        <v>4.4760008376994301E-4</v>
      </c>
      <c r="P1773" s="2">
        <f t="shared" si="326"/>
        <v>2.1199539657365844E-4</v>
      </c>
      <c r="Q1773" s="2">
        <f t="shared" si="327"/>
        <v>2.6618066804361801E-4</v>
      </c>
      <c r="R1773" s="2">
        <f t="shared" si="328"/>
        <v>2.7846294219642921E-4</v>
      </c>
      <c r="S1773" s="2">
        <f t="shared" si="329"/>
        <v>2.8741971036463882E-4</v>
      </c>
      <c r="T1773" s="2">
        <f t="shared" si="330"/>
        <v>6.8394974350328291E-4</v>
      </c>
      <c r="U1773" s="2">
        <f t="shared" si="331"/>
        <v>6.5976159046526937E-4</v>
      </c>
      <c r="V1773" s="2">
        <f t="shared" si="332"/>
        <v>6.5493023991254921E-4</v>
      </c>
      <c r="W1773" s="2">
        <f t="shared" si="333"/>
        <v>3.0622108858674386E-4</v>
      </c>
      <c r="X1773" s="2">
        <f t="shared" si="334"/>
        <v>1.8060609472634714E-4</v>
      </c>
      <c r="Y1773" s="2">
        <f t="shared" si="335"/>
        <v>8.2593855573026001E-6</v>
      </c>
    </row>
    <row r="1774" spans="1:25" x14ac:dyDescent="0.35">
      <c r="A1774" s="4">
        <v>43851</v>
      </c>
      <c r="B1774" s="6">
        <v>-2.9114554700000001E-4</v>
      </c>
      <c r="C1774" s="6">
        <v>-3.3869663100000001E-4</v>
      </c>
      <c r="D1774" s="6">
        <v>-4.0040700399999996E-4</v>
      </c>
      <c r="E1774" s="6">
        <v>2.4721019500000002E-4</v>
      </c>
      <c r="F1774" s="6">
        <v>1.7088558899999999E-4</v>
      </c>
      <c r="G1774" s="6">
        <v>1.8797414790000001E-4</v>
      </c>
      <c r="H1774" s="6">
        <v>-2.2547468319999999E-3</v>
      </c>
      <c r="I1774" s="6">
        <v>-1.5443082852E-2</v>
      </c>
      <c r="J1774" s="6">
        <v>-5.732978671E-3</v>
      </c>
      <c r="K1774" s="6">
        <v>-4.1857531490000002E-3</v>
      </c>
      <c r="L1774" s="6">
        <v>3.2965515010000002E-3</v>
      </c>
      <c r="N1774" s="2">
        <f t="shared" si="324"/>
        <v>-3.0083342094371214E-3</v>
      </c>
      <c r="O1774" s="2">
        <f t="shared" si="325"/>
        <v>-2.895696649043337E-3</v>
      </c>
      <c r="P1774" s="2">
        <f t="shared" si="326"/>
        <v>-5.8166121851184157E-5</v>
      </c>
      <c r="Q1774" s="2">
        <f t="shared" si="327"/>
        <v>-1.47729563121909E-4</v>
      </c>
      <c r="R1774" s="2">
        <f t="shared" si="328"/>
        <v>-1.3871915413550865E-4</v>
      </c>
      <c r="S1774" s="2">
        <f t="shared" si="329"/>
        <v>-9.8622474244579729E-5</v>
      </c>
      <c r="T1774" s="2">
        <f t="shared" si="330"/>
        <v>-1.173233047292932E-3</v>
      </c>
      <c r="U1774" s="2">
        <f t="shared" si="331"/>
        <v>-1.9907605705580763E-3</v>
      </c>
      <c r="V1774" s="2">
        <f t="shared" si="332"/>
        <v>-2.6540731215938889E-3</v>
      </c>
      <c r="W1774" s="2">
        <f t="shared" si="333"/>
        <v>-2.8282822269379785E-3</v>
      </c>
      <c r="X1774" s="2">
        <f t="shared" si="334"/>
        <v>-2.8676838212236535E-3</v>
      </c>
      <c r="Y1774" s="2">
        <f t="shared" si="335"/>
        <v>-3.0083342094371214E-3</v>
      </c>
    </row>
    <row r="1775" spans="1:25" x14ac:dyDescent="0.35">
      <c r="A1775" s="4">
        <v>43852</v>
      </c>
      <c r="B1775" s="6">
        <v>5.058280127E-3</v>
      </c>
      <c r="C1775" s="6">
        <v>3.7171847270000002E-3</v>
      </c>
      <c r="D1775" s="6">
        <v>1.9765597690000001E-3</v>
      </c>
      <c r="E1775" s="6">
        <v>3.8371415800000003E-4</v>
      </c>
      <c r="F1775" s="6">
        <v>1.7088558899999999E-4</v>
      </c>
      <c r="G1775" s="6">
        <v>1.8797414790000001E-4</v>
      </c>
      <c r="H1775" s="6">
        <v>2.1158915030000001E-3</v>
      </c>
      <c r="I1775" s="6">
        <v>1.1666805096999999E-2</v>
      </c>
      <c r="J1775" s="6">
        <v>9.5513459619999998E-3</v>
      </c>
      <c r="K1775" s="6">
        <v>-1.816972054E-3</v>
      </c>
      <c r="L1775" s="6">
        <v>-5.153705707E-3</v>
      </c>
      <c r="N1775" s="2">
        <f t="shared" si="324"/>
        <v>4.4469513942206502E-3</v>
      </c>
      <c r="O1775" s="2">
        <f t="shared" si="325"/>
        <v>3.8695810696231835E-3</v>
      </c>
      <c r="P1775" s="2">
        <f t="shared" si="326"/>
        <v>6.9502155594711743E-4</v>
      </c>
      <c r="Q1775" s="2">
        <f t="shared" si="327"/>
        <v>8.9206769698884519E-4</v>
      </c>
      <c r="R1775" s="2">
        <f t="shared" si="328"/>
        <v>1.052898830045471E-3</v>
      </c>
      <c r="S1775" s="2">
        <f t="shared" si="329"/>
        <v>1.1808743808471177E-3</v>
      </c>
      <c r="T1775" s="2">
        <f t="shared" si="330"/>
        <v>2.3157740649672196E-3</v>
      </c>
      <c r="U1775" s="2">
        <f t="shared" si="331"/>
        <v>3.0953742843249019E-3</v>
      </c>
      <c r="V1775" s="2">
        <f t="shared" si="332"/>
        <v>3.7116482454867148E-3</v>
      </c>
      <c r="W1775" s="2">
        <f t="shared" si="333"/>
        <v>4.25555645147926E-3</v>
      </c>
      <c r="X1775" s="2">
        <f t="shared" si="334"/>
        <v>4.3603687140884835E-3</v>
      </c>
      <c r="Y1775" s="2">
        <f t="shared" si="335"/>
        <v>4.4469513942206502E-3</v>
      </c>
    </row>
    <row r="1776" spans="1:25" x14ac:dyDescent="0.35">
      <c r="A1776" s="4">
        <v>43853</v>
      </c>
      <c r="B1776" s="6">
        <v>-6.8182938399999999E-4</v>
      </c>
      <c r="C1776" s="6">
        <v>-2.0635392200000002E-4</v>
      </c>
      <c r="D1776" s="6">
        <v>4.12669977E-4</v>
      </c>
      <c r="E1776" s="6">
        <v>6.1555580999999999E-5</v>
      </c>
      <c r="F1776" s="6">
        <v>1.7088558899999999E-4</v>
      </c>
      <c r="G1776" s="6">
        <v>1.8797414790000001E-4</v>
      </c>
      <c r="H1776" s="6">
        <v>1.3827557800000002E-3</v>
      </c>
      <c r="I1776" s="6">
        <v>9.5975753640000008E-3</v>
      </c>
      <c r="J1776" s="6">
        <v>8.6676279079999988E-3</v>
      </c>
      <c r="K1776" s="6">
        <v>2.5958210499999997E-4</v>
      </c>
      <c r="L1776" s="6">
        <v>-4.7839254120000006E-3</v>
      </c>
      <c r="N1776" s="2">
        <f t="shared" si="324"/>
        <v>1.0234650888093211E-3</v>
      </c>
      <c r="O1776" s="2">
        <f t="shared" si="325"/>
        <v>1.5641434915571191E-3</v>
      </c>
      <c r="P1776" s="2">
        <f t="shared" si="326"/>
        <v>8.8922664073882242E-5</v>
      </c>
      <c r="Q1776" s="2">
        <f t="shared" si="327"/>
        <v>-2.1827612184258669E-5</v>
      </c>
      <c r="R1776" s="2">
        <f t="shared" si="328"/>
        <v>-1.7190383556022463E-4</v>
      </c>
      <c r="S1776" s="2">
        <f t="shared" si="329"/>
        <v>-3.3909119196588375E-4</v>
      </c>
      <c r="T1776" s="2">
        <f t="shared" si="330"/>
        <v>3.3360307611438348E-4</v>
      </c>
      <c r="U1776" s="2">
        <f t="shared" si="331"/>
        <v>7.5028078095013624E-4</v>
      </c>
      <c r="V1776" s="2">
        <f t="shared" si="332"/>
        <v>1.0936637959753526E-3</v>
      </c>
      <c r="W1776" s="2">
        <f t="shared" si="333"/>
        <v>1.0592469734625389E-3</v>
      </c>
      <c r="X1776" s="2">
        <f t="shared" si="334"/>
        <v>1.02948755063431E-3</v>
      </c>
      <c r="Y1776" s="2">
        <f t="shared" si="335"/>
        <v>1.0234650888093211E-3</v>
      </c>
    </row>
    <row r="1777" spans="1:25" x14ac:dyDescent="0.35">
      <c r="A1777" s="4">
        <v>43854</v>
      </c>
      <c r="B1777" s="6">
        <v>1.4694899730000001E-3</v>
      </c>
      <c r="C1777" s="6">
        <v>8.7631977299999992E-4</v>
      </c>
      <c r="D1777" s="6">
        <v>1.0491366300000001E-4</v>
      </c>
      <c r="E1777" s="6">
        <v>2.5346494399999998E-4</v>
      </c>
      <c r="F1777" s="6">
        <v>1.7088558899999999E-4</v>
      </c>
      <c r="G1777" s="6">
        <v>1.8797414790000001E-4</v>
      </c>
      <c r="H1777" s="6">
        <v>-1.5509298739999999E-3</v>
      </c>
      <c r="I1777" s="6">
        <v>-9.6318315690000003E-3</v>
      </c>
      <c r="J1777" s="6">
        <v>-1.0342453012E-2</v>
      </c>
      <c r="K1777" s="6">
        <v>-4.1650513700000001E-4</v>
      </c>
      <c r="L1777" s="6">
        <v>-5.8730381450000004E-3</v>
      </c>
      <c r="N1777" s="2">
        <f t="shared" si="324"/>
        <v>-2.7892711094271308E-3</v>
      </c>
      <c r="O1777" s="2">
        <f t="shared" si="325"/>
        <v>-2.3819286117996562E-3</v>
      </c>
      <c r="P1777" s="2">
        <f t="shared" si="326"/>
        <v>-2.257896197233387E-4</v>
      </c>
      <c r="Q1777" s="2">
        <f t="shared" si="327"/>
        <v>-6.3720653351379735E-4</v>
      </c>
      <c r="R1777" s="2">
        <f t="shared" si="328"/>
        <v>-9.4392500899110384E-4</v>
      </c>
      <c r="S1777" s="2">
        <f t="shared" si="329"/>
        <v>-1.2249211523052564E-3</v>
      </c>
      <c r="T1777" s="2">
        <f t="shared" si="330"/>
        <v>-2.1570024871838825E-3</v>
      </c>
      <c r="U1777" s="2">
        <f t="shared" si="331"/>
        <v>-2.5823215037171941E-3</v>
      </c>
      <c r="V1777" s="2">
        <f t="shared" si="332"/>
        <v>-2.9340883656892112E-3</v>
      </c>
      <c r="W1777" s="2">
        <f t="shared" si="333"/>
        <v>-2.8696298569754969E-3</v>
      </c>
      <c r="X1777" s="2">
        <f t="shared" si="334"/>
        <v>-2.8242613823489917E-3</v>
      </c>
      <c r="Y1777" s="2">
        <f t="shared" si="335"/>
        <v>-2.7892711094271308E-3</v>
      </c>
    </row>
    <row r="1778" spans="1:25" x14ac:dyDescent="0.35">
      <c r="A1778" s="4">
        <v>43857</v>
      </c>
      <c r="B1778" s="6">
        <v>-2.3922167120000002E-3</v>
      </c>
      <c r="C1778" s="6">
        <v>-1.1726746480000001E-3</v>
      </c>
      <c r="D1778" s="6">
        <v>4.1547977299999996E-4</v>
      </c>
      <c r="E1778" s="6">
        <v>2.9497325E-4</v>
      </c>
      <c r="F1778" s="6">
        <v>1.7088558899999999E-4</v>
      </c>
      <c r="G1778" s="6">
        <v>1.8797414790000001E-4</v>
      </c>
      <c r="H1778" s="6">
        <v>-5.2413710079999998E-3</v>
      </c>
      <c r="I1778" s="6">
        <v>-3.2899474186000005E-2</v>
      </c>
      <c r="J1778" s="6">
        <v>-3.3729281950000002E-2</v>
      </c>
      <c r="K1778" s="6">
        <v>-8.8720507959999997E-3</v>
      </c>
      <c r="L1778" s="6">
        <v>-1.1986853779E-2</v>
      </c>
      <c r="N1778" s="2">
        <f t="shared" si="324"/>
        <v>-1.1763203474622971E-2</v>
      </c>
      <c r="O1778" s="2">
        <f t="shared" si="325"/>
        <v>-9.1454072366989533E-3</v>
      </c>
      <c r="P1778" s="2">
        <f t="shared" si="326"/>
        <v>-1.0280735541921989E-3</v>
      </c>
      <c r="Q1778" s="2">
        <f t="shared" si="327"/>
        <v>-2.0593151235565126E-3</v>
      </c>
      <c r="R1778" s="2">
        <f t="shared" si="328"/>
        <v>-2.7972655072039847E-3</v>
      </c>
      <c r="S1778" s="2">
        <f t="shared" si="329"/>
        <v>-3.4637868358106121E-3</v>
      </c>
      <c r="T1778" s="2">
        <f t="shared" si="330"/>
        <v>-7.1309061440723645E-3</v>
      </c>
      <c r="U1778" s="2">
        <f t="shared" si="331"/>
        <v>-9.1862639522571725E-3</v>
      </c>
      <c r="V1778" s="2">
        <f t="shared" si="332"/>
        <v>-1.0838164951907189E-2</v>
      </c>
      <c r="W1778" s="2">
        <f t="shared" si="333"/>
        <v>-1.1641727387383737E-2</v>
      </c>
      <c r="X1778" s="2">
        <f t="shared" si="334"/>
        <v>-1.1724911276814015E-2</v>
      </c>
      <c r="Y1778" s="2">
        <f t="shared" si="335"/>
        <v>-1.1763203474622971E-2</v>
      </c>
    </row>
    <row r="1779" spans="1:25" x14ac:dyDescent="0.35">
      <c r="A1779" s="4">
        <v>43858</v>
      </c>
      <c r="B1779" s="6">
        <v>3.245030722E-3</v>
      </c>
      <c r="C1779" s="6">
        <v>1.7602130160000002E-3</v>
      </c>
      <c r="D1779" s="6">
        <v>-1.6797119799999999E-4</v>
      </c>
      <c r="E1779" s="6">
        <v>9.7087892000000001E-5</v>
      </c>
      <c r="F1779" s="6">
        <v>1.7088558899999999E-4</v>
      </c>
      <c r="G1779" s="6">
        <v>1.8797414790000001E-4</v>
      </c>
      <c r="H1779" s="6">
        <v>3.2870496539999998E-3</v>
      </c>
      <c r="I1779" s="6">
        <v>1.7445037571000001E-2</v>
      </c>
      <c r="J1779" s="6">
        <v>1.5473874612E-2</v>
      </c>
      <c r="K1779" s="6">
        <v>2.5418549070000004E-3</v>
      </c>
      <c r="L1779" s="6">
        <v>8.0443965999999999E-3</v>
      </c>
      <c r="N1779" s="2">
        <f t="shared" si="324"/>
        <v>7.5217463274764784E-3</v>
      </c>
      <c r="O1779" s="2">
        <f t="shared" si="325"/>
        <v>5.4652553014198609E-3</v>
      </c>
      <c r="P1779" s="2">
        <f t="shared" si="326"/>
        <v>8.6912963473370446E-4</v>
      </c>
      <c r="Q1779" s="2">
        <f t="shared" si="327"/>
        <v>1.4917889716763622E-3</v>
      </c>
      <c r="R1779" s="2">
        <f t="shared" si="328"/>
        <v>1.9404603217114515E-3</v>
      </c>
      <c r="S1779" s="2">
        <f t="shared" si="329"/>
        <v>2.3510697913432009E-3</v>
      </c>
      <c r="T1779" s="2">
        <f t="shared" si="330"/>
        <v>4.3976542870646325E-3</v>
      </c>
      <c r="U1779" s="2">
        <f t="shared" si="331"/>
        <v>5.6390466051069151E-3</v>
      </c>
      <c r="V1779" s="2">
        <f t="shared" si="332"/>
        <v>6.627994610561243E-3</v>
      </c>
      <c r="W1779" s="2">
        <f t="shared" si="333"/>
        <v>7.3169230840661762E-3</v>
      </c>
      <c r="X1779" s="2">
        <f t="shared" si="334"/>
        <v>7.4313339667534352E-3</v>
      </c>
      <c r="Y1779" s="2">
        <f t="shared" si="335"/>
        <v>7.5217463274764784E-3</v>
      </c>
    </row>
    <row r="1780" spans="1:25" x14ac:dyDescent="0.35">
      <c r="A1780" s="4">
        <v>43859</v>
      </c>
      <c r="B1780" s="6">
        <v>3.501374593E-3</v>
      </c>
      <c r="C1780" s="6">
        <v>2.1826984339999998E-3</v>
      </c>
      <c r="D1780" s="6">
        <v>4.6441985300000005E-4</v>
      </c>
      <c r="E1780" s="6">
        <v>1.5920746699999997E-4</v>
      </c>
      <c r="F1780" s="6">
        <v>1.7088558899999999E-4</v>
      </c>
      <c r="G1780" s="6">
        <v>1.8797414790000001E-4</v>
      </c>
      <c r="H1780" s="6">
        <v>-9.2979371400000001E-4</v>
      </c>
      <c r="I1780" s="6">
        <v>-9.3934545099999996E-3</v>
      </c>
      <c r="J1780" s="6">
        <v>-1.229398005E-2</v>
      </c>
      <c r="K1780" s="6">
        <v>-3.9321439050000002E-3</v>
      </c>
      <c r="L1780" s="6">
        <v>6.3251979229999996E-3</v>
      </c>
      <c r="N1780" s="2">
        <f t="shared" si="324"/>
        <v>6.9330697359446685E-4</v>
      </c>
      <c r="O1780" s="2">
        <f t="shared" si="325"/>
        <v>-5.3007316020757262E-4</v>
      </c>
      <c r="P1780" s="2">
        <f t="shared" si="326"/>
        <v>3.2971780993820541E-4</v>
      </c>
      <c r="Q1780" s="2">
        <f t="shared" si="327"/>
        <v>6.5937160225589735E-4</v>
      </c>
      <c r="R1780" s="2">
        <f t="shared" si="328"/>
        <v>1.0209899283784478E-3</v>
      </c>
      <c r="S1780" s="2">
        <f t="shared" si="329"/>
        <v>1.3921418033025039E-3</v>
      </c>
      <c r="T1780" s="2">
        <f t="shared" si="330"/>
        <v>7.5197686275933241E-4</v>
      </c>
      <c r="U1780" s="2">
        <f t="shared" si="331"/>
        <v>4.5425582751265105E-4</v>
      </c>
      <c r="V1780" s="2">
        <f t="shared" si="332"/>
        <v>1.9738652780396473E-4</v>
      </c>
      <c r="W1780" s="2">
        <f t="shared" si="333"/>
        <v>4.8943994055301388E-4</v>
      </c>
      <c r="X1780" s="2">
        <f t="shared" si="334"/>
        <v>5.9612150204358869E-4</v>
      </c>
      <c r="Y1780" s="2">
        <f t="shared" si="335"/>
        <v>6.9330697359446685E-4</v>
      </c>
    </row>
    <row r="1781" spans="1:25" x14ac:dyDescent="0.35">
      <c r="A1781" s="4">
        <v>43860</v>
      </c>
      <c r="B1781" s="6">
        <v>-1.9449667039999998E-3</v>
      </c>
      <c r="C1781" s="6">
        <v>-1.2855436899999999E-3</v>
      </c>
      <c r="D1781" s="6">
        <v>-4.2368544000000001E-4</v>
      </c>
      <c r="E1781" s="6">
        <v>5.4833965999999997E-5</v>
      </c>
      <c r="F1781" s="6">
        <v>1.7088558899999999E-4</v>
      </c>
      <c r="G1781" s="6">
        <v>1.8797414790000001E-4</v>
      </c>
      <c r="H1781" s="6">
        <v>-8.6336949600000009E-4</v>
      </c>
      <c r="I1781" s="6">
        <v>1.2410642509999999E-3</v>
      </c>
      <c r="J1781" s="6">
        <v>-1.2375546981000001E-2</v>
      </c>
      <c r="K1781" s="6">
        <v>-3.8375595060000001E-3</v>
      </c>
      <c r="L1781" s="6">
        <v>3.836143488E-3</v>
      </c>
      <c r="N1781" s="2">
        <f t="shared" si="324"/>
        <v>-3.9506344573578018E-4</v>
      </c>
      <c r="O1781" s="2">
        <f t="shared" si="325"/>
        <v>-5.5157978082116506E-4</v>
      </c>
      <c r="P1781" s="2">
        <f t="shared" si="326"/>
        <v>-3.7324716888627926E-5</v>
      </c>
      <c r="Q1781" s="2">
        <f t="shared" si="327"/>
        <v>-2.995022048300365E-5</v>
      </c>
      <c r="R1781" s="2">
        <f t="shared" si="328"/>
        <v>-2.8095716720169008E-6</v>
      </c>
      <c r="S1781" s="2">
        <f t="shared" si="329"/>
        <v>4.0512156170541052E-5</v>
      </c>
      <c r="T1781" s="2">
        <f t="shared" si="330"/>
        <v>-3.4551440838297956E-4</v>
      </c>
      <c r="U1781" s="2">
        <f t="shared" si="331"/>
        <v>-3.7620108939851783E-4</v>
      </c>
      <c r="V1781" s="2">
        <f t="shared" si="332"/>
        <v>-3.9330506267468656E-4</v>
      </c>
      <c r="W1781" s="2">
        <f t="shared" si="333"/>
        <v>-5.808068818191134E-4</v>
      </c>
      <c r="X1781" s="2">
        <f t="shared" si="334"/>
        <v>-5.6776423427864163E-4</v>
      </c>
      <c r="Y1781" s="2">
        <f t="shared" si="335"/>
        <v>-3.9506344573578018E-4</v>
      </c>
    </row>
    <row r="1782" spans="1:25" x14ac:dyDescent="0.35">
      <c r="A1782" s="4">
        <v>43861</v>
      </c>
      <c r="B1782" s="6">
        <v>-2.4191798140000003E-3</v>
      </c>
      <c r="C1782" s="6">
        <v>-1.4093839259999999E-3</v>
      </c>
      <c r="D1782" s="6">
        <v>-9.1601116999999986E-5</v>
      </c>
      <c r="E1782" s="6">
        <v>1.0260357700000001E-4</v>
      </c>
      <c r="F1782" s="6">
        <v>1.7088558899999999E-4</v>
      </c>
      <c r="G1782" s="6">
        <v>1.8797414790000001E-4</v>
      </c>
      <c r="H1782" s="6">
        <v>-1.5199693899999999E-3</v>
      </c>
      <c r="I1782" s="6">
        <v>-1.5299056401999999E-2</v>
      </c>
      <c r="J1782" s="6">
        <v>-1.6751134370999999E-2</v>
      </c>
      <c r="K1782" s="6">
        <v>3.9986346099999998E-4</v>
      </c>
      <c r="L1782" s="6">
        <v>-3.5196228369999997E-3</v>
      </c>
      <c r="N1782" s="2">
        <f t="shared" si="324"/>
        <v>-5.7591612502738247E-3</v>
      </c>
      <c r="O1782" s="2">
        <f t="shared" si="325"/>
        <v>-4.4368761093594097E-3</v>
      </c>
      <c r="P1782" s="2">
        <f t="shared" si="326"/>
        <v>-3.833046649037229E-4</v>
      </c>
      <c r="Q1782" s="2">
        <f t="shared" si="327"/>
        <v>-8.2075627149620471E-4</v>
      </c>
      <c r="R1782" s="2">
        <f t="shared" si="328"/>
        <v>-1.1811086263305742E-3</v>
      </c>
      <c r="S1782" s="2">
        <f t="shared" si="329"/>
        <v>-1.515298262123075E-3</v>
      </c>
      <c r="T1782" s="2">
        <f t="shared" si="330"/>
        <v>-3.3240789376416664E-3</v>
      </c>
      <c r="U1782" s="2">
        <f t="shared" si="331"/>
        <v>-4.3462736530802369E-3</v>
      </c>
      <c r="V1782" s="2">
        <f t="shared" si="332"/>
        <v>-5.1630574032942049E-3</v>
      </c>
      <c r="W1782" s="2">
        <f t="shared" si="333"/>
        <v>-5.6731817499675345E-3</v>
      </c>
      <c r="X1782" s="2">
        <f t="shared" si="334"/>
        <v>-5.7386907008596085E-3</v>
      </c>
      <c r="Y1782" s="2">
        <f t="shared" si="335"/>
        <v>-5.7591612502738247E-3</v>
      </c>
    </row>
    <row r="1783" spans="1:25" x14ac:dyDescent="0.35">
      <c r="A1783" s="4">
        <v>43864</v>
      </c>
      <c r="B1783" s="6">
        <v>3.412388805E-3</v>
      </c>
      <c r="C1783" s="6">
        <v>2.2112591659999999E-3</v>
      </c>
      <c r="D1783" s="6">
        <v>6.4743474100000008E-4</v>
      </c>
      <c r="E1783" s="6">
        <v>3.4455486500000002E-4</v>
      </c>
      <c r="F1783" s="6">
        <v>1.7088558899999999E-4</v>
      </c>
      <c r="G1783" s="6">
        <v>1.8797414790000001E-4</v>
      </c>
      <c r="H1783" s="6">
        <v>1.345307771E-3</v>
      </c>
      <c r="I1783" s="6">
        <v>7.6356860730000002E-3</v>
      </c>
      <c r="J1783" s="6">
        <v>1.8175319828999999E-2</v>
      </c>
      <c r="K1783" s="6">
        <v>-6.9151978370000002E-3</v>
      </c>
      <c r="L1783" s="6">
        <v>-2.2650398270000001E-3</v>
      </c>
      <c r="N1783" s="2">
        <f t="shared" si="324"/>
        <v>3.5066574521353719E-3</v>
      </c>
      <c r="O1783" s="2">
        <f t="shared" si="325"/>
        <v>2.9490837374136878E-3</v>
      </c>
      <c r="P1783" s="2">
        <f t="shared" si="326"/>
        <v>4.865773547045308E-4</v>
      </c>
      <c r="Q1783" s="2">
        <f t="shared" si="327"/>
        <v>6.0111479167471854E-4</v>
      </c>
      <c r="R1783" s="2">
        <f t="shared" si="328"/>
        <v>6.9169819658731948E-4</v>
      </c>
      <c r="S1783" s="2">
        <f t="shared" si="329"/>
        <v>7.6384344290723221E-4</v>
      </c>
      <c r="T1783" s="2">
        <f t="shared" si="330"/>
        <v>2.0232496829554916E-3</v>
      </c>
      <c r="U1783" s="2">
        <f t="shared" si="331"/>
        <v>2.6290452206314714E-3</v>
      </c>
      <c r="V1783" s="2">
        <f t="shared" si="332"/>
        <v>3.1060310754573626E-3</v>
      </c>
      <c r="W1783" s="2">
        <f t="shared" si="333"/>
        <v>3.5726556614455881E-3</v>
      </c>
      <c r="X1783" s="2">
        <f t="shared" si="334"/>
        <v>3.6117419637274844E-3</v>
      </c>
      <c r="Y1783" s="2">
        <f t="shared" si="335"/>
        <v>3.5066574521353719E-3</v>
      </c>
    </row>
    <row r="1784" spans="1:25" x14ac:dyDescent="0.35">
      <c r="A1784" s="4">
        <v>43865</v>
      </c>
      <c r="B1784" s="6">
        <v>1.9253144790000001E-3</v>
      </c>
      <c r="C1784" s="6">
        <v>1.2718123079999998E-3</v>
      </c>
      <c r="D1784" s="6">
        <v>4.1862667099999999E-4</v>
      </c>
      <c r="E1784" s="6">
        <v>2.6823592100000003E-4</v>
      </c>
      <c r="F1784" s="6">
        <v>1.7088558899999999E-4</v>
      </c>
      <c r="G1784" s="6">
        <v>1.8797414790000001E-4</v>
      </c>
      <c r="H1784" s="6">
        <v>1.2802289550000001E-3</v>
      </c>
      <c r="I1784" s="6">
        <v>8.091305872E-3</v>
      </c>
      <c r="J1784" s="6">
        <v>1.2117395225000001E-2</v>
      </c>
      <c r="K1784" s="6">
        <v>8.3442408400000005E-4</v>
      </c>
      <c r="L1784" s="6">
        <v>1.7753275826999999E-2</v>
      </c>
      <c r="N1784" s="2">
        <f t="shared" si="324"/>
        <v>6.6775398937975843E-3</v>
      </c>
      <c r="O1784" s="2">
        <f t="shared" si="325"/>
        <v>4.4660178217589856E-3</v>
      </c>
      <c r="P1784" s="2">
        <f t="shared" si="326"/>
        <v>1.1890782927696535E-3</v>
      </c>
      <c r="Q1784" s="2">
        <f t="shared" si="327"/>
        <v>2.2275419220823649E-3</v>
      </c>
      <c r="R1784" s="2">
        <f t="shared" si="328"/>
        <v>3.1633602227142373E-3</v>
      </c>
      <c r="S1784" s="2">
        <f t="shared" si="329"/>
        <v>4.0748750179840972E-3</v>
      </c>
      <c r="T1784" s="2">
        <f t="shared" si="330"/>
        <v>5.4034742402130336E-3</v>
      </c>
      <c r="U1784" s="2">
        <f t="shared" si="331"/>
        <v>5.945888240854267E-3</v>
      </c>
      <c r="V1784" s="2">
        <f t="shared" si="332"/>
        <v>6.3779157978303518E-3</v>
      </c>
      <c r="W1784" s="2">
        <f t="shared" si="333"/>
        <v>6.6808281861960687E-3</v>
      </c>
      <c r="X1784" s="2">
        <f t="shared" si="334"/>
        <v>6.7096234899717815E-3</v>
      </c>
      <c r="Y1784" s="2">
        <f t="shared" si="335"/>
        <v>6.6775398937975843E-3</v>
      </c>
    </row>
    <row r="1785" spans="1:25" x14ac:dyDescent="0.35">
      <c r="A1785" s="4">
        <v>43866</v>
      </c>
      <c r="B1785" s="6">
        <v>5.7916063830000001E-3</v>
      </c>
      <c r="C1785" s="6">
        <v>3.5443948209999999E-3</v>
      </c>
      <c r="D1785" s="6">
        <v>6.0610929199999999E-4</v>
      </c>
      <c r="E1785" s="6">
        <v>2.07121963E-4</v>
      </c>
      <c r="F1785" s="6">
        <v>1.7088558899999999E-4</v>
      </c>
      <c r="G1785" s="6">
        <v>1.8797414790000001E-4</v>
      </c>
      <c r="H1785" s="6">
        <v>1.780379031E-3</v>
      </c>
      <c r="I1785" s="6">
        <v>4.0807669240000002E-3</v>
      </c>
      <c r="J1785" s="6">
        <v>6.4264948399999997E-3</v>
      </c>
      <c r="K1785" s="6">
        <v>-3.3022183710000002E-3</v>
      </c>
      <c r="L1785" s="6">
        <v>8.2860789170000008E-3</v>
      </c>
      <c r="N1785" s="2">
        <f t="shared" si="324"/>
        <v>5.7504732313392957E-3</v>
      </c>
      <c r="O1785" s="2">
        <f t="shared" si="325"/>
        <v>3.5499788793112354E-3</v>
      </c>
      <c r="P1785" s="2">
        <f t="shared" si="326"/>
        <v>8.7031279290654016E-4</v>
      </c>
      <c r="Q1785" s="2">
        <f t="shared" si="327"/>
        <v>1.5413111576248494E-3</v>
      </c>
      <c r="R1785" s="2">
        <f t="shared" si="328"/>
        <v>2.1206667636075108E-3</v>
      </c>
      <c r="S1785" s="2">
        <f t="shared" si="329"/>
        <v>2.6748572032671541E-3</v>
      </c>
      <c r="T1785" s="2">
        <f t="shared" si="330"/>
        <v>3.7151097248950059E-3</v>
      </c>
      <c r="U1785" s="2">
        <f t="shared" si="331"/>
        <v>4.3222845881689155E-3</v>
      </c>
      <c r="V1785" s="2">
        <f t="shared" si="332"/>
        <v>4.7880130814669537E-3</v>
      </c>
      <c r="W1785" s="2">
        <f t="shared" si="333"/>
        <v>5.5422156939015834E-3</v>
      </c>
      <c r="X1785" s="2">
        <f t="shared" si="334"/>
        <v>5.6919083392315585E-3</v>
      </c>
      <c r="Y1785" s="2">
        <f t="shared" si="335"/>
        <v>5.7504732313392957E-3</v>
      </c>
    </row>
    <row r="1786" spans="1:25" x14ac:dyDescent="0.35">
      <c r="A1786" s="4">
        <v>43867</v>
      </c>
      <c r="B1786" s="6">
        <v>-6.6139956599999992E-4</v>
      </c>
      <c r="C1786" s="6">
        <v>-1.1567751010000001E-3</v>
      </c>
      <c r="D1786" s="6">
        <v>-1.8078477409999999E-3</v>
      </c>
      <c r="E1786" s="6">
        <v>3.3330230000000004E-5</v>
      </c>
      <c r="F1786" s="6">
        <v>1.6137008900000001E-4</v>
      </c>
      <c r="G1786" s="6">
        <v>1.7750709790000002E-4</v>
      </c>
      <c r="H1786" s="6">
        <v>-1.7379335279999999E-3</v>
      </c>
      <c r="I1786" s="6">
        <v>-7.2249633649999999E-3</v>
      </c>
      <c r="J1786" s="6">
        <v>-1.6223795124999999E-2</v>
      </c>
      <c r="K1786" s="6">
        <v>-1.83043842E-3</v>
      </c>
      <c r="L1786" s="6">
        <v>1.5802493386E-2</v>
      </c>
      <c r="N1786" s="2">
        <f t="shared" si="324"/>
        <v>7.0674101536418376E-4</v>
      </c>
      <c r="O1786" s="2">
        <f t="shared" si="325"/>
        <v>-1.0689075987095108E-3</v>
      </c>
      <c r="P1786" s="2">
        <f t="shared" si="326"/>
        <v>1.5395844417736773E-4</v>
      </c>
      <c r="Q1786" s="2">
        <f t="shared" si="327"/>
        <v>5.2071049830949183E-4</v>
      </c>
      <c r="R1786" s="2">
        <f t="shared" si="328"/>
        <v>8.9018492331831831E-4</v>
      </c>
      <c r="S1786" s="2">
        <f t="shared" si="329"/>
        <v>1.2927396736430135E-3</v>
      </c>
      <c r="T1786" s="2">
        <f t="shared" si="330"/>
        <v>7.6806751676266206E-4</v>
      </c>
      <c r="U1786" s="2">
        <f t="shared" si="331"/>
        <v>5.6257158452644503E-4</v>
      </c>
      <c r="V1786" s="2">
        <f t="shared" si="332"/>
        <v>3.9011809719649397E-4</v>
      </c>
      <c r="W1786" s="2">
        <f t="shared" si="333"/>
        <v>4.7913125510950713E-4</v>
      </c>
      <c r="X1786" s="2">
        <f t="shared" si="334"/>
        <v>5.5406435707505697E-4</v>
      </c>
      <c r="Y1786" s="2">
        <f t="shared" si="335"/>
        <v>7.0674101536418376E-4</v>
      </c>
    </row>
    <row r="1787" spans="1:25" x14ac:dyDescent="0.35">
      <c r="A1787" s="4">
        <v>43868</v>
      </c>
      <c r="B1787" s="6">
        <v>-1.190593981E-3</v>
      </c>
      <c r="C1787" s="6">
        <v>-1.0803534310000001E-3</v>
      </c>
      <c r="D1787" s="6">
        <v>-9.3529788500000001E-4</v>
      </c>
      <c r="E1787" s="6">
        <v>3.3924627100000003E-4</v>
      </c>
      <c r="F1787" s="6">
        <v>1.6137008900000001E-4</v>
      </c>
      <c r="G1787" s="6">
        <v>1.7750709790000002E-4</v>
      </c>
      <c r="H1787" s="6">
        <v>-1.6412944020000001E-3</v>
      </c>
      <c r="I1787" s="6">
        <v>-1.2324684172E-2</v>
      </c>
      <c r="J1787" s="6">
        <v>-2.4503490931999997E-2</v>
      </c>
      <c r="K1787" s="6">
        <v>-4.7948154209999996E-3</v>
      </c>
      <c r="L1787" s="6">
        <v>2.0424762549999999E-3</v>
      </c>
      <c r="N1787" s="2">
        <f t="shared" si="324"/>
        <v>-3.6589942415781967E-3</v>
      </c>
      <c r="O1787" s="2">
        <f t="shared" si="325"/>
        <v>-3.6129553350290906E-3</v>
      </c>
      <c r="P1787" s="2">
        <f t="shared" si="326"/>
        <v>-1.4761279350093259E-4</v>
      </c>
      <c r="Q1787" s="2">
        <f t="shared" si="327"/>
        <v>-4.8313608248153484E-4</v>
      </c>
      <c r="R1787" s="2">
        <f t="shared" si="328"/>
        <v>-7.5493700878928702E-4</v>
      </c>
      <c r="S1787" s="2">
        <f t="shared" si="329"/>
        <v>-9.8665297751291889E-4</v>
      </c>
      <c r="T1787" s="2">
        <f t="shared" si="330"/>
        <v>-2.5322806697120363E-3</v>
      </c>
      <c r="U1787" s="2">
        <f t="shared" si="331"/>
        <v>-3.1784040801063132E-3</v>
      </c>
      <c r="V1787" s="2">
        <f t="shared" si="332"/>
        <v>-3.7008991258615487E-3</v>
      </c>
      <c r="W1787" s="2">
        <f t="shared" si="333"/>
        <v>-3.8791235458581984E-3</v>
      </c>
      <c r="X1787" s="2">
        <f t="shared" si="334"/>
        <v>-3.8333091946941493E-3</v>
      </c>
      <c r="Y1787" s="2">
        <f t="shared" si="335"/>
        <v>-3.6589942415781967E-3</v>
      </c>
    </row>
    <row r="1788" spans="1:25" x14ac:dyDescent="0.35">
      <c r="A1788" s="4">
        <v>43871</v>
      </c>
      <c r="B1788" s="6">
        <v>5.256725944E-3</v>
      </c>
      <c r="C1788" s="6">
        <v>3.3229955130000001E-3</v>
      </c>
      <c r="D1788" s="6">
        <v>7.7922287699999995E-4</v>
      </c>
      <c r="E1788" s="6">
        <v>1.8238863699999999E-4</v>
      </c>
      <c r="F1788" s="6">
        <v>1.6137008900000001E-4</v>
      </c>
      <c r="G1788" s="6">
        <v>1.7750709790000002E-4</v>
      </c>
      <c r="H1788" s="6">
        <v>-2.0143701889999998E-3</v>
      </c>
      <c r="I1788" s="6">
        <v>-1.0547481245E-2</v>
      </c>
      <c r="J1788" s="6">
        <v>-2.9283783023000002E-2</v>
      </c>
      <c r="K1788" s="6">
        <v>-7.8295269919999994E-3</v>
      </c>
      <c r="L1788" s="6">
        <v>7.3897893780000001E-3</v>
      </c>
      <c r="N1788" s="2">
        <f t="shared" si="324"/>
        <v>1.0395470527136943E-3</v>
      </c>
      <c r="O1788" s="2">
        <f t="shared" si="325"/>
        <v>-8.4933647130173919E-4</v>
      </c>
      <c r="P1788" s="2">
        <f t="shared" si="326"/>
        <v>2.9194404881701535E-4</v>
      </c>
      <c r="Q1788" s="2">
        <f t="shared" si="327"/>
        <v>6.7175485141945685E-4</v>
      </c>
      <c r="R1788" s="2">
        <f t="shared" si="328"/>
        <v>1.1332417739117484E-3</v>
      </c>
      <c r="S1788" s="2">
        <f t="shared" si="329"/>
        <v>1.6180211122062496E-3</v>
      </c>
      <c r="T1788" s="2">
        <f t="shared" si="330"/>
        <v>4.9109087716771868E-4</v>
      </c>
      <c r="U1788" s="2">
        <f t="shared" si="331"/>
        <v>2.2850205576146684E-4</v>
      </c>
      <c r="V1788" s="2">
        <f t="shared" si="332"/>
        <v>-7.2692691621672328E-6</v>
      </c>
      <c r="W1788" s="2">
        <f t="shared" si="333"/>
        <v>4.6403170583778704E-4</v>
      </c>
      <c r="X1788" s="2">
        <f t="shared" si="334"/>
        <v>6.8431241947708183E-4</v>
      </c>
      <c r="Y1788" s="2">
        <f t="shared" si="335"/>
        <v>1.0395470527136943E-3</v>
      </c>
    </row>
    <row r="1789" spans="1:25" x14ac:dyDescent="0.35">
      <c r="A1789" s="4">
        <v>43872</v>
      </c>
      <c r="B1789" s="6">
        <v>4.5455673959999996E-3</v>
      </c>
      <c r="C1789" s="6">
        <v>3.1078017980000002E-3</v>
      </c>
      <c r="D1789" s="6">
        <v>1.207995728E-3</v>
      </c>
      <c r="E1789" s="6">
        <v>2.05640147E-4</v>
      </c>
      <c r="F1789" s="6">
        <v>1.6137008900000001E-4</v>
      </c>
      <c r="G1789" s="6">
        <v>1.7750709790000002E-4</v>
      </c>
      <c r="H1789" s="6">
        <v>4.9782712350000006E-3</v>
      </c>
      <c r="I1789" s="6">
        <v>2.4876099645999999E-2</v>
      </c>
      <c r="J1789" s="6">
        <v>3.3119355891999998E-2</v>
      </c>
      <c r="K1789" s="6">
        <v>5.2386864009999999E-3</v>
      </c>
      <c r="L1789" s="6">
        <v>4.4657609030000003E-3</v>
      </c>
      <c r="N1789" s="2">
        <f t="shared" si="324"/>
        <v>9.6741909056106291E-3</v>
      </c>
      <c r="O1789" s="2">
        <f t="shared" si="325"/>
        <v>7.9565615599725813E-3</v>
      </c>
      <c r="P1789" s="2">
        <f t="shared" si="326"/>
        <v>1.2680737183103198E-3</v>
      </c>
      <c r="Q1789" s="2">
        <f t="shared" si="327"/>
        <v>2.0572708581470833E-3</v>
      </c>
      <c r="R1789" s="2">
        <f t="shared" si="328"/>
        <v>2.6308068926857286E-3</v>
      </c>
      <c r="S1789" s="2">
        <f t="shared" si="329"/>
        <v>3.1340738425819502E-3</v>
      </c>
      <c r="T1789" s="2">
        <f t="shared" si="330"/>
        <v>6.0919744511093755E-3</v>
      </c>
      <c r="U1789" s="2">
        <f t="shared" si="331"/>
        <v>7.6601708903795834E-3</v>
      </c>
      <c r="V1789" s="2">
        <f t="shared" si="332"/>
        <v>8.9144041396437088E-3</v>
      </c>
      <c r="W1789" s="2">
        <f t="shared" si="333"/>
        <v>9.6696708094219219E-3</v>
      </c>
      <c r="X1789" s="2">
        <f t="shared" si="334"/>
        <v>9.7357520186153682E-3</v>
      </c>
      <c r="Y1789" s="2">
        <f t="shared" si="335"/>
        <v>9.6741909056106291E-3</v>
      </c>
    </row>
    <row r="1790" spans="1:25" x14ac:dyDescent="0.35">
      <c r="A1790" s="4">
        <v>43873</v>
      </c>
      <c r="B1790" s="6">
        <v>4.2932730819999999E-3</v>
      </c>
      <c r="C1790" s="6">
        <v>3.1950358129999999E-3</v>
      </c>
      <c r="D1790" s="6">
        <v>1.739031615E-3</v>
      </c>
      <c r="E1790" s="6">
        <v>1.8346368400000001E-4</v>
      </c>
      <c r="F1790" s="6">
        <v>1.6137008900000001E-4</v>
      </c>
      <c r="G1790" s="6">
        <v>1.7750709790000002E-4</v>
      </c>
      <c r="H1790" s="6">
        <v>2.9507753279999997E-3</v>
      </c>
      <c r="I1790" s="6">
        <v>1.1298544750999999E-2</v>
      </c>
      <c r="J1790" s="6">
        <v>1.1384459844000001E-2</v>
      </c>
      <c r="K1790" s="6">
        <v>4.598865679E-3</v>
      </c>
      <c r="L1790" s="6">
        <v>1.2911007968999999E-2</v>
      </c>
      <c r="N1790" s="2">
        <f t="shared" si="324"/>
        <v>7.6650146746792616E-3</v>
      </c>
      <c r="O1790" s="2">
        <f t="shared" si="325"/>
        <v>5.5616770360526844E-3</v>
      </c>
      <c r="P1790" s="2">
        <f t="shared" si="326"/>
        <v>1.3501447895620912E-3</v>
      </c>
      <c r="Q1790" s="2">
        <f t="shared" si="327"/>
        <v>2.4621815896725234E-3</v>
      </c>
      <c r="R1790" s="2">
        <f t="shared" si="328"/>
        <v>3.420466728117908E-3</v>
      </c>
      <c r="S1790" s="2">
        <f t="shared" si="329"/>
        <v>4.3271275468498441E-3</v>
      </c>
      <c r="T1790" s="2">
        <f t="shared" si="330"/>
        <v>5.7631481280861077E-3</v>
      </c>
      <c r="U1790" s="2">
        <f t="shared" si="331"/>
        <v>6.4934703819306923E-3</v>
      </c>
      <c r="V1790" s="2">
        <f t="shared" si="332"/>
        <v>7.0724567997354371E-3</v>
      </c>
      <c r="W1790" s="2">
        <f t="shared" si="333"/>
        <v>7.5429696507044114E-3</v>
      </c>
      <c r="X1790" s="2">
        <f t="shared" si="334"/>
        <v>7.6208175701921576E-3</v>
      </c>
      <c r="Y1790" s="2">
        <f t="shared" si="335"/>
        <v>7.6650146746792616E-3</v>
      </c>
    </row>
    <row r="1791" spans="1:25" x14ac:dyDescent="0.35">
      <c r="A1791" s="4">
        <v>43874</v>
      </c>
      <c r="B1791" s="6">
        <v>-2.5431612630000002E-3</v>
      </c>
      <c r="C1791" s="6">
        <v>-1.245661294E-3</v>
      </c>
      <c r="D1791" s="6">
        <v>4.78904583E-4</v>
      </c>
      <c r="E1791" s="6">
        <v>6.9190754999999999E-5</v>
      </c>
      <c r="F1791" s="6">
        <v>1.6137008900000001E-4</v>
      </c>
      <c r="G1791" s="6">
        <v>1.7750709790000002E-4</v>
      </c>
      <c r="H1791" s="6">
        <v>-6.9580993199999999E-4</v>
      </c>
      <c r="I1791" s="6">
        <v>-8.671416706000001E-3</v>
      </c>
      <c r="J1791" s="6">
        <v>-1.8986133529999998E-3</v>
      </c>
      <c r="K1791" s="6">
        <v>1.7797112909999999E-3</v>
      </c>
      <c r="L1791" s="6">
        <v>-2.6358957220000002E-3</v>
      </c>
      <c r="N1791" s="2">
        <f t="shared" si="324"/>
        <v>-3.7468024233744198E-3</v>
      </c>
      <c r="O1791" s="2">
        <f t="shared" si="325"/>
        <v>-2.388072227377924E-3</v>
      </c>
      <c r="P1791" s="2">
        <f t="shared" si="326"/>
        <v>-1.3685831096360161E-4</v>
      </c>
      <c r="Q1791" s="2">
        <f t="shared" si="327"/>
        <v>-3.3508095014429958E-4</v>
      </c>
      <c r="R1791" s="2">
        <f t="shared" si="328"/>
        <v>-4.8842490801645163E-4</v>
      </c>
      <c r="S1791" s="2">
        <f t="shared" si="329"/>
        <v>-6.3589771796923253E-4</v>
      </c>
      <c r="T1791" s="2">
        <f t="shared" si="330"/>
        <v>-1.6074270963414333E-3</v>
      </c>
      <c r="U1791" s="2">
        <f t="shared" si="331"/>
        <v>-2.3528923198116104E-3</v>
      </c>
      <c r="V1791" s="2">
        <f t="shared" si="332"/>
        <v>-2.9417560372033175E-3</v>
      </c>
      <c r="W1791" s="2">
        <f t="shared" si="333"/>
        <v>-3.4713507142207557E-3</v>
      </c>
      <c r="X1791" s="2">
        <f t="shared" si="334"/>
        <v>-3.5936188125988895E-3</v>
      </c>
      <c r="Y1791" s="2">
        <f t="shared" si="335"/>
        <v>-3.7468024233744198E-3</v>
      </c>
    </row>
    <row r="1792" spans="1:25" x14ac:dyDescent="0.35">
      <c r="A1792" s="4">
        <v>43875</v>
      </c>
      <c r="B1792" s="6">
        <v>8.5871282429999998E-3</v>
      </c>
      <c r="C1792" s="6">
        <v>5.9695972529999995E-3</v>
      </c>
      <c r="D1792" s="6">
        <v>2.5010274580000002E-3</v>
      </c>
      <c r="E1792" s="6">
        <v>2.3347189399999999E-4</v>
      </c>
      <c r="F1792" s="6">
        <v>1.6137008900000001E-4</v>
      </c>
      <c r="G1792" s="6">
        <v>1.7750709790000002E-4</v>
      </c>
      <c r="H1792" s="6">
        <v>-3.31436802E-4</v>
      </c>
      <c r="I1792" s="6">
        <v>-1.1081302134E-2</v>
      </c>
      <c r="J1792" s="6">
        <v>-5.2093838459999998E-3</v>
      </c>
      <c r="K1792" s="6">
        <v>3.0694828270000003E-3</v>
      </c>
      <c r="L1792" s="6">
        <v>-1.4225440851E-2</v>
      </c>
      <c r="N1792" s="2">
        <f t="shared" si="324"/>
        <v>-8.1253462179718596E-4</v>
      </c>
      <c r="O1792" s="2">
        <f t="shared" si="325"/>
        <v>-7.3231624062993373E-4</v>
      </c>
      <c r="P1792" s="2">
        <f t="shared" si="326"/>
        <v>5.5443341825346746E-5</v>
      </c>
      <c r="Q1792" s="2">
        <f t="shared" si="327"/>
        <v>-1.922394829803162E-4</v>
      </c>
      <c r="R1792" s="2">
        <f t="shared" si="328"/>
        <v>-3.3026296757175948E-4</v>
      </c>
      <c r="S1792" s="2">
        <f t="shared" si="329"/>
        <v>-4.7514470461536241E-4</v>
      </c>
      <c r="T1792" s="2">
        <f t="shared" si="330"/>
        <v>-1.162339616485118E-3</v>
      </c>
      <c r="U1792" s="2">
        <f t="shared" si="331"/>
        <v>-1.4194515166813392E-3</v>
      </c>
      <c r="V1792" s="2">
        <f t="shared" si="332"/>
        <v>-1.6590343442162527E-3</v>
      </c>
      <c r="W1792" s="2">
        <f t="shared" si="333"/>
        <v>-9.952050323571483E-4</v>
      </c>
      <c r="X1792" s="2">
        <f t="shared" si="334"/>
        <v>-8.3463656553849248E-4</v>
      </c>
      <c r="Y1792" s="2">
        <f t="shared" si="335"/>
        <v>-8.1253462179718596E-4</v>
      </c>
    </row>
    <row r="1793" spans="1:25" x14ac:dyDescent="0.35">
      <c r="A1793" s="4">
        <v>43878</v>
      </c>
      <c r="B1793" s="6">
        <v>-3.9843240489999994E-3</v>
      </c>
      <c r="C1793" s="6">
        <v>-2.3541885520000001E-3</v>
      </c>
      <c r="D1793" s="6">
        <v>-1.8093250600000001E-4</v>
      </c>
      <c r="E1793" s="6">
        <v>1.8732338000000001E-4</v>
      </c>
      <c r="F1793" s="6">
        <v>1.6137008900000001E-4</v>
      </c>
      <c r="G1793" s="6">
        <v>1.7750709790000002E-4</v>
      </c>
      <c r="H1793" s="6">
        <v>1.4070670549999999E-3</v>
      </c>
      <c r="I1793" s="6">
        <v>8.1164909709999997E-3</v>
      </c>
      <c r="J1793" s="6">
        <v>1.214080962E-2</v>
      </c>
      <c r="K1793" s="6">
        <v>-6.4940815300000001E-4</v>
      </c>
      <c r="L1793" s="6">
        <v>5.4314196499999998E-3</v>
      </c>
      <c r="N1793" s="2">
        <f t="shared" si="324"/>
        <v>1.111860922324188E-3</v>
      </c>
      <c r="O1793" s="2">
        <f t="shared" si="325"/>
        <v>1.5113256080970241E-3</v>
      </c>
      <c r="P1793" s="2">
        <f t="shared" si="326"/>
        <v>4.2667515599256414E-4</v>
      </c>
      <c r="Q1793" s="2">
        <f t="shared" si="327"/>
        <v>6.2875474454732292E-4</v>
      </c>
      <c r="R1793" s="2">
        <f t="shared" si="328"/>
        <v>7.4875227152817168E-4</v>
      </c>
      <c r="S1793" s="2">
        <f t="shared" si="329"/>
        <v>8.5344182946550141E-4</v>
      </c>
      <c r="T1793" s="2">
        <f t="shared" si="330"/>
        <v>1.498475637662283E-3</v>
      </c>
      <c r="U1793" s="2">
        <f t="shared" si="331"/>
        <v>1.6485842327267793E-3</v>
      </c>
      <c r="V1793" s="2">
        <f t="shared" si="332"/>
        <v>1.7897526805481995E-3</v>
      </c>
      <c r="W1793" s="2">
        <f t="shared" si="333"/>
        <v>1.3723018331322913E-3</v>
      </c>
      <c r="X1793" s="2">
        <f t="shared" si="334"/>
        <v>1.2384444188799364E-3</v>
      </c>
      <c r="Y1793" s="2">
        <f t="shared" si="335"/>
        <v>1.111860922324188E-3</v>
      </c>
    </row>
    <row r="1794" spans="1:25" x14ac:dyDescent="0.35">
      <c r="A1794" s="4">
        <v>43879</v>
      </c>
      <c r="B1794" s="6">
        <v>-4.8243116899999999E-4</v>
      </c>
      <c r="C1794" s="6">
        <v>-4.1661142E-4</v>
      </c>
      <c r="D1794" s="6">
        <v>-3.2780784700000003E-4</v>
      </c>
      <c r="E1794" s="6">
        <v>1.7194474800000001E-4</v>
      </c>
      <c r="F1794" s="6">
        <v>1.6137008900000001E-4</v>
      </c>
      <c r="G1794" s="6">
        <v>1.7750709790000002E-4</v>
      </c>
      <c r="H1794" s="6">
        <v>4.2020944999999999E-4</v>
      </c>
      <c r="I1794" s="6">
        <v>-2.8773969929999999E-3</v>
      </c>
      <c r="J1794" s="6">
        <v>9.739822400000001E-4</v>
      </c>
      <c r="K1794" s="6">
        <v>-7.0857742990000005E-3</v>
      </c>
      <c r="L1794" s="6">
        <v>7.7269486109999997E-3</v>
      </c>
      <c r="N1794" s="2">
        <f t="shared" ref="N1794:N1857" si="336">SUMPRODUCT($B1794:$L1794,$B$2119:$L$2119)</f>
        <v>6.630235593318264E-4</v>
      </c>
      <c r="O1794" s="2">
        <f t="shared" ref="O1794:O1857" si="337">SUMPRODUCT($B1794:$L1794,$B$2123:$L$2123)</f>
        <v>1.1441626248747392E-4</v>
      </c>
      <c r="P1794" s="2">
        <f t="shared" ref="P1794:P1857" si="338">SUMPRODUCT($B1794:$L1794,$B$2124:$L$2124)</f>
        <v>3.6795599262272663E-4</v>
      </c>
      <c r="Q1794" s="2">
        <f t="shared" ref="Q1794:Q1857" si="339">SUMPRODUCT($B1794:$L1794,$B$2125:$L$2125)</f>
        <v>6.4552409408694003E-4</v>
      </c>
      <c r="R1794" s="2">
        <f t="shared" ref="R1794:R1857" si="340">SUMPRODUCT($B1794:$L1794,$B$2126:$L$2126)</f>
        <v>8.7696444877022718E-4</v>
      </c>
      <c r="S1794" s="2">
        <f t="shared" ref="S1794:S1857" si="341">SUMPRODUCT($B1794:$L1794,$B$2127:$L$2127)</f>
        <v>1.1070465593667294E-3</v>
      </c>
      <c r="T1794" s="2">
        <f t="shared" ref="T1794:T1857" si="342">SUMPRODUCT($B1794:$L1794,$B$2128:$L$2128)</f>
        <v>1.0725760177979805E-3</v>
      </c>
      <c r="U1794" s="2">
        <f t="shared" ref="U1794:U1857" si="343">SUMPRODUCT($B1794:$L1794,$B$2129:$L$2129)</f>
        <v>9.2009211679296079E-4</v>
      </c>
      <c r="V1794" s="2">
        <f t="shared" ref="V1794:V1857" si="344">SUMPRODUCT($B1794:$L1794,$B$2130:$L$2130)</f>
        <v>7.9726913286766682E-4</v>
      </c>
      <c r="W1794" s="2">
        <f t="shared" ref="W1794:W1857" si="345">SUMPRODUCT($B1794:$L1794,$B$2131:$L$2131)</f>
        <v>7.4397648227778523E-4</v>
      </c>
      <c r="X1794" s="2">
        <f t="shared" ref="X1794:X1857" si="346">SUMPRODUCT($B1794:$L1794,$B$2132:$L$2132)</f>
        <v>7.2231574343665042E-4</v>
      </c>
      <c r="Y1794" s="2">
        <f t="shared" ref="Y1794:Y1857" si="347">SUMPRODUCT($B1794:$L1794,$B$2133:$L$2133)</f>
        <v>6.630235593318264E-4</v>
      </c>
    </row>
    <row r="1795" spans="1:25" x14ac:dyDescent="0.35">
      <c r="A1795" s="4">
        <v>43880</v>
      </c>
      <c r="B1795" s="6">
        <v>2.8620882130000001E-3</v>
      </c>
      <c r="C1795" s="6">
        <v>2.4313678559999999E-3</v>
      </c>
      <c r="D1795" s="6">
        <v>1.850333122E-3</v>
      </c>
      <c r="E1795" s="6">
        <v>2.1582679999999999E-4</v>
      </c>
      <c r="F1795" s="6">
        <v>1.6137008900000001E-4</v>
      </c>
      <c r="G1795" s="6">
        <v>1.7750709790000002E-4</v>
      </c>
      <c r="H1795" s="6">
        <v>2.6697029919999999E-3</v>
      </c>
      <c r="I1795" s="6">
        <v>1.3396558572999999E-2</v>
      </c>
      <c r="J1795" s="6">
        <v>1.6017114366E-2</v>
      </c>
      <c r="K1795" s="6">
        <v>-4.1119073430000005E-3</v>
      </c>
      <c r="L1795" s="6">
        <v>6.9246743799999998E-3</v>
      </c>
      <c r="N1795" s="2">
        <f t="shared" si="336"/>
        <v>6.2733235069177499E-3</v>
      </c>
      <c r="O1795" s="2">
        <f t="shared" si="337"/>
        <v>5.1173238915174571E-3</v>
      </c>
      <c r="P1795" s="2">
        <f t="shared" si="338"/>
        <v>1.0699280091451963E-3</v>
      </c>
      <c r="Q1795" s="2">
        <f t="shared" si="339"/>
        <v>1.8804050821485808E-3</v>
      </c>
      <c r="R1795" s="2">
        <f t="shared" si="340"/>
        <v>2.5754168330015905E-3</v>
      </c>
      <c r="S1795" s="2">
        <f t="shared" si="341"/>
        <v>3.2220152272053491E-3</v>
      </c>
      <c r="T1795" s="2">
        <f t="shared" si="342"/>
        <v>4.7001944457067558E-3</v>
      </c>
      <c r="U1795" s="2">
        <f t="shared" si="343"/>
        <v>5.4157937451502118E-3</v>
      </c>
      <c r="V1795" s="2">
        <f t="shared" si="344"/>
        <v>5.9907286693034415E-3</v>
      </c>
      <c r="W1795" s="2">
        <f t="shared" si="345"/>
        <v>6.2748429858426359E-3</v>
      </c>
      <c r="X1795" s="2">
        <f t="shared" si="346"/>
        <v>6.2939846504920021E-3</v>
      </c>
      <c r="Y1795" s="2">
        <f t="shared" si="347"/>
        <v>6.2733235069177499E-3</v>
      </c>
    </row>
    <row r="1796" spans="1:25" x14ac:dyDescent="0.35">
      <c r="A1796" s="4">
        <v>43881</v>
      </c>
      <c r="B1796" s="6">
        <v>-4.2065135139999999E-3</v>
      </c>
      <c r="C1796" s="6">
        <v>-2.3845724099999998E-3</v>
      </c>
      <c r="D1796" s="6">
        <v>7.5677474000000004E-5</v>
      </c>
      <c r="E1796" s="6">
        <v>1.39279494E-4</v>
      </c>
      <c r="F1796" s="6">
        <v>1.6137008900000001E-4</v>
      </c>
      <c r="G1796" s="6">
        <v>1.7750709790000002E-4</v>
      </c>
      <c r="H1796" s="6">
        <v>-2.6019164830000004E-3</v>
      </c>
      <c r="I1796" s="6">
        <v>-1.6575608884E-2</v>
      </c>
      <c r="J1796" s="6">
        <v>-1.4097134726E-2</v>
      </c>
      <c r="K1796" s="6">
        <v>6.6380786999999998E-5</v>
      </c>
      <c r="L1796" s="6">
        <v>4.8803378699999997E-4</v>
      </c>
      <c r="N1796" s="2">
        <f t="shared" si="336"/>
        <v>-6.0801580028892934E-3</v>
      </c>
      <c r="O1796" s="2">
        <f t="shared" si="337"/>
        <v>-4.5767642335851708E-3</v>
      </c>
      <c r="P1796" s="2">
        <f t="shared" si="338"/>
        <v>-3.0906425430032885E-4</v>
      </c>
      <c r="Q1796" s="2">
        <f t="shared" si="339"/>
        <v>-5.8461734891911003E-4</v>
      </c>
      <c r="R1796" s="2">
        <f t="shared" si="340"/>
        <v>-7.4276210172329103E-4</v>
      </c>
      <c r="S1796" s="2">
        <f t="shared" si="341"/>
        <v>-8.683496560701016E-4</v>
      </c>
      <c r="T1796" s="2">
        <f t="shared" si="342"/>
        <v>-2.7724600050377008E-3</v>
      </c>
      <c r="U1796" s="2">
        <f t="shared" si="343"/>
        <v>-4.0315029763286197E-3</v>
      </c>
      <c r="V1796" s="2">
        <f t="shared" si="344"/>
        <v>-5.0302239908030649E-3</v>
      </c>
      <c r="W1796" s="2">
        <f t="shared" si="345"/>
        <v>-5.8276019071814688E-3</v>
      </c>
      <c r="X1796" s="2">
        <f t="shared" si="346"/>
        <v>-5.9683399859711411E-3</v>
      </c>
      <c r="Y1796" s="2">
        <f t="shared" si="347"/>
        <v>-6.0801580028892934E-3</v>
      </c>
    </row>
    <row r="1797" spans="1:25" x14ac:dyDescent="0.35">
      <c r="A1797" s="4">
        <v>43882</v>
      </c>
      <c r="B1797" s="6">
        <v>-6.2964821689999997E-3</v>
      </c>
      <c r="C1797" s="6">
        <v>-3.7685467360000003E-3</v>
      </c>
      <c r="D1797" s="6">
        <v>-3.69577461E-4</v>
      </c>
      <c r="E1797" s="6">
        <v>1.7580328900000002E-4</v>
      </c>
      <c r="F1797" s="6">
        <v>1.6137008900000001E-4</v>
      </c>
      <c r="G1797" s="6">
        <v>1.7750709790000002E-4</v>
      </c>
      <c r="H1797" s="6">
        <v>-1.1407227490000001E-3</v>
      </c>
      <c r="I1797" s="6">
        <v>-7.8964105990000002E-3</v>
      </c>
      <c r="J1797" s="6">
        <v>-2.4456952319999998E-3</v>
      </c>
      <c r="K1797" s="6">
        <v>1.4768744689999998E-3</v>
      </c>
      <c r="L1797" s="6">
        <v>-1.1304900470999999E-2</v>
      </c>
      <c r="N1797" s="2">
        <f t="shared" si="336"/>
        <v>-7.3164470568888949E-3</v>
      </c>
      <c r="O1797" s="2">
        <f t="shared" si="337"/>
        <v>-4.3910543896792638E-3</v>
      </c>
      <c r="P1797" s="2">
        <f t="shared" si="338"/>
        <v>-6.5862209055121115E-4</v>
      </c>
      <c r="Q1797" s="2">
        <f t="shared" si="339"/>
        <v>-1.5467625915366557E-3</v>
      </c>
      <c r="R1797" s="2">
        <f t="shared" si="340"/>
        <v>-2.3462927216295806E-3</v>
      </c>
      <c r="S1797" s="2">
        <f t="shared" si="341"/>
        <v>-3.1212553116169361E-3</v>
      </c>
      <c r="T1797" s="2">
        <f t="shared" si="342"/>
        <v>-4.43826921975898E-3</v>
      </c>
      <c r="U1797" s="2">
        <f t="shared" si="343"/>
        <v>-5.3282679618903636E-3</v>
      </c>
      <c r="V1797" s="2">
        <f t="shared" si="344"/>
        <v>-6.0193910803771847E-3</v>
      </c>
      <c r="W1797" s="2">
        <f t="shared" si="345"/>
        <v>-6.9276256762560474E-3</v>
      </c>
      <c r="X1797" s="2">
        <f t="shared" si="346"/>
        <v>-7.1317507829926109E-3</v>
      </c>
      <c r="Y1797" s="2">
        <f t="shared" si="347"/>
        <v>-7.3164470568888949E-3</v>
      </c>
    </row>
    <row r="1798" spans="1:25" x14ac:dyDescent="0.35">
      <c r="A1798" s="4">
        <v>43887</v>
      </c>
      <c r="B1798" s="6">
        <v>-1.1535482252E-2</v>
      </c>
      <c r="C1798" s="6">
        <v>-7.3070529870000005E-3</v>
      </c>
      <c r="D1798" s="6">
        <v>-1.655371559E-3</v>
      </c>
      <c r="E1798" s="6">
        <v>1.4579991500000001E-4</v>
      </c>
      <c r="F1798" s="6">
        <v>1.6137008900000001E-4</v>
      </c>
      <c r="G1798" s="6">
        <v>1.7750709790000002E-4</v>
      </c>
      <c r="H1798" s="6">
        <v>-1.1633666289E-2</v>
      </c>
      <c r="I1798" s="6">
        <v>-7.0047770339000004E-2</v>
      </c>
      <c r="J1798" s="6">
        <v>-6.9804140941000001E-2</v>
      </c>
      <c r="K1798" s="6">
        <v>-1.4876208339999999E-2</v>
      </c>
      <c r="L1798" s="6">
        <v>-4.7941411924999996E-2</v>
      </c>
      <c r="N1798" s="2">
        <f t="shared" si="336"/>
        <v>-3.2883059900231992E-2</v>
      </c>
      <c r="O1798" s="2">
        <f t="shared" si="337"/>
        <v>-2.4151215048562383E-2</v>
      </c>
      <c r="P1798" s="2">
        <f t="shared" si="338"/>
        <v>-3.9271067368842217E-3</v>
      </c>
      <c r="Q1798" s="2">
        <f t="shared" si="339"/>
        <v>-7.6736979583423327E-3</v>
      </c>
      <c r="R1798" s="2">
        <f t="shared" si="340"/>
        <v>-1.0745336811159781E-2</v>
      </c>
      <c r="S1798" s="2">
        <f t="shared" si="341"/>
        <v>-1.3635914865844551E-2</v>
      </c>
      <c r="T1798" s="2">
        <f t="shared" si="342"/>
        <v>-2.1996649249875794E-2</v>
      </c>
      <c r="U1798" s="2">
        <f t="shared" si="343"/>
        <v>-2.654760233463032E-2</v>
      </c>
      <c r="V1798" s="2">
        <f t="shared" si="344"/>
        <v>-3.0186364012164624E-2</v>
      </c>
      <c r="W1798" s="2">
        <f t="shared" si="345"/>
        <v>-3.2402152195923614E-2</v>
      </c>
      <c r="X1798" s="2">
        <f t="shared" si="346"/>
        <v>-3.2704455490706427E-2</v>
      </c>
      <c r="Y1798" s="2">
        <f t="shared" si="347"/>
        <v>-3.2883059900231992E-2</v>
      </c>
    </row>
    <row r="1799" spans="1:25" x14ac:dyDescent="0.35">
      <c r="A1799" s="4">
        <v>43888</v>
      </c>
      <c r="B1799" s="6">
        <v>-2.5173427170000003E-3</v>
      </c>
      <c r="C1799" s="6">
        <v>-1.022458261E-3</v>
      </c>
      <c r="D1799" s="6">
        <v>9.5581763700000003E-4</v>
      </c>
      <c r="E1799" s="6">
        <v>3.1096740699999999E-4</v>
      </c>
      <c r="F1799" s="6">
        <v>1.6137008900000001E-4</v>
      </c>
      <c r="G1799" s="6">
        <v>1.7750709790000002E-4</v>
      </c>
      <c r="H1799" s="6">
        <v>-3.7126941009999999E-3</v>
      </c>
      <c r="I1799" s="6">
        <v>-2.5868276907999997E-2</v>
      </c>
      <c r="J1799" s="6">
        <v>-3.4564427335000002E-2</v>
      </c>
      <c r="K1799" s="6">
        <v>-7.4007292999999993E-5</v>
      </c>
      <c r="L1799" s="6">
        <v>-3.5997418879000001E-2</v>
      </c>
      <c r="N1799" s="2">
        <f t="shared" si="336"/>
        <v>-1.5092496785264321E-2</v>
      </c>
      <c r="O1799" s="2">
        <f t="shared" si="337"/>
        <v>-1.0218453292389785E-2</v>
      </c>
      <c r="P1799" s="2">
        <f t="shared" si="338"/>
        <v>-1.7093295065289816E-3</v>
      </c>
      <c r="Q1799" s="2">
        <f t="shared" si="339"/>
        <v>-3.8182312290821674E-3</v>
      </c>
      <c r="R1799" s="2">
        <f t="shared" si="340"/>
        <v>-5.6150347642683817E-3</v>
      </c>
      <c r="S1799" s="2">
        <f t="shared" si="341"/>
        <v>-7.3479813512079186E-3</v>
      </c>
      <c r="T1799" s="2">
        <f t="shared" si="342"/>
        <v>-1.1121201810106032E-2</v>
      </c>
      <c r="U1799" s="2">
        <f t="shared" si="343"/>
        <v>-1.2873671637034508E-2</v>
      </c>
      <c r="V1799" s="2">
        <f t="shared" si="344"/>
        <v>-1.4276595212970054E-2</v>
      </c>
      <c r="W1799" s="2">
        <f t="shared" si="345"/>
        <v>-1.5090188943454942E-2</v>
      </c>
      <c r="X1799" s="2">
        <f t="shared" si="346"/>
        <v>-1.5158345548304617E-2</v>
      </c>
      <c r="Y1799" s="2">
        <f t="shared" si="347"/>
        <v>-1.5092496785264321E-2</v>
      </c>
    </row>
    <row r="1800" spans="1:25" x14ac:dyDescent="0.35">
      <c r="A1800" s="4">
        <v>43889</v>
      </c>
      <c r="B1800" s="6">
        <v>1.2151874E-4</v>
      </c>
      <c r="C1800" s="6">
        <v>2.5381701499999998E-4</v>
      </c>
      <c r="D1800" s="6">
        <v>4.2828829899999997E-4</v>
      </c>
      <c r="E1800" s="6">
        <v>3.7266987900000002E-4</v>
      </c>
      <c r="F1800" s="6">
        <v>1.6137008900000001E-4</v>
      </c>
      <c r="G1800" s="6">
        <v>1.7750709790000002E-4</v>
      </c>
      <c r="H1800" s="6">
        <v>1.3297289660000001E-3</v>
      </c>
      <c r="I1800" s="6">
        <v>1.1536115383000001E-2</v>
      </c>
      <c r="J1800" s="6">
        <v>6.5636174879999997E-3</v>
      </c>
      <c r="K1800" s="6">
        <v>-2.9100475700000001E-3</v>
      </c>
      <c r="L1800" s="6">
        <v>-3.0571618714E-2</v>
      </c>
      <c r="N1800" s="2">
        <f t="shared" si="336"/>
        <v>-3.3806625776962862E-3</v>
      </c>
      <c r="O1800" s="2">
        <f t="shared" si="337"/>
        <v>-6.7103070368323102E-4</v>
      </c>
      <c r="P1800" s="2">
        <f t="shared" si="338"/>
        <v>-7.4543872572950054E-4</v>
      </c>
      <c r="Q1800" s="2">
        <f t="shared" si="339"/>
        <v>-2.201561693950721E-3</v>
      </c>
      <c r="R1800" s="2">
        <f t="shared" si="340"/>
        <v>-3.5875674796320804E-3</v>
      </c>
      <c r="S1800" s="2">
        <f t="shared" si="341"/>
        <v>-4.9712077610418268E-3</v>
      </c>
      <c r="T1800" s="2">
        <f t="shared" si="342"/>
        <v>-4.6200907716139779E-3</v>
      </c>
      <c r="U1800" s="2">
        <f t="shared" si="343"/>
        <v>-4.0345765398451632E-3</v>
      </c>
      <c r="V1800" s="2">
        <f t="shared" si="344"/>
        <v>-3.5583416905887095E-3</v>
      </c>
      <c r="W1800" s="2">
        <f t="shared" si="345"/>
        <v>-3.4607093055196688E-3</v>
      </c>
      <c r="X1800" s="2">
        <f t="shared" si="346"/>
        <v>-3.4482207272730735E-3</v>
      </c>
      <c r="Y1800" s="2">
        <f t="shared" si="347"/>
        <v>-3.3806625776962862E-3</v>
      </c>
    </row>
    <row r="1801" spans="1:25" x14ac:dyDescent="0.35">
      <c r="A1801" s="4">
        <v>43892</v>
      </c>
      <c r="B1801" s="6">
        <v>1.0167104608999999E-2</v>
      </c>
      <c r="C1801" s="6">
        <v>7.7873275129999994E-3</v>
      </c>
      <c r="D1801" s="6">
        <v>4.6499065060000002E-3</v>
      </c>
      <c r="E1801" s="6">
        <v>5.7822209300000004E-4</v>
      </c>
      <c r="F1801" s="6">
        <v>1.6137008900000001E-4</v>
      </c>
      <c r="G1801" s="6">
        <v>1.7750709790000002E-4</v>
      </c>
      <c r="H1801" s="6">
        <v>6.6915480890000004E-3</v>
      </c>
      <c r="I1801" s="6">
        <v>2.3555755182999998E-2</v>
      </c>
      <c r="J1801" s="6">
        <v>3.6042127459999997E-2</v>
      </c>
      <c r="K1801" s="6">
        <v>7.2609242829999995E-3</v>
      </c>
      <c r="L1801" s="6">
        <v>5.6719768274E-2</v>
      </c>
      <c r="N1801" s="2">
        <f t="shared" si="336"/>
        <v>2.2972603583189595E-2</v>
      </c>
      <c r="O1801" s="2">
        <f t="shared" si="337"/>
        <v>1.5849825763256963E-2</v>
      </c>
      <c r="P1801" s="2">
        <f t="shared" si="338"/>
        <v>4.3777068979681481E-3</v>
      </c>
      <c r="Q1801" s="2">
        <f t="shared" si="339"/>
        <v>8.3832654317578179E-3</v>
      </c>
      <c r="R1801" s="2">
        <f t="shared" si="340"/>
        <v>1.1958730000265334E-2</v>
      </c>
      <c r="S1801" s="2">
        <f t="shared" si="341"/>
        <v>1.5396630093822144E-2</v>
      </c>
      <c r="T1801" s="2">
        <f t="shared" si="342"/>
        <v>1.9294343662448352E-2</v>
      </c>
      <c r="U1801" s="2">
        <f t="shared" si="343"/>
        <v>2.0775982714782995E-2</v>
      </c>
      <c r="V1801" s="2">
        <f t="shared" si="344"/>
        <v>2.1948901755116136E-2</v>
      </c>
      <c r="W1801" s="2">
        <f t="shared" si="345"/>
        <v>2.2943021477208489E-2</v>
      </c>
      <c r="X1801" s="2">
        <f t="shared" si="346"/>
        <v>2.3057493727873045E-2</v>
      </c>
      <c r="Y1801" s="2">
        <f t="shared" si="347"/>
        <v>2.2972603583189595E-2</v>
      </c>
    </row>
    <row r="1802" spans="1:25" x14ac:dyDescent="0.35">
      <c r="A1802" s="4">
        <v>43893</v>
      </c>
      <c r="B1802" s="6">
        <v>1.672850393E-3</v>
      </c>
      <c r="C1802" s="6">
        <v>1.8588904700000001E-3</v>
      </c>
      <c r="D1802" s="6">
        <v>2.1055068929999999E-3</v>
      </c>
      <c r="E1802" s="6">
        <v>5.6563086800000002E-4</v>
      </c>
      <c r="F1802" s="6">
        <v>1.6137008900000001E-4</v>
      </c>
      <c r="G1802" s="6">
        <v>1.7750709790000002E-4</v>
      </c>
      <c r="H1802" s="6">
        <v>2.0591837500000002E-4</v>
      </c>
      <c r="I1802" s="6">
        <v>-1.0206478925E-2</v>
      </c>
      <c r="J1802" s="6">
        <v>-1.1267937996999999E-2</v>
      </c>
      <c r="K1802" s="6">
        <v>4.6092056819999998E-3</v>
      </c>
      <c r="L1802" s="6">
        <v>-1.4912683475999999E-2</v>
      </c>
      <c r="N1802" s="2">
        <f t="shared" si="336"/>
        <v>-4.5605714208534097E-3</v>
      </c>
      <c r="O1802" s="2">
        <f t="shared" si="337"/>
        <v>-2.7033335055452528E-3</v>
      </c>
      <c r="P1802" s="2">
        <f t="shared" si="338"/>
        <v>6.6959593753299898E-5</v>
      </c>
      <c r="Q1802" s="2">
        <f t="shared" si="339"/>
        <v>-5.4877004785510255E-4</v>
      </c>
      <c r="R1802" s="2">
        <f t="shared" si="340"/>
        <v>-1.0810661638442035E-3</v>
      </c>
      <c r="S1802" s="2">
        <f t="shared" si="341"/>
        <v>-1.6119935827475138E-3</v>
      </c>
      <c r="T1802" s="2">
        <f t="shared" si="342"/>
        <v>-3.0604309197655184E-3</v>
      </c>
      <c r="U1802" s="2">
        <f t="shared" si="343"/>
        <v>-3.7714907005190076E-3</v>
      </c>
      <c r="V1802" s="2">
        <f t="shared" si="344"/>
        <v>-4.3457196554547144E-3</v>
      </c>
      <c r="W1802" s="2">
        <f t="shared" si="345"/>
        <v>-4.5598869154438847E-3</v>
      </c>
      <c r="X1802" s="2">
        <f t="shared" si="346"/>
        <v>-4.5684610656044154E-3</v>
      </c>
      <c r="Y1802" s="2">
        <f t="shared" si="347"/>
        <v>-4.5605714208534097E-3</v>
      </c>
    </row>
    <row r="1803" spans="1:25" x14ac:dyDescent="0.35">
      <c r="A1803" s="4">
        <v>43894</v>
      </c>
      <c r="B1803" s="6">
        <v>1.9155350449999999E-3</v>
      </c>
      <c r="C1803" s="6">
        <v>1.672094988E-3</v>
      </c>
      <c r="D1803" s="6">
        <v>1.349528229E-3</v>
      </c>
      <c r="E1803" s="6">
        <v>4.58301038E-4</v>
      </c>
      <c r="F1803" s="6">
        <v>1.6137008900000001E-4</v>
      </c>
      <c r="G1803" s="6">
        <v>1.7750709790000002E-4</v>
      </c>
      <c r="H1803" s="6">
        <v>5.6287417399999993E-3</v>
      </c>
      <c r="I1803" s="6">
        <v>1.5985652065000001E-2</v>
      </c>
      <c r="J1803" s="6">
        <v>2.2565223228E-2</v>
      </c>
      <c r="K1803" s="6">
        <v>1.237041903E-3</v>
      </c>
      <c r="L1803" s="6">
        <v>5.3235517834000004E-2</v>
      </c>
      <c r="N1803" s="2">
        <f t="shared" si="336"/>
        <v>1.581064320294721E-2</v>
      </c>
      <c r="O1803" s="2">
        <f t="shared" si="337"/>
        <v>1.0456522067067198E-2</v>
      </c>
      <c r="P1803" s="2">
        <f t="shared" si="338"/>
        <v>3.3150192771867542E-3</v>
      </c>
      <c r="Q1803" s="2">
        <f t="shared" si="339"/>
        <v>6.3586435118574017E-3</v>
      </c>
      <c r="R1803" s="2">
        <f t="shared" si="340"/>
        <v>8.9800147951879603E-3</v>
      </c>
      <c r="S1803" s="2">
        <f t="shared" si="341"/>
        <v>1.1510116663343485E-2</v>
      </c>
      <c r="T1803" s="2">
        <f t="shared" si="342"/>
        <v>1.4112012543411084E-2</v>
      </c>
      <c r="U1803" s="2">
        <f t="shared" si="343"/>
        <v>1.4961450219976863E-2</v>
      </c>
      <c r="V1803" s="2">
        <f t="shared" si="344"/>
        <v>1.56471772904948E-2</v>
      </c>
      <c r="W1803" s="2">
        <f t="shared" si="345"/>
        <v>1.5908857921865152E-2</v>
      </c>
      <c r="X1803" s="2">
        <f t="shared" si="346"/>
        <v>1.5897205032050884E-2</v>
      </c>
      <c r="Y1803" s="2">
        <f t="shared" si="347"/>
        <v>1.581064320294721E-2</v>
      </c>
    </row>
    <row r="1804" spans="1:25" x14ac:dyDescent="0.35">
      <c r="A1804" s="4">
        <v>43895</v>
      </c>
      <c r="B1804" s="6">
        <v>-1.0922038839999999E-2</v>
      </c>
      <c r="C1804" s="6">
        <v>-7.1842456509999993E-3</v>
      </c>
      <c r="D1804" s="6">
        <v>-2.2287386570000001E-3</v>
      </c>
      <c r="E1804" s="6">
        <v>-1.59192497E-4</v>
      </c>
      <c r="F1804" s="6">
        <v>1.6137008900000001E-4</v>
      </c>
      <c r="G1804" s="6">
        <v>1.7750709790000002E-4</v>
      </c>
      <c r="H1804" s="6">
        <v>-9.1847557719999997E-3</v>
      </c>
      <c r="I1804" s="6">
        <v>-4.6547132727999999E-2</v>
      </c>
      <c r="J1804" s="6">
        <v>-6.0935716447999999E-2</v>
      </c>
      <c r="K1804" s="6">
        <v>-2.9472492340000002E-3</v>
      </c>
      <c r="L1804" s="6">
        <v>-2.4517962940000002E-2</v>
      </c>
      <c r="N1804" s="2">
        <f t="shared" si="336"/>
        <v>-2.2528187497024763E-2</v>
      </c>
      <c r="O1804" s="2">
        <f t="shared" si="337"/>
        <v>-1.7069099930713434E-2</v>
      </c>
      <c r="P1804" s="2">
        <f t="shared" si="338"/>
        <v>-2.8518908942788412E-3</v>
      </c>
      <c r="Q1804" s="2">
        <f t="shared" si="339"/>
        <v>-5.2443446227035959E-3</v>
      </c>
      <c r="R1804" s="2">
        <f t="shared" si="340"/>
        <v>-7.1748337304579947E-3</v>
      </c>
      <c r="S1804" s="2">
        <f t="shared" si="341"/>
        <v>-8.9635009926900162E-3</v>
      </c>
      <c r="T1804" s="2">
        <f t="shared" si="342"/>
        <v>-1.5004277624318689E-2</v>
      </c>
      <c r="U1804" s="2">
        <f t="shared" si="343"/>
        <v>-1.8137144175691518E-2</v>
      </c>
      <c r="V1804" s="2">
        <f t="shared" si="344"/>
        <v>-2.0632409940899338E-2</v>
      </c>
      <c r="W1804" s="2">
        <f t="shared" si="345"/>
        <v>-2.2381967857961791E-2</v>
      </c>
      <c r="X1804" s="2">
        <f t="shared" si="346"/>
        <v>-2.2584804725973705E-2</v>
      </c>
      <c r="Y1804" s="2">
        <f t="shared" si="347"/>
        <v>-2.2528187497024763E-2</v>
      </c>
    </row>
    <row r="1805" spans="1:25" x14ac:dyDescent="0.35">
      <c r="A1805" s="4">
        <v>43896</v>
      </c>
      <c r="B1805" s="6">
        <v>-2.0668502229999998E-3</v>
      </c>
      <c r="C1805" s="6">
        <v>-1.379187337E-3</v>
      </c>
      <c r="D1805" s="6">
        <v>-4.75438382E-4</v>
      </c>
      <c r="E1805" s="6">
        <v>3.1675879400000002E-4</v>
      </c>
      <c r="F1805" s="6">
        <v>1.6137008900000001E-4</v>
      </c>
      <c r="G1805" s="6">
        <v>1.7750709790000002E-4</v>
      </c>
      <c r="H1805" s="6">
        <v>-8.2032584980000003E-3</v>
      </c>
      <c r="I1805" s="6">
        <v>-4.1439261828999999E-2</v>
      </c>
      <c r="J1805" s="6">
        <v>-3.6679896542999996E-2</v>
      </c>
      <c r="K1805" s="6">
        <v>-9.2252709629999999E-3</v>
      </c>
      <c r="L1805" s="6">
        <v>-8.3755747299999999E-3</v>
      </c>
      <c r="N1805" s="2">
        <f t="shared" si="336"/>
        <v>-1.2818277425718901E-2</v>
      </c>
      <c r="O1805" s="2">
        <f t="shared" si="337"/>
        <v>-1.069362356852274E-2</v>
      </c>
      <c r="P1805" s="2">
        <f t="shared" si="338"/>
        <v>-1.2891412334821155E-3</v>
      </c>
      <c r="Q1805" s="2">
        <f t="shared" si="339"/>
        <v>-2.3625022536399162E-3</v>
      </c>
      <c r="R1805" s="2">
        <f t="shared" si="340"/>
        <v>-3.020525769516052E-3</v>
      </c>
      <c r="S1805" s="2">
        <f t="shared" si="341"/>
        <v>-3.5708738783803819E-3</v>
      </c>
      <c r="T1805" s="2">
        <f t="shared" si="342"/>
        <v>-7.6191185750704004E-3</v>
      </c>
      <c r="U1805" s="2">
        <f t="shared" si="343"/>
        <v>-9.9970659155730977E-3</v>
      </c>
      <c r="V1805" s="2">
        <f t="shared" si="344"/>
        <v>-1.1916687986847691E-2</v>
      </c>
      <c r="W1805" s="2">
        <f t="shared" si="345"/>
        <v>-1.2649962939098683E-2</v>
      </c>
      <c r="X1805" s="2">
        <f t="shared" si="346"/>
        <v>-1.2719909295471434E-2</v>
      </c>
      <c r="Y1805" s="2">
        <f t="shared" si="347"/>
        <v>-1.2818277425718901E-2</v>
      </c>
    </row>
    <row r="1806" spans="1:25" x14ac:dyDescent="0.35">
      <c r="A1806" s="4">
        <v>43899</v>
      </c>
      <c r="B1806" s="6">
        <v>-3.3834994149E-2</v>
      </c>
      <c r="C1806" s="6">
        <v>-2.1769535922999999E-2</v>
      </c>
      <c r="D1806" s="6">
        <v>-5.9379601469999998E-3</v>
      </c>
      <c r="E1806" s="6">
        <v>-3.8473659899999999E-4</v>
      </c>
      <c r="F1806" s="6">
        <v>1.6137008900000001E-4</v>
      </c>
      <c r="G1806" s="6">
        <v>1.7750709790000002E-4</v>
      </c>
      <c r="H1806" s="6">
        <v>-1.9642927370999999E-2</v>
      </c>
      <c r="I1806" s="6">
        <v>-0.121734318386</v>
      </c>
      <c r="J1806" s="6">
        <v>-0.124824130327</v>
      </c>
      <c r="K1806" s="6">
        <v>-3.5498410494000002E-2</v>
      </c>
      <c r="L1806" s="6">
        <v>-4.7364736372999997E-2</v>
      </c>
      <c r="N1806" s="2">
        <f t="shared" si="336"/>
        <v>-5.7386002575499938E-2</v>
      </c>
      <c r="O1806" s="2">
        <f t="shared" si="337"/>
        <v>-4.2787961816324056E-2</v>
      </c>
      <c r="P1806" s="2">
        <f t="shared" si="338"/>
        <v>-6.5483267177623358E-3</v>
      </c>
      <c r="Q1806" s="2">
        <f t="shared" si="339"/>
        <v>-1.192424692705224E-2</v>
      </c>
      <c r="R1806" s="2">
        <f t="shared" si="340"/>
        <v>-1.636309610010863E-2</v>
      </c>
      <c r="S1806" s="2">
        <f t="shared" si="341"/>
        <v>-2.0491491498651156E-2</v>
      </c>
      <c r="T1806" s="2">
        <f t="shared" si="342"/>
        <v>-3.5376088036285412E-2</v>
      </c>
      <c r="U1806" s="2">
        <f t="shared" si="343"/>
        <v>-4.39769006481565E-2</v>
      </c>
      <c r="V1806" s="2">
        <f t="shared" si="344"/>
        <v>-5.0806815720257852E-2</v>
      </c>
      <c r="W1806" s="2">
        <f t="shared" si="345"/>
        <v>-5.6086317834833539E-2</v>
      </c>
      <c r="X1806" s="2">
        <f t="shared" si="346"/>
        <v>-5.693196288421018E-2</v>
      </c>
      <c r="Y1806" s="2">
        <f t="shared" si="347"/>
        <v>-5.7386002575499938E-2</v>
      </c>
    </row>
    <row r="1807" spans="1:25" x14ac:dyDescent="0.35">
      <c r="A1807" s="4">
        <v>43900</v>
      </c>
      <c r="B1807" s="6">
        <v>1.822804516E-3</v>
      </c>
      <c r="C1807" s="6">
        <v>1.7316007250000002E-3</v>
      </c>
      <c r="D1807" s="6">
        <v>1.6152870959999998E-3</v>
      </c>
      <c r="E1807" s="6">
        <v>4.4464564499999999E-4</v>
      </c>
      <c r="F1807" s="6">
        <v>1.6137008900000001E-4</v>
      </c>
      <c r="G1807" s="6">
        <v>1.7750709790000002E-4</v>
      </c>
      <c r="H1807" s="6">
        <v>8.5836303120000006E-3</v>
      </c>
      <c r="I1807" s="6">
        <v>7.1424073281999997E-2</v>
      </c>
      <c r="J1807" s="6">
        <v>7.1689161176999999E-2</v>
      </c>
      <c r="K1807" s="6">
        <v>1.4208169785E-2</v>
      </c>
      <c r="L1807" s="6">
        <v>1.3478835089000002E-2</v>
      </c>
      <c r="N1807" s="2">
        <f t="shared" si="336"/>
        <v>2.1270438522592819E-2</v>
      </c>
      <c r="O1807" s="2">
        <f t="shared" si="337"/>
        <v>1.834093837711025E-2</v>
      </c>
      <c r="P1807" s="2">
        <f t="shared" si="338"/>
        <v>2.4579754606375275E-3</v>
      </c>
      <c r="Q1807" s="2">
        <f t="shared" si="339"/>
        <v>4.0541668547645644E-3</v>
      </c>
      <c r="R1807" s="2">
        <f t="shared" si="340"/>
        <v>5.2617289198838334E-3</v>
      </c>
      <c r="S1807" s="2">
        <f t="shared" si="341"/>
        <v>6.3447148754091267E-3</v>
      </c>
      <c r="T1807" s="2">
        <f t="shared" si="342"/>
        <v>1.3386632374966836E-2</v>
      </c>
      <c r="U1807" s="2">
        <f t="shared" si="343"/>
        <v>1.7237874892924655E-2</v>
      </c>
      <c r="V1807" s="2">
        <f t="shared" si="344"/>
        <v>2.0358949947598636E-2</v>
      </c>
      <c r="W1807" s="2">
        <f t="shared" si="345"/>
        <v>2.1265232863852967E-2</v>
      </c>
      <c r="X1807" s="2">
        <f t="shared" si="346"/>
        <v>2.1270556871691271E-2</v>
      </c>
      <c r="Y1807" s="2">
        <f t="shared" si="347"/>
        <v>2.1270438522592819E-2</v>
      </c>
    </row>
    <row r="1808" spans="1:25" x14ac:dyDescent="0.35">
      <c r="A1808" s="4">
        <v>43901</v>
      </c>
      <c r="B1808" s="6">
        <v>-7.0027152337000007E-2</v>
      </c>
      <c r="C1808" s="6">
        <v>-4.2621094631999999E-2</v>
      </c>
      <c r="D1808" s="6">
        <v>-7.6624431870000002E-3</v>
      </c>
      <c r="E1808" s="6">
        <v>-7.8965756999999992E-4</v>
      </c>
      <c r="F1808" s="6">
        <v>1.6137008900000001E-4</v>
      </c>
      <c r="G1808" s="6">
        <v>1.7750709790000002E-4</v>
      </c>
      <c r="H1808" s="6">
        <v>-1.6500985969000001E-2</v>
      </c>
      <c r="I1808" s="6">
        <v>-7.6379986784999992E-2</v>
      </c>
      <c r="J1808" s="6">
        <v>-6.1959226830999997E-2</v>
      </c>
      <c r="K1808" s="6">
        <v>-1.8323867553000001E-2</v>
      </c>
      <c r="L1808" s="6">
        <v>-2.4418566807000001E-2</v>
      </c>
      <c r="N1808" s="2">
        <f t="shared" si="336"/>
        <v>-5.995395496238537E-2</v>
      </c>
      <c r="O1808" s="2">
        <f t="shared" si="337"/>
        <v>-3.9111931877464493E-2</v>
      </c>
      <c r="P1808" s="2">
        <f t="shared" si="338"/>
        <v>-6.1854024122099593E-3</v>
      </c>
      <c r="Q1808" s="2">
        <f t="shared" si="339"/>
        <v>-1.0973512519480835E-2</v>
      </c>
      <c r="R1808" s="2">
        <f t="shared" si="340"/>
        <v>-1.5110467845075925E-2</v>
      </c>
      <c r="S1808" s="2">
        <f t="shared" si="341"/>
        <v>-1.899384242117004E-2</v>
      </c>
      <c r="T1808" s="2">
        <f t="shared" si="342"/>
        <v>-3.162728460553578E-2</v>
      </c>
      <c r="U1808" s="2">
        <f t="shared" si="343"/>
        <v>-4.040214478522354E-2</v>
      </c>
      <c r="V1808" s="2">
        <f t="shared" si="344"/>
        <v>-4.7197997565839755E-2</v>
      </c>
      <c r="W1808" s="2">
        <f t="shared" si="345"/>
        <v>-5.6593354520065933E-2</v>
      </c>
      <c r="X1808" s="2">
        <f t="shared" si="346"/>
        <v>-5.8607737349932125E-2</v>
      </c>
      <c r="Y1808" s="2">
        <f t="shared" si="347"/>
        <v>-5.995395496238537E-2</v>
      </c>
    </row>
    <row r="1809" spans="1:25" x14ac:dyDescent="0.35">
      <c r="A1809" s="4">
        <v>43902</v>
      </c>
      <c r="B1809" s="6">
        <v>-6.4782018176999995E-2</v>
      </c>
      <c r="C1809" s="6">
        <v>-4.5824746508000003E-2</v>
      </c>
      <c r="D1809" s="6">
        <v>-2.3162926776999999E-2</v>
      </c>
      <c r="E1809" s="6">
        <v>-1.6871533659999999E-3</v>
      </c>
      <c r="F1809" s="6">
        <v>1.6137008900000001E-4</v>
      </c>
      <c r="G1809" s="6">
        <v>1.7750709790000002E-4</v>
      </c>
      <c r="H1809" s="6">
        <v>-2.6951045375999998E-2</v>
      </c>
      <c r="I1809" s="6">
        <v>-0.14780360434299999</v>
      </c>
      <c r="J1809" s="6">
        <v>-0.16656585929100001</v>
      </c>
      <c r="K1809" s="6">
        <v>-6.5683462582000002E-2</v>
      </c>
      <c r="L1809" s="6">
        <v>-7.2882138491999995E-2</v>
      </c>
      <c r="N1809" s="2">
        <f t="shared" si="336"/>
        <v>-8.6079034114360548E-2</v>
      </c>
      <c r="O1809" s="2">
        <f t="shared" si="337"/>
        <v>-6.503960186424336E-2</v>
      </c>
      <c r="P1809" s="2">
        <f t="shared" si="338"/>
        <v>-1.2524678139354936E-2</v>
      </c>
      <c r="Q1809" s="2">
        <f t="shared" si="339"/>
        <v>-2.2630113167970988E-2</v>
      </c>
      <c r="R1809" s="2">
        <f t="shared" si="340"/>
        <v>-3.1639378852847642E-2</v>
      </c>
      <c r="S1809" s="2">
        <f t="shared" si="341"/>
        <v>-4.0101641684707194E-2</v>
      </c>
      <c r="T1809" s="2">
        <f t="shared" si="342"/>
        <v>-5.8861144371753972E-2</v>
      </c>
      <c r="U1809" s="2">
        <f t="shared" si="343"/>
        <v>-6.903279533492318E-2</v>
      </c>
      <c r="V1809" s="2">
        <f t="shared" si="344"/>
        <v>-7.7068303955509759E-2</v>
      </c>
      <c r="W1809" s="2">
        <f t="shared" si="345"/>
        <v>-8.4304565891809125E-2</v>
      </c>
      <c r="X1809" s="2">
        <f t="shared" si="346"/>
        <v>-8.556991514855275E-2</v>
      </c>
      <c r="Y1809" s="2">
        <f t="shared" si="347"/>
        <v>-8.6079034114360548E-2</v>
      </c>
    </row>
    <row r="1810" spans="1:25" x14ac:dyDescent="0.35">
      <c r="A1810" s="4">
        <v>43903</v>
      </c>
      <c r="B1810" s="6">
        <v>8.900408957E-2</v>
      </c>
      <c r="C1810" s="6">
        <v>5.4003408680999995E-2</v>
      </c>
      <c r="D1810" s="6">
        <v>1.3945695544000001E-2</v>
      </c>
      <c r="E1810" s="6">
        <v>2.119944841E-3</v>
      </c>
      <c r="F1810" s="6">
        <v>1.6137008900000001E-4</v>
      </c>
      <c r="G1810" s="6">
        <v>1.7750709790000002E-4</v>
      </c>
      <c r="H1810" s="6">
        <v>2.2934440393000001E-2</v>
      </c>
      <c r="I1810" s="6">
        <v>0.13908829025399999</v>
      </c>
      <c r="J1810" s="6">
        <v>0.10926014503499999</v>
      </c>
      <c r="K1810" s="6">
        <v>1.4901875322E-2</v>
      </c>
      <c r="L1810" s="6">
        <v>5.8753171907999995E-2</v>
      </c>
      <c r="N1810" s="2">
        <f t="shared" si="336"/>
        <v>9.1628599225828888E-2</v>
      </c>
      <c r="O1810" s="2">
        <f t="shared" si="337"/>
        <v>6.228853292018896E-2</v>
      </c>
      <c r="P1810" s="2">
        <f t="shared" si="338"/>
        <v>1.0663283259590262E-2</v>
      </c>
      <c r="Q1810" s="2">
        <f t="shared" si="339"/>
        <v>1.880155769160579E-2</v>
      </c>
      <c r="R1810" s="2">
        <f t="shared" si="340"/>
        <v>2.6025238706450494E-2</v>
      </c>
      <c r="S1810" s="2">
        <f t="shared" si="341"/>
        <v>3.286192736569598E-2</v>
      </c>
      <c r="T1810" s="2">
        <f t="shared" si="342"/>
        <v>5.2454124812645185E-2</v>
      </c>
      <c r="U1810" s="2">
        <f t="shared" si="343"/>
        <v>6.5310656909611658E-2</v>
      </c>
      <c r="V1810" s="2">
        <f t="shared" si="344"/>
        <v>7.5355592818488526E-2</v>
      </c>
      <c r="W1810" s="2">
        <f t="shared" si="345"/>
        <v>8.7123084107272777E-2</v>
      </c>
      <c r="X1810" s="2">
        <f t="shared" si="346"/>
        <v>8.9741721372470606E-2</v>
      </c>
      <c r="Y1810" s="2">
        <f t="shared" si="347"/>
        <v>9.1628599225828888E-2</v>
      </c>
    </row>
    <row r="1811" spans="1:25" x14ac:dyDescent="0.35">
      <c r="A1811" s="4">
        <v>43906</v>
      </c>
      <c r="B1811" s="6">
        <v>-1.7184213635000001E-2</v>
      </c>
      <c r="C1811" s="6">
        <v>-7.7067287999999998E-3</v>
      </c>
      <c r="D1811" s="6">
        <v>3.9430469839999999E-3</v>
      </c>
      <c r="E1811" s="6">
        <v>1.5442347779999999E-3</v>
      </c>
      <c r="F1811" s="6">
        <v>1.6137008900000001E-4</v>
      </c>
      <c r="G1811" s="6">
        <v>1.7750709790000002E-4</v>
      </c>
      <c r="H1811" s="6">
        <v>-1.0405408769000001E-2</v>
      </c>
      <c r="I1811" s="6">
        <v>-0.13921324329600002</v>
      </c>
      <c r="J1811" s="6">
        <v>-0.139204996035</v>
      </c>
      <c r="K1811" s="6">
        <v>-4.6374214662999999E-2</v>
      </c>
      <c r="L1811" s="6">
        <v>-4.5447809992000002E-2</v>
      </c>
      <c r="N1811" s="2">
        <f t="shared" si="336"/>
        <v>-5.2255982205597504E-2</v>
      </c>
      <c r="O1811" s="2">
        <f t="shared" si="337"/>
        <v>-3.8653819221219209E-2</v>
      </c>
      <c r="P1811" s="2">
        <f t="shared" si="338"/>
        <v>-2.8354379437383623E-3</v>
      </c>
      <c r="Q1811" s="2">
        <f t="shared" si="339"/>
        <v>-6.6837731981694518E-3</v>
      </c>
      <c r="R1811" s="2">
        <f t="shared" si="340"/>
        <v>-9.8658004580614474E-3</v>
      </c>
      <c r="S1811" s="2">
        <f t="shared" si="341"/>
        <v>-1.28733749681119E-2</v>
      </c>
      <c r="T1811" s="2">
        <f t="shared" si="342"/>
        <v>-2.9313720680385166E-2</v>
      </c>
      <c r="U1811" s="2">
        <f t="shared" si="343"/>
        <v>-3.8867825980315435E-2</v>
      </c>
      <c r="V1811" s="2">
        <f t="shared" si="344"/>
        <v>-4.6505977994770867E-2</v>
      </c>
      <c r="W1811" s="2">
        <f t="shared" si="345"/>
        <v>-5.1189299399335836E-2</v>
      </c>
      <c r="X1811" s="2">
        <f t="shared" si="346"/>
        <v>-5.1863562473425898E-2</v>
      </c>
      <c r="Y1811" s="2">
        <f t="shared" si="347"/>
        <v>-5.2255982205597504E-2</v>
      </c>
    </row>
    <row r="1812" spans="1:25" x14ac:dyDescent="0.35">
      <c r="A1812" s="4">
        <v>43907</v>
      </c>
      <c r="B1812" s="6">
        <v>8.034729065000001E-3</v>
      </c>
      <c r="C1812" s="6">
        <v>6.3292248640000005E-3</v>
      </c>
      <c r="D1812" s="6">
        <v>4.282372441E-3</v>
      </c>
      <c r="E1812" s="6">
        <v>7.8026201500000004E-4</v>
      </c>
      <c r="F1812" s="6">
        <v>1.6137008900000001E-4</v>
      </c>
      <c r="G1812" s="6">
        <v>1.7750709790000002E-4</v>
      </c>
      <c r="H1812" s="6">
        <v>1.3794373820000001E-3</v>
      </c>
      <c r="I1812" s="6">
        <v>4.8465427954999994E-2</v>
      </c>
      <c r="J1812" s="6">
        <v>2.4079597407000001E-2</v>
      </c>
      <c r="K1812" s="6">
        <v>-2.1317566125E-2</v>
      </c>
      <c r="L1812" s="6">
        <v>2.8332573771999998E-2</v>
      </c>
      <c r="N1812" s="2">
        <f t="shared" si="336"/>
        <v>2.0987145281047746E-2</v>
      </c>
      <c r="O1812" s="2">
        <f t="shared" si="337"/>
        <v>1.5780969201337574E-2</v>
      </c>
      <c r="P1812" s="2">
        <f t="shared" si="338"/>
        <v>2.7164860805371713E-3</v>
      </c>
      <c r="Q1812" s="2">
        <f t="shared" si="339"/>
        <v>5.1370981959604758E-3</v>
      </c>
      <c r="R1812" s="2">
        <f t="shared" si="340"/>
        <v>7.4967016926377784E-3</v>
      </c>
      <c r="S1812" s="2">
        <f t="shared" si="341"/>
        <v>9.7927826881202343E-3</v>
      </c>
      <c r="T1812" s="2">
        <f t="shared" si="342"/>
        <v>1.4344324720050493E-2</v>
      </c>
      <c r="U1812" s="2">
        <f t="shared" si="343"/>
        <v>1.7071161266729702E-2</v>
      </c>
      <c r="V1812" s="2">
        <f t="shared" si="344"/>
        <v>1.9262774018197096E-2</v>
      </c>
      <c r="W1812" s="2">
        <f t="shared" si="345"/>
        <v>2.0329640077135537E-2</v>
      </c>
      <c r="X1812" s="2">
        <f t="shared" si="346"/>
        <v>2.0558379218824835E-2</v>
      </c>
      <c r="Y1812" s="2">
        <f t="shared" si="347"/>
        <v>2.0987145281047746E-2</v>
      </c>
    </row>
    <row r="1813" spans="1:25" x14ac:dyDescent="0.35">
      <c r="A1813" s="4">
        <v>43908</v>
      </c>
      <c r="B1813" s="6">
        <v>-5.1673044912000005E-2</v>
      </c>
      <c r="C1813" s="6">
        <v>-3.8833796906000001E-2</v>
      </c>
      <c r="D1813" s="6">
        <v>-2.3367262323000002E-2</v>
      </c>
      <c r="E1813" s="6">
        <v>-1.1083420859999999E-3</v>
      </c>
      <c r="F1813" s="6">
        <v>1.6137008900000001E-4</v>
      </c>
      <c r="G1813" s="6">
        <v>1.7750709790000002E-4</v>
      </c>
      <c r="H1813" s="6">
        <v>-1.8815863339E-2</v>
      </c>
      <c r="I1813" s="6">
        <v>-0.10349203481700001</v>
      </c>
      <c r="J1813" s="6">
        <v>-0.15095358042499998</v>
      </c>
      <c r="K1813" s="6">
        <v>-0.132301955651</v>
      </c>
      <c r="L1813" s="6">
        <v>-9.9036914140000001E-3</v>
      </c>
      <c r="N1813" s="2">
        <f t="shared" si="336"/>
        <v>-5.7039799794203067E-2</v>
      </c>
      <c r="O1813" s="2">
        <f t="shared" si="337"/>
        <v>-4.6844311725110187E-2</v>
      </c>
      <c r="P1813" s="2">
        <f t="shared" si="338"/>
        <v>-8.7489682901360586E-3</v>
      </c>
      <c r="Q1813" s="2">
        <f t="shared" si="339"/>
        <v>-1.5178444029408133E-2</v>
      </c>
      <c r="R1813" s="2">
        <f t="shared" si="340"/>
        <v>-2.1083224414576114E-2</v>
      </c>
      <c r="S1813" s="2">
        <f t="shared" si="341"/>
        <v>-2.654271275731148E-2</v>
      </c>
      <c r="T1813" s="2">
        <f t="shared" si="342"/>
        <v>-3.971391127034022E-2</v>
      </c>
      <c r="U1813" s="2">
        <f t="shared" si="343"/>
        <v>-4.6377590891630925E-2</v>
      </c>
      <c r="V1813" s="2">
        <f t="shared" si="344"/>
        <v>-5.1636446176368318E-2</v>
      </c>
      <c r="W1813" s="2">
        <f t="shared" si="345"/>
        <v>-5.6501495763196775E-2</v>
      </c>
      <c r="X1813" s="2">
        <f t="shared" si="346"/>
        <v>-5.7205447556213915E-2</v>
      </c>
      <c r="Y1813" s="2">
        <f t="shared" si="347"/>
        <v>-5.7039799794203067E-2</v>
      </c>
    </row>
    <row r="1814" spans="1:25" x14ac:dyDescent="0.35">
      <c r="A1814" s="4">
        <v>43909</v>
      </c>
      <c r="B1814" s="6">
        <v>6.6999340569999996E-3</v>
      </c>
      <c r="C1814" s="6">
        <v>2.1736854599999998E-3</v>
      </c>
      <c r="D1814" s="6">
        <v>-3.1207378949999996E-3</v>
      </c>
      <c r="E1814" s="6">
        <v>3.8167886999999998E-4</v>
      </c>
      <c r="F1814" s="6">
        <v>1.4227064699999999E-4</v>
      </c>
      <c r="G1814" s="6">
        <v>1.564977117E-4</v>
      </c>
      <c r="H1814" s="6">
        <v>9.3864789399999992E-4</v>
      </c>
      <c r="I1814" s="6">
        <v>2.1479199850000002E-2</v>
      </c>
      <c r="J1814" s="6">
        <v>4.5361835135E-2</v>
      </c>
      <c r="K1814" s="6">
        <v>9.0930702480000007E-3</v>
      </c>
      <c r="L1814" s="6">
        <v>-4.4201800800000004E-4</v>
      </c>
      <c r="N1814" s="2">
        <f t="shared" si="336"/>
        <v>9.3446491231138698E-3</v>
      </c>
      <c r="O1814" s="2">
        <f t="shared" si="337"/>
        <v>6.4225419112943173E-3</v>
      </c>
      <c r="P1814" s="2">
        <f t="shared" si="338"/>
        <v>3.2694777959170907E-4</v>
      </c>
      <c r="Q1814" s="2">
        <f t="shared" si="339"/>
        <v>1.9985616149043443E-4</v>
      </c>
      <c r="R1814" s="2">
        <f t="shared" si="340"/>
        <v>4.3786155464218678E-5</v>
      </c>
      <c r="S1814" s="2">
        <f t="shared" si="341"/>
        <v>-1.0333869982729151E-4</v>
      </c>
      <c r="T1814" s="2">
        <f t="shared" si="342"/>
        <v>3.8303040065616905E-3</v>
      </c>
      <c r="U1814" s="2">
        <f t="shared" si="343"/>
        <v>5.9652633370170446E-3</v>
      </c>
      <c r="V1814" s="2">
        <f t="shared" si="344"/>
        <v>7.6465005767028848E-3</v>
      </c>
      <c r="W1814" s="2">
        <f t="shared" si="345"/>
        <v>9.2915662359977294E-3</v>
      </c>
      <c r="X1814" s="2">
        <f t="shared" si="346"/>
        <v>9.5080754105060471E-3</v>
      </c>
      <c r="Y1814" s="2">
        <f t="shared" si="347"/>
        <v>9.3446491231138698E-3</v>
      </c>
    </row>
    <row r="1815" spans="1:25" x14ac:dyDescent="0.35">
      <c r="A1815" s="4">
        <v>43910</v>
      </c>
      <c r="B1815" s="6">
        <v>-7.0215921280000005E-3</v>
      </c>
      <c r="C1815" s="6">
        <v>-5.1301597740000008E-3</v>
      </c>
      <c r="D1815" s="6">
        <v>-2.8959264550000004E-3</v>
      </c>
      <c r="E1815" s="6">
        <v>8.9863781E-5</v>
      </c>
      <c r="F1815" s="6">
        <v>1.4227064699999999E-4</v>
      </c>
      <c r="G1815" s="6">
        <v>1.564977117E-4</v>
      </c>
      <c r="H1815" s="6">
        <v>-1.246265289E-3</v>
      </c>
      <c r="I1815" s="6">
        <v>-1.8475146272E-2</v>
      </c>
      <c r="J1815" s="6">
        <v>-5.8153530389999999E-3</v>
      </c>
      <c r="K1815" s="6">
        <v>3.1409841116000002E-2</v>
      </c>
      <c r="L1815" s="6">
        <v>-4.9939335588000004E-2</v>
      </c>
      <c r="N1815" s="2">
        <f t="shared" si="336"/>
        <v>-1.7703358455137284E-2</v>
      </c>
      <c r="O1815" s="2">
        <f t="shared" si="337"/>
        <v>-1.1200684492920584E-2</v>
      </c>
      <c r="P1815" s="2">
        <f t="shared" si="338"/>
        <v>-2.5431668575069941E-3</v>
      </c>
      <c r="Q1815" s="2">
        <f t="shared" si="339"/>
        <v>-5.8071685698973712E-3</v>
      </c>
      <c r="R1815" s="2">
        <f t="shared" si="340"/>
        <v>-8.8723244909033397E-3</v>
      </c>
      <c r="S1815" s="2">
        <f t="shared" si="341"/>
        <v>-1.1869438778093929E-2</v>
      </c>
      <c r="T1815" s="2">
        <f t="shared" si="342"/>
        <v>-1.436631754568468E-2</v>
      </c>
      <c r="U1815" s="2">
        <f t="shared" si="343"/>
        <v>-1.5551487623131658E-2</v>
      </c>
      <c r="V1815" s="2">
        <f t="shared" si="344"/>
        <v>-1.6491449573516861E-2</v>
      </c>
      <c r="W1815" s="2">
        <f t="shared" si="345"/>
        <v>-1.7248866899408331E-2</v>
      </c>
      <c r="X1815" s="2">
        <f t="shared" si="346"/>
        <v>-1.7439124311298827E-2</v>
      </c>
      <c r="Y1815" s="2">
        <f t="shared" si="347"/>
        <v>-1.7703358455137284E-2</v>
      </c>
    </row>
    <row r="1816" spans="1:25" x14ac:dyDescent="0.35">
      <c r="A1816" s="4">
        <v>43913</v>
      </c>
      <c r="B1816" s="6">
        <v>-3.1421764130000002E-2</v>
      </c>
      <c r="C1816" s="6">
        <v>-2.1318303290999999E-2</v>
      </c>
      <c r="D1816" s="6">
        <v>-9.4330838200000003E-3</v>
      </c>
      <c r="E1816" s="6">
        <v>8.3982514800000005E-4</v>
      </c>
      <c r="F1816" s="6">
        <v>1.4227064699999999E-4</v>
      </c>
      <c r="G1816" s="6">
        <v>1.564977117E-4</v>
      </c>
      <c r="H1816" s="6">
        <v>-5.1832279260000001E-3</v>
      </c>
      <c r="I1816" s="6">
        <v>-5.2180906453000005E-2</v>
      </c>
      <c r="J1816" s="6">
        <v>-5.6868867083000006E-2</v>
      </c>
      <c r="K1816" s="6">
        <v>-4.7149257665000006E-2</v>
      </c>
      <c r="L1816" s="6">
        <v>-2.6866951150000002E-3</v>
      </c>
      <c r="N1816" s="2">
        <f t="shared" si="336"/>
        <v>-3.0319306616955571E-2</v>
      </c>
      <c r="O1816" s="2">
        <f t="shared" si="337"/>
        <v>-2.280952934110787E-2</v>
      </c>
      <c r="P1816" s="2">
        <f t="shared" si="338"/>
        <v>-2.6584198650032934E-3</v>
      </c>
      <c r="Q1816" s="2">
        <f t="shared" si="339"/>
        <v>-5.770781865488731E-3</v>
      </c>
      <c r="R1816" s="2">
        <f t="shared" si="340"/>
        <v>-8.7586636973474626E-3</v>
      </c>
      <c r="S1816" s="2">
        <f t="shared" si="341"/>
        <v>-1.1564888265577227E-2</v>
      </c>
      <c r="T1816" s="2">
        <f t="shared" si="342"/>
        <v>-1.8424055082781436E-2</v>
      </c>
      <c r="U1816" s="2">
        <f t="shared" si="343"/>
        <v>-2.2527421366954362E-2</v>
      </c>
      <c r="V1816" s="2">
        <f t="shared" si="344"/>
        <v>-2.5742960954551711E-2</v>
      </c>
      <c r="W1816" s="2">
        <f t="shared" si="345"/>
        <v>-2.9272345084932906E-2</v>
      </c>
      <c r="X1816" s="2">
        <f t="shared" si="346"/>
        <v>-2.9969952332648722E-2</v>
      </c>
      <c r="Y1816" s="2">
        <f t="shared" si="347"/>
        <v>-3.0319306616955571E-2</v>
      </c>
    </row>
    <row r="1817" spans="1:25" x14ac:dyDescent="0.35">
      <c r="A1817" s="4">
        <v>43914</v>
      </c>
      <c r="B1817" s="6">
        <v>2.2675107502999999E-2</v>
      </c>
      <c r="C1817" s="6">
        <v>1.5539195363E-2</v>
      </c>
      <c r="D1817" s="6">
        <v>7.331193693E-3</v>
      </c>
      <c r="E1817" s="6">
        <v>3.01507383E-4</v>
      </c>
      <c r="F1817" s="6">
        <v>1.4227064699999999E-4</v>
      </c>
      <c r="G1817" s="6">
        <v>1.564977117E-4</v>
      </c>
      <c r="H1817" s="6">
        <v>8.6238911569999997E-3</v>
      </c>
      <c r="I1817" s="6">
        <v>9.6896599350000001E-2</v>
      </c>
      <c r="J1817" s="6">
        <v>7.0695537613999992E-2</v>
      </c>
      <c r="K1817" s="6">
        <v>2.8097139117E-2</v>
      </c>
      <c r="L1817" s="6">
        <v>7.2111443750000004E-2</v>
      </c>
      <c r="N1817" s="2">
        <f t="shared" si="336"/>
        <v>4.9494335825726044E-2</v>
      </c>
      <c r="O1817" s="2">
        <f t="shared" si="337"/>
        <v>3.5835424082606773E-2</v>
      </c>
      <c r="P1817" s="2">
        <f t="shared" si="338"/>
        <v>6.1450342219613215E-3</v>
      </c>
      <c r="Q1817" s="2">
        <f t="shared" si="339"/>
        <v>1.2214797717183836E-2</v>
      </c>
      <c r="R1817" s="2">
        <f t="shared" si="340"/>
        <v>1.777030258647562E-2</v>
      </c>
      <c r="S1817" s="2">
        <f t="shared" si="341"/>
        <v>2.3114100719528578E-2</v>
      </c>
      <c r="T1817" s="2">
        <f t="shared" si="342"/>
        <v>3.3934594053972811E-2</v>
      </c>
      <c r="U1817" s="2">
        <f t="shared" si="343"/>
        <v>4.0077736586184368E-2</v>
      </c>
      <c r="V1817" s="2">
        <f t="shared" si="344"/>
        <v>4.4980629163342167E-2</v>
      </c>
      <c r="W1817" s="2">
        <f t="shared" si="345"/>
        <v>4.8191548160197759E-2</v>
      </c>
      <c r="X1817" s="2">
        <f t="shared" si="346"/>
        <v>4.8814129078258217E-2</v>
      </c>
      <c r="Y1817" s="2">
        <f t="shared" si="347"/>
        <v>4.9494335825726044E-2</v>
      </c>
    </row>
    <row r="1818" spans="1:25" x14ac:dyDescent="0.35">
      <c r="A1818" s="4">
        <v>43915</v>
      </c>
      <c r="B1818" s="6">
        <v>3.0368433401999999E-2</v>
      </c>
      <c r="C1818" s="6">
        <v>2.0199265705E-2</v>
      </c>
      <c r="D1818" s="6">
        <v>8.3241259140000006E-3</v>
      </c>
      <c r="E1818" s="6">
        <v>7.908783129999999E-4</v>
      </c>
      <c r="F1818" s="6">
        <v>1.4227064699999999E-4</v>
      </c>
      <c r="G1818" s="6">
        <v>1.564977117E-4</v>
      </c>
      <c r="H1818" s="6">
        <v>8.5065929170000006E-3</v>
      </c>
      <c r="I1818" s="6">
        <v>7.4950845626999996E-2</v>
      </c>
      <c r="J1818" s="6">
        <v>8.3872311158000007E-2</v>
      </c>
      <c r="K1818" s="6">
        <v>5.8218732764999996E-2</v>
      </c>
      <c r="L1818" s="6">
        <v>1.0764538464E-2</v>
      </c>
      <c r="N1818" s="2">
        <f t="shared" si="336"/>
        <v>3.7116041510760985E-2</v>
      </c>
      <c r="O1818" s="2">
        <f t="shared" si="337"/>
        <v>2.8481555479194596E-2</v>
      </c>
      <c r="P1818" s="2">
        <f t="shared" si="338"/>
        <v>4.4094573163995622E-3</v>
      </c>
      <c r="Q1818" s="2">
        <f t="shared" si="339"/>
        <v>7.5836673516231747E-3</v>
      </c>
      <c r="R1818" s="2">
        <f t="shared" si="340"/>
        <v>1.0510208747942434E-2</v>
      </c>
      <c r="S1818" s="2">
        <f t="shared" si="341"/>
        <v>1.3251115309917058E-2</v>
      </c>
      <c r="T1818" s="2">
        <f t="shared" si="342"/>
        <v>2.2606329315055879E-2</v>
      </c>
      <c r="U1818" s="2">
        <f t="shared" si="343"/>
        <v>2.8025099715454457E-2</v>
      </c>
      <c r="V1818" s="2">
        <f t="shared" si="344"/>
        <v>3.2306828815317531E-2</v>
      </c>
      <c r="W1818" s="2">
        <f t="shared" si="345"/>
        <v>3.61426049595195E-2</v>
      </c>
      <c r="X1818" s="2">
        <f t="shared" si="346"/>
        <v>3.6826147700178113E-2</v>
      </c>
      <c r="Y1818" s="2">
        <f t="shared" si="347"/>
        <v>3.7116041510760985E-2</v>
      </c>
    </row>
    <row r="1819" spans="1:25" x14ac:dyDescent="0.35">
      <c r="A1819" s="4">
        <v>43916</v>
      </c>
      <c r="B1819" s="6">
        <v>1.8581087352000002E-2</v>
      </c>
      <c r="C1819" s="6">
        <v>1.2160213745999999E-2</v>
      </c>
      <c r="D1819" s="6">
        <v>4.4982547810000001E-3</v>
      </c>
      <c r="E1819" s="6">
        <v>-2.1048019999999997E-5</v>
      </c>
      <c r="F1819" s="6">
        <v>1.4227064699999999E-4</v>
      </c>
      <c r="G1819" s="6">
        <v>1.564977117E-4</v>
      </c>
      <c r="H1819" s="6">
        <v>6.2205423329999999E-3</v>
      </c>
      <c r="I1819" s="6">
        <v>3.6742966533E-2</v>
      </c>
      <c r="J1819" s="6">
        <v>7.0908360549999994E-2</v>
      </c>
      <c r="K1819" s="6">
        <v>3.5249253193999998E-2</v>
      </c>
      <c r="L1819" s="6">
        <v>3.8806568208999997E-2</v>
      </c>
      <c r="N1819" s="2">
        <f t="shared" si="336"/>
        <v>2.7792507753171949E-2</v>
      </c>
      <c r="O1819" s="2">
        <f t="shared" si="337"/>
        <v>1.9835027153007032E-2</v>
      </c>
      <c r="P1819" s="2">
        <f t="shared" si="338"/>
        <v>3.7069428533971728E-3</v>
      </c>
      <c r="Q1819" s="2">
        <f t="shared" si="339"/>
        <v>7.3500154702254928E-3</v>
      </c>
      <c r="R1819" s="2">
        <f t="shared" si="340"/>
        <v>1.0653127520629926E-2</v>
      </c>
      <c r="S1819" s="2">
        <f t="shared" si="341"/>
        <v>1.3806244402989278E-2</v>
      </c>
      <c r="T1819" s="2">
        <f t="shared" si="342"/>
        <v>2.0226112634486072E-2</v>
      </c>
      <c r="U1819" s="2">
        <f t="shared" si="343"/>
        <v>2.3122345573679381E-2</v>
      </c>
      <c r="V1819" s="2">
        <f t="shared" si="344"/>
        <v>2.5399068247345342E-2</v>
      </c>
      <c r="W1819" s="2">
        <f t="shared" si="345"/>
        <v>2.7722522558696054E-2</v>
      </c>
      <c r="X1819" s="2">
        <f t="shared" si="346"/>
        <v>2.8028540021134411E-2</v>
      </c>
      <c r="Y1819" s="2">
        <f t="shared" si="347"/>
        <v>2.7792507753171949E-2</v>
      </c>
    </row>
    <row r="1820" spans="1:25" x14ac:dyDescent="0.35">
      <c r="A1820" s="4">
        <v>43917</v>
      </c>
      <c r="B1820" s="6">
        <v>-2.4775112409999999E-3</v>
      </c>
      <c r="C1820" s="6">
        <v>-3.0949705800000003E-4</v>
      </c>
      <c r="D1820" s="6">
        <v>2.3138408209999999E-3</v>
      </c>
      <c r="E1820" s="6">
        <v>1.0632685200000001E-4</v>
      </c>
      <c r="F1820" s="6">
        <v>1.4227064699999999E-4</v>
      </c>
      <c r="G1820" s="6">
        <v>1.564977117E-4</v>
      </c>
      <c r="H1820" s="6">
        <v>-2.3222882110000001E-3</v>
      </c>
      <c r="I1820" s="6">
        <v>-5.5088131899999997E-2</v>
      </c>
      <c r="J1820" s="6">
        <v>-3.7917706346000002E-2</v>
      </c>
      <c r="K1820" s="6">
        <v>1.0481982941000001E-2</v>
      </c>
      <c r="L1820" s="6">
        <v>-7.8431989970000008E-3</v>
      </c>
      <c r="N1820" s="2">
        <f t="shared" si="336"/>
        <v>-1.5702099268216241E-2</v>
      </c>
      <c r="O1820" s="2">
        <f t="shared" si="337"/>
        <v>-1.2035719539263965E-2</v>
      </c>
      <c r="P1820" s="2">
        <f t="shared" si="338"/>
        <v>-4.7429216817799135E-4</v>
      </c>
      <c r="Q1820" s="2">
        <f t="shared" si="339"/>
        <v>-1.0454855900493439E-3</v>
      </c>
      <c r="R1820" s="2">
        <f t="shared" si="340"/>
        <v>-1.4788474072143665E-3</v>
      </c>
      <c r="S1820" s="2">
        <f t="shared" si="341"/>
        <v>-1.8887603487278519E-3</v>
      </c>
      <c r="T1820" s="2">
        <f t="shared" si="342"/>
        <v>-7.3767128968678479E-3</v>
      </c>
      <c r="U1820" s="2">
        <f t="shared" si="343"/>
        <v>-1.0912865005680887E-2</v>
      </c>
      <c r="V1820" s="2">
        <f t="shared" si="344"/>
        <v>-1.3755295370266634E-2</v>
      </c>
      <c r="W1820" s="2">
        <f t="shared" si="345"/>
        <v>-1.5130311197319141E-2</v>
      </c>
      <c r="X1820" s="2">
        <f t="shared" si="346"/>
        <v>-1.5360166049069542E-2</v>
      </c>
      <c r="Y1820" s="2">
        <f t="shared" si="347"/>
        <v>-1.5702099268216241E-2</v>
      </c>
    </row>
    <row r="1821" spans="1:25" x14ac:dyDescent="0.35">
      <c r="A1821" s="4">
        <v>43920</v>
      </c>
      <c r="B1821" s="6">
        <v>2.1027323949999997E-3</v>
      </c>
      <c r="C1821" s="6">
        <v>2.9417348389999998E-3</v>
      </c>
      <c r="D1821" s="6">
        <v>3.9520905029999994E-3</v>
      </c>
      <c r="E1821" s="6">
        <v>3.72154481E-4</v>
      </c>
      <c r="F1821" s="6">
        <v>1.4227064699999999E-4</v>
      </c>
      <c r="G1821" s="6">
        <v>1.564977117E-4</v>
      </c>
      <c r="H1821" s="6">
        <v>2.7426427749999999E-3</v>
      </c>
      <c r="I1821" s="6">
        <v>1.6488085462E-2</v>
      </c>
      <c r="J1821" s="6">
        <v>-2.1528342829999999E-3</v>
      </c>
      <c r="K1821" s="6">
        <v>3.4226461709999999E-3</v>
      </c>
      <c r="L1821" s="6">
        <v>4.4754704705000002E-2</v>
      </c>
      <c r="N1821" s="2">
        <f t="shared" si="336"/>
        <v>1.3643242898699989E-2</v>
      </c>
      <c r="O1821" s="2">
        <f t="shared" si="337"/>
        <v>9.3662658724181225E-3</v>
      </c>
      <c r="P1821" s="2">
        <f t="shared" si="338"/>
        <v>2.9554032327974338E-3</v>
      </c>
      <c r="Q1821" s="2">
        <f t="shared" si="339"/>
        <v>5.860352482041694E-3</v>
      </c>
      <c r="R1821" s="2">
        <f t="shared" si="340"/>
        <v>8.5305812855009898E-3</v>
      </c>
      <c r="S1821" s="2">
        <f t="shared" si="341"/>
        <v>1.112402644135612E-2</v>
      </c>
      <c r="T1821" s="2">
        <f t="shared" si="342"/>
        <v>1.2487515208577184E-2</v>
      </c>
      <c r="U1821" s="2">
        <f t="shared" si="343"/>
        <v>1.3028306519169371E-2</v>
      </c>
      <c r="V1821" s="2">
        <f t="shared" si="344"/>
        <v>1.3476076324327239E-2</v>
      </c>
      <c r="W1821" s="2">
        <f t="shared" si="345"/>
        <v>1.33817063464659E-2</v>
      </c>
      <c r="X1821" s="2">
        <f t="shared" si="346"/>
        <v>1.3404180078352023E-2</v>
      </c>
      <c r="Y1821" s="2">
        <f t="shared" si="347"/>
        <v>1.3643242898699989E-2</v>
      </c>
    </row>
    <row r="1822" spans="1:25" x14ac:dyDescent="0.35">
      <c r="A1822" s="4">
        <v>43921</v>
      </c>
      <c r="B1822" s="6">
        <v>-5.1628974839999994E-3</v>
      </c>
      <c r="C1822" s="6">
        <v>-1.3931555879999999E-3</v>
      </c>
      <c r="D1822" s="6">
        <v>3.1381356710000002E-3</v>
      </c>
      <c r="E1822" s="6">
        <v>4.8924558299999997E-4</v>
      </c>
      <c r="F1822" s="6">
        <v>1.4227064699999999E-4</v>
      </c>
      <c r="G1822" s="6">
        <v>1.564977117E-4</v>
      </c>
      <c r="H1822" s="6">
        <v>-8.7824349399999999E-4</v>
      </c>
      <c r="I1822" s="6">
        <v>-2.1700579908000003E-2</v>
      </c>
      <c r="J1822" s="6">
        <v>-3.7481242391000001E-2</v>
      </c>
      <c r="K1822" s="6">
        <v>6.7815767169999994E-3</v>
      </c>
      <c r="L1822" s="6">
        <v>1.4897697E-3</v>
      </c>
      <c r="N1822" s="2">
        <f t="shared" si="336"/>
        <v>-8.0639843552047005E-3</v>
      </c>
      <c r="O1822" s="2">
        <f t="shared" si="337"/>
        <v>-5.503626390916087E-3</v>
      </c>
      <c r="P1822" s="2">
        <f t="shared" si="338"/>
        <v>4.4344777080223766E-4</v>
      </c>
      <c r="Q1822" s="2">
        <f t="shared" si="339"/>
        <v>4.7800227477865702E-4</v>
      </c>
      <c r="R1822" s="2">
        <f t="shared" si="340"/>
        <v>5.7537848521668192E-4</v>
      </c>
      <c r="S1822" s="2">
        <f t="shared" si="341"/>
        <v>6.7649709525371851E-4</v>
      </c>
      <c r="T1822" s="2">
        <f t="shared" si="342"/>
        <v>-2.8680476239809592E-3</v>
      </c>
      <c r="U1822" s="2">
        <f t="shared" si="343"/>
        <v>-4.8958451137392969E-3</v>
      </c>
      <c r="V1822" s="2">
        <f t="shared" si="344"/>
        <v>-6.4977390017888093E-3</v>
      </c>
      <c r="W1822" s="2">
        <f t="shared" si="345"/>
        <v>-7.9411786695518533E-3</v>
      </c>
      <c r="X1822" s="2">
        <f t="shared" si="346"/>
        <v>-8.1397255131343965E-3</v>
      </c>
      <c r="Y1822" s="2">
        <f t="shared" si="347"/>
        <v>-8.0639843552047005E-3</v>
      </c>
    </row>
    <row r="1823" spans="1:25" x14ac:dyDescent="0.35">
      <c r="A1823" s="4">
        <v>43922</v>
      </c>
      <c r="B1823" s="6">
        <v>-1.0595487528E-2</v>
      </c>
      <c r="C1823" s="6">
        <v>-5.9776544509999993E-3</v>
      </c>
      <c r="D1823" s="6">
        <v>-4.7287596600000003E-4</v>
      </c>
      <c r="E1823" s="6">
        <v>7.4333610999999993E-5</v>
      </c>
      <c r="F1823" s="6">
        <v>1.4227064699999999E-4</v>
      </c>
      <c r="G1823" s="6">
        <v>1.564977117E-4</v>
      </c>
      <c r="H1823" s="6">
        <v>-2.923061614E-3</v>
      </c>
      <c r="I1823" s="6">
        <v>-2.8116498875999998E-2</v>
      </c>
      <c r="J1823" s="6">
        <v>-4.2241257588999999E-2</v>
      </c>
      <c r="K1823" s="6">
        <v>-1.1952207209000001E-2</v>
      </c>
      <c r="L1823" s="6">
        <v>-4.0471062848999997E-2</v>
      </c>
      <c r="N1823" s="2">
        <f t="shared" si="336"/>
        <v>-2.1002650427717172E-2</v>
      </c>
      <c r="O1823" s="2">
        <f t="shared" si="337"/>
        <v>-1.3856718364795028E-2</v>
      </c>
      <c r="P1823" s="2">
        <f t="shared" si="338"/>
        <v>-2.4473355293240743E-3</v>
      </c>
      <c r="Q1823" s="2">
        <f t="shared" si="339"/>
        <v>-5.1710625464714225E-3</v>
      </c>
      <c r="R1823" s="2">
        <f t="shared" si="340"/>
        <v>-7.6443336119372237E-3</v>
      </c>
      <c r="S1823" s="2">
        <f t="shared" si="341"/>
        <v>-1.0046499132766212E-2</v>
      </c>
      <c r="T1823" s="2">
        <f t="shared" si="342"/>
        <v>-1.4864268699721361E-2</v>
      </c>
      <c r="U1823" s="2">
        <f t="shared" si="343"/>
        <v>-1.719135017469961E-2</v>
      </c>
      <c r="V1823" s="2">
        <f t="shared" si="344"/>
        <v>-1.9026700543874276E-2</v>
      </c>
      <c r="W1823" s="2">
        <f t="shared" si="345"/>
        <v>-2.0752852656932469E-2</v>
      </c>
      <c r="X1823" s="2">
        <f t="shared" si="346"/>
        <v>-2.1018965467142763E-2</v>
      </c>
      <c r="Y1823" s="2">
        <f t="shared" si="347"/>
        <v>-2.1002650427717172E-2</v>
      </c>
    </row>
    <row r="1824" spans="1:25" x14ac:dyDescent="0.35">
      <c r="A1824" s="4">
        <v>43923</v>
      </c>
      <c r="B1824" s="6">
        <v>-6.9241414960000006E-3</v>
      </c>
      <c r="C1824" s="6">
        <v>-2.4250668490000001E-3</v>
      </c>
      <c r="D1824" s="6">
        <v>2.8838276249999999E-3</v>
      </c>
      <c r="E1824" s="6">
        <v>3.2104041799999999E-4</v>
      </c>
      <c r="F1824" s="6">
        <v>1.4227064699999999E-4</v>
      </c>
      <c r="G1824" s="6">
        <v>1.564977117E-4</v>
      </c>
      <c r="H1824" s="6">
        <v>1.048393023E-3</v>
      </c>
      <c r="I1824" s="6">
        <v>1.8131884391000001E-2</v>
      </c>
      <c r="J1824" s="6">
        <v>4.0971522640000004E-3</v>
      </c>
      <c r="K1824" s="6">
        <v>-7.5275231410000002E-3</v>
      </c>
      <c r="L1824" s="6">
        <v>1.979689414E-2</v>
      </c>
      <c r="N1824" s="2">
        <f t="shared" si="336"/>
        <v>4.4181249041979837E-3</v>
      </c>
      <c r="O1824" s="2">
        <f t="shared" si="337"/>
        <v>4.6373156872214884E-3</v>
      </c>
      <c r="P1824" s="2">
        <f t="shared" si="338"/>
        <v>1.3961932222389644E-3</v>
      </c>
      <c r="Q1824" s="2">
        <f t="shared" si="339"/>
        <v>2.6897216203183028E-3</v>
      </c>
      <c r="R1824" s="2">
        <f t="shared" si="340"/>
        <v>3.8997789761857312E-3</v>
      </c>
      <c r="S1824" s="2">
        <f t="shared" si="341"/>
        <v>5.067850925178103E-3</v>
      </c>
      <c r="T1824" s="2">
        <f t="shared" si="342"/>
        <v>5.6509670819368113E-3</v>
      </c>
      <c r="U1824" s="2">
        <f t="shared" si="343"/>
        <v>5.7055009952019561E-3</v>
      </c>
      <c r="V1824" s="2">
        <f t="shared" si="344"/>
        <v>5.7992331101980208E-3</v>
      </c>
      <c r="W1824" s="2">
        <f t="shared" si="345"/>
        <v>4.6562313104816736E-3</v>
      </c>
      <c r="X1824" s="2">
        <f t="shared" si="346"/>
        <v>4.3982164131930535E-3</v>
      </c>
      <c r="Y1824" s="2">
        <f t="shared" si="347"/>
        <v>4.4181249041979837E-3</v>
      </c>
    </row>
    <row r="1825" spans="1:25" x14ac:dyDescent="0.35">
      <c r="A1825" s="4">
        <v>43924</v>
      </c>
      <c r="B1825" s="6">
        <v>-1.6453014089999999E-2</v>
      </c>
      <c r="C1825" s="6">
        <v>-8.932635974E-3</v>
      </c>
      <c r="D1825" s="6">
        <v>-1.45398469E-4</v>
      </c>
      <c r="E1825" s="6">
        <v>2.9835253299999998E-4</v>
      </c>
      <c r="F1825" s="6">
        <v>1.4227064699999999E-4</v>
      </c>
      <c r="G1825" s="6">
        <v>1.564977117E-4</v>
      </c>
      <c r="H1825" s="6">
        <v>-2.2383634109999998E-3</v>
      </c>
      <c r="I1825" s="6">
        <v>-3.7588511332000002E-2</v>
      </c>
      <c r="J1825" s="6">
        <v>-3.5806268085000002E-2</v>
      </c>
      <c r="K1825" s="6">
        <v>-1.1448477760999999E-2</v>
      </c>
      <c r="L1825" s="6">
        <v>5.3187642069999997E-3</v>
      </c>
      <c r="N1825" s="2">
        <f t="shared" si="336"/>
        <v>-1.6701799166082776E-2</v>
      </c>
      <c r="O1825" s="2">
        <f t="shared" si="337"/>
        <v>-1.1755655213069156E-2</v>
      </c>
      <c r="P1825" s="2">
        <f t="shared" si="338"/>
        <v>-4.9867917565644135E-4</v>
      </c>
      <c r="Q1825" s="2">
        <f t="shared" si="339"/>
        <v>-1.0900689490006164E-3</v>
      </c>
      <c r="R1825" s="2">
        <f t="shared" si="340"/>
        <v>-1.6259278028951385E-3</v>
      </c>
      <c r="S1825" s="2">
        <f t="shared" si="341"/>
        <v>-2.1192127098647764E-3</v>
      </c>
      <c r="T1825" s="2">
        <f t="shared" si="342"/>
        <v>-7.1351536251072186E-3</v>
      </c>
      <c r="U1825" s="2">
        <f t="shared" si="343"/>
        <v>-1.0493166252444945E-2</v>
      </c>
      <c r="V1825" s="2">
        <f t="shared" si="344"/>
        <v>-1.3133200848739113E-2</v>
      </c>
      <c r="W1825" s="2">
        <f t="shared" si="345"/>
        <v>-1.5821904153452755E-2</v>
      </c>
      <c r="X1825" s="2">
        <f t="shared" si="346"/>
        <v>-1.6364333507019557E-2</v>
      </c>
      <c r="Y1825" s="2">
        <f t="shared" si="347"/>
        <v>-1.6701799166082776E-2</v>
      </c>
    </row>
    <row r="1826" spans="1:25" x14ac:dyDescent="0.35">
      <c r="A1826" s="4">
        <v>43927</v>
      </c>
      <c r="B1826" s="6">
        <v>7.8558015339999995E-3</v>
      </c>
      <c r="C1826" s="6">
        <v>3.9385839760000003E-3</v>
      </c>
      <c r="D1826" s="6">
        <v>-5.63863285E-4</v>
      </c>
      <c r="E1826" s="6">
        <v>-3.4967513899999996E-4</v>
      </c>
      <c r="F1826" s="6">
        <v>1.4227064699999999E-4</v>
      </c>
      <c r="G1826" s="6">
        <v>1.564977117E-4</v>
      </c>
      <c r="H1826" s="6">
        <v>5.2707936720000001E-3</v>
      </c>
      <c r="I1826" s="6">
        <v>6.5222593373000001E-2</v>
      </c>
      <c r="J1826" s="6">
        <v>4.7173402703000002E-2</v>
      </c>
      <c r="K1826" s="6">
        <v>8.4252235560000003E-3</v>
      </c>
      <c r="L1826" s="6">
        <v>5.6407205939000005E-2</v>
      </c>
      <c r="N1826" s="2">
        <f t="shared" si="336"/>
        <v>3.0808157071338046E-2</v>
      </c>
      <c r="O1826" s="2">
        <f t="shared" si="337"/>
        <v>2.1323874835813328E-2</v>
      </c>
      <c r="P1826" s="2">
        <f t="shared" si="338"/>
        <v>3.0682078751396932E-3</v>
      </c>
      <c r="Q1826" s="2">
        <f t="shared" si="339"/>
        <v>6.6523966708090321E-3</v>
      </c>
      <c r="R1826" s="2">
        <f t="shared" si="340"/>
        <v>9.7993401829330664E-3</v>
      </c>
      <c r="S1826" s="2">
        <f t="shared" si="341"/>
        <v>1.2846403771328787E-2</v>
      </c>
      <c r="T1826" s="2">
        <f t="shared" si="342"/>
        <v>2.0335676745035225E-2</v>
      </c>
      <c r="U1826" s="2">
        <f t="shared" si="343"/>
        <v>2.4620571250678867E-2</v>
      </c>
      <c r="V1826" s="2">
        <f t="shared" si="344"/>
        <v>2.8051876344840163E-2</v>
      </c>
      <c r="W1826" s="2">
        <f t="shared" si="345"/>
        <v>3.0022998130797139E-2</v>
      </c>
      <c r="X1826" s="2">
        <f t="shared" si="346"/>
        <v>3.0380912619334424E-2</v>
      </c>
      <c r="Y1826" s="2">
        <f t="shared" si="347"/>
        <v>3.0808157071338046E-2</v>
      </c>
    </row>
    <row r="1827" spans="1:25" x14ac:dyDescent="0.35">
      <c r="A1827" s="4">
        <v>43928</v>
      </c>
      <c r="B1827" s="6">
        <v>3.9320546990000002E-3</v>
      </c>
      <c r="C1827" s="6">
        <v>3.174516439E-3</v>
      </c>
      <c r="D1827" s="6">
        <v>2.2964669580000001E-3</v>
      </c>
      <c r="E1827" s="6">
        <v>4.3523870399999996E-4</v>
      </c>
      <c r="F1827" s="6">
        <v>1.4227064699999999E-4</v>
      </c>
      <c r="G1827" s="6">
        <v>1.564977117E-4</v>
      </c>
      <c r="H1827" s="6">
        <v>1.5599708100000002E-3</v>
      </c>
      <c r="I1827" s="6">
        <v>3.0849440646000002E-2</v>
      </c>
      <c r="J1827" s="6">
        <v>3.7595807203999999E-2</v>
      </c>
      <c r="K1827" s="6">
        <v>1.8584067167E-2</v>
      </c>
      <c r="L1827" s="6">
        <v>-5.2027149460000003E-3</v>
      </c>
      <c r="N1827" s="2">
        <f t="shared" si="336"/>
        <v>8.9317655079787575E-3</v>
      </c>
      <c r="O1827" s="2">
        <f t="shared" si="337"/>
        <v>8.303809444725108E-3</v>
      </c>
      <c r="P1827" s="2">
        <f t="shared" si="338"/>
        <v>9.7082440610355575E-4</v>
      </c>
      <c r="Q1827" s="2">
        <f t="shared" si="339"/>
        <v>1.3706008690746497E-3</v>
      </c>
      <c r="R1827" s="2">
        <f t="shared" si="340"/>
        <v>1.7814889257078183E-3</v>
      </c>
      <c r="S1827" s="2">
        <f t="shared" si="341"/>
        <v>2.1508050750686982E-3</v>
      </c>
      <c r="T1827" s="2">
        <f t="shared" si="342"/>
        <v>5.3261148840403789E-3</v>
      </c>
      <c r="U1827" s="2">
        <f t="shared" si="343"/>
        <v>7.0249862672535253E-3</v>
      </c>
      <c r="V1827" s="2">
        <f t="shared" si="344"/>
        <v>8.3939894225382953E-3</v>
      </c>
      <c r="W1827" s="2">
        <f t="shared" si="345"/>
        <v>8.9753829787232037E-3</v>
      </c>
      <c r="X1827" s="2">
        <f t="shared" si="346"/>
        <v>8.9994972622661675E-3</v>
      </c>
      <c r="Y1827" s="2">
        <f t="shared" si="347"/>
        <v>8.9317655079787575E-3</v>
      </c>
    </row>
    <row r="1828" spans="1:25" x14ac:dyDescent="0.35">
      <c r="A1828" s="4">
        <v>43929</v>
      </c>
      <c r="B1828" s="6">
        <v>5.3992634039999998E-3</v>
      </c>
      <c r="C1828" s="6">
        <v>3.8861466779999999E-3</v>
      </c>
      <c r="D1828" s="6">
        <v>2.1294577910000003E-3</v>
      </c>
      <c r="E1828" s="6">
        <v>1.8825616699999999E-4</v>
      </c>
      <c r="F1828" s="6">
        <v>1.4227064699999999E-4</v>
      </c>
      <c r="G1828" s="6">
        <v>1.564977117E-4</v>
      </c>
      <c r="H1828" s="6">
        <v>2.6909124369999997E-3</v>
      </c>
      <c r="I1828" s="6">
        <v>2.9682905898E-2</v>
      </c>
      <c r="J1828" s="6">
        <v>2.7509489051000001E-2</v>
      </c>
      <c r="K1828" s="6">
        <v>8.2104517159999994E-3</v>
      </c>
      <c r="L1828" s="6">
        <v>6.2213854780000001E-3</v>
      </c>
      <c r="N1828" s="2">
        <f t="shared" si="336"/>
        <v>1.1360479478714883E-2</v>
      </c>
      <c r="O1828" s="2">
        <f t="shared" si="337"/>
        <v>9.1552148285281524E-3</v>
      </c>
      <c r="P1828" s="2">
        <f t="shared" si="338"/>
        <v>1.2853289914415641E-3</v>
      </c>
      <c r="Q1828" s="2">
        <f t="shared" si="339"/>
        <v>2.2960535747424573E-3</v>
      </c>
      <c r="R1828" s="2">
        <f t="shared" si="340"/>
        <v>3.2068958851597974E-3</v>
      </c>
      <c r="S1828" s="2">
        <f t="shared" si="341"/>
        <v>4.0607955268533715E-3</v>
      </c>
      <c r="T1828" s="2">
        <f t="shared" si="342"/>
        <v>7.1615179427385383E-3</v>
      </c>
      <c r="U1828" s="2">
        <f t="shared" si="343"/>
        <v>8.9358526052160919E-3</v>
      </c>
      <c r="V1828" s="2">
        <f t="shared" si="344"/>
        <v>1.0357795169039478E-2</v>
      </c>
      <c r="W1828" s="2">
        <f t="shared" si="345"/>
        <v>1.1148800602145228E-2</v>
      </c>
      <c r="X1828" s="2">
        <f t="shared" si="346"/>
        <v>1.1265925110175721E-2</v>
      </c>
      <c r="Y1828" s="2">
        <f t="shared" si="347"/>
        <v>1.1360479478714883E-2</v>
      </c>
    </row>
    <row r="1829" spans="1:25" x14ac:dyDescent="0.35">
      <c r="A1829" s="4">
        <v>43930</v>
      </c>
      <c r="B1829" s="6">
        <v>9.3359682730000011E-3</v>
      </c>
      <c r="C1829" s="6">
        <v>6.2967666639999996E-3</v>
      </c>
      <c r="D1829" s="6">
        <v>2.756820363E-3</v>
      </c>
      <c r="E1829" s="6">
        <v>3.3269725600000002E-4</v>
      </c>
      <c r="F1829" s="6">
        <v>1.4227064699999999E-4</v>
      </c>
      <c r="G1829" s="6">
        <v>1.564977117E-4</v>
      </c>
      <c r="H1829" s="6">
        <v>1.897889604E-3</v>
      </c>
      <c r="I1829" s="6">
        <v>-1.1989628694E-2</v>
      </c>
      <c r="J1829" s="6">
        <v>2.2504986899999999E-3</v>
      </c>
      <c r="K1829" s="6">
        <v>6.5500177729999999E-3</v>
      </c>
      <c r="L1829" s="6">
        <v>3.5889847089999997E-3</v>
      </c>
      <c r="N1829" s="2">
        <f t="shared" si="336"/>
        <v>3.1879497764704698E-3</v>
      </c>
      <c r="O1829" s="2">
        <f t="shared" si="337"/>
        <v>1.6139754033249406E-3</v>
      </c>
      <c r="P1829" s="2">
        <f t="shared" si="338"/>
        <v>1.1174054460383594E-3</v>
      </c>
      <c r="Q1829" s="2">
        <f t="shared" si="339"/>
        <v>1.8450685108042987E-3</v>
      </c>
      <c r="R1829" s="2">
        <f t="shared" si="340"/>
        <v>2.5179422967612172E-3</v>
      </c>
      <c r="S1829" s="2">
        <f t="shared" si="341"/>
        <v>3.1511330477146451E-3</v>
      </c>
      <c r="T1829" s="2">
        <f t="shared" si="342"/>
        <v>2.9583586272964261E-3</v>
      </c>
      <c r="U1829" s="2">
        <f t="shared" si="343"/>
        <v>2.673223172650526E-3</v>
      </c>
      <c r="V1829" s="2">
        <f t="shared" si="344"/>
        <v>2.4089003724305671E-3</v>
      </c>
      <c r="W1829" s="2">
        <f t="shared" si="345"/>
        <v>3.1180248010776652E-3</v>
      </c>
      <c r="X1829" s="2">
        <f t="shared" si="346"/>
        <v>3.2713031153055738E-3</v>
      </c>
      <c r="Y1829" s="2">
        <f t="shared" si="347"/>
        <v>3.1879497764704698E-3</v>
      </c>
    </row>
    <row r="1830" spans="1:25" x14ac:dyDescent="0.35">
      <c r="A1830" s="4">
        <v>43934</v>
      </c>
      <c r="B1830" s="6">
        <v>1.0714082469999999E-3</v>
      </c>
      <c r="C1830" s="6">
        <v>1.32136437E-3</v>
      </c>
      <c r="D1830" s="6">
        <v>1.6144139120000001E-3</v>
      </c>
      <c r="E1830" s="6">
        <v>3.72795402E-4</v>
      </c>
      <c r="F1830" s="6">
        <v>1.4227064699999999E-4</v>
      </c>
      <c r="G1830" s="6">
        <v>1.564977117E-4</v>
      </c>
      <c r="H1830" s="6">
        <v>1.8730437289999999E-3</v>
      </c>
      <c r="I1830" s="6">
        <v>1.4853902979E-2</v>
      </c>
      <c r="J1830" s="6">
        <v>1.45727133E-3</v>
      </c>
      <c r="K1830" s="6">
        <v>2.956102864E-3</v>
      </c>
      <c r="L1830" s="6">
        <v>1.1187272102E-2</v>
      </c>
      <c r="N1830" s="2">
        <f t="shared" si="336"/>
        <v>6.083132007629645E-3</v>
      </c>
      <c r="O1830" s="2">
        <f t="shared" si="337"/>
        <v>4.7182367332145956E-3</v>
      </c>
      <c r="P1830" s="2">
        <f t="shared" si="338"/>
        <v>1.1886348999712842E-3</v>
      </c>
      <c r="Q1830" s="2">
        <f t="shared" si="339"/>
        <v>2.0277654398202635E-3</v>
      </c>
      <c r="R1830" s="2">
        <f t="shared" si="340"/>
        <v>2.7719105793241666E-3</v>
      </c>
      <c r="S1830" s="2">
        <f t="shared" si="341"/>
        <v>3.4840898902778984E-3</v>
      </c>
      <c r="T1830" s="2">
        <f t="shared" si="342"/>
        <v>4.5217363713352873E-3</v>
      </c>
      <c r="U1830" s="2">
        <f t="shared" si="343"/>
        <v>5.2056461465709546E-3</v>
      </c>
      <c r="V1830" s="2">
        <f t="shared" si="344"/>
        <v>5.7628190504805648E-3</v>
      </c>
      <c r="W1830" s="2">
        <f t="shared" si="345"/>
        <v>5.8554499749806444E-3</v>
      </c>
      <c r="X1830" s="2">
        <f t="shared" si="346"/>
        <v>5.8967132667942755E-3</v>
      </c>
      <c r="Y1830" s="2">
        <f t="shared" si="347"/>
        <v>6.083132007629645E-3</v>
      </c>
    </row>
    <row r="1831" spans="1:25" x14ac:dyDescent="0.35">
      <c r="A1831" s="4">
        <v>43935</v>
      </c>
      <c r="B1831" s="6">
        <v>1.0231285613000001E-2</v>
      </c>
      <c r="C1831" s="6">
        <v>6.6844876090000008E-3</v>
      </c>
      <c r="D1831" s="6">
        <v>2.528461787E-3</v>
      </c>
      <c r="E1831" s="6">
        <v>3.3457037799999997E-4</v>
      </c>
      <c r="F1831" s="6">
        <v>1.4227064699999999E-4</v>
      </c>
      <c r="G1831" s="6">
        <v>1.564977117E-4</v>
      </c>
      <c r="H1831" s="6">
        <v>4.046651119E-3</v>
      </c>
      <c r="I1831" s="6">
        <v>1.3731575317E-2</v>
      </c>
      <c r="J1831" s="6">
        <v>3.2573861642000004E-2</v>
      </c>
      <c r="K1831" s="6">
        <v>8.5098470520000007E-3</v>
      </c>
      <c r="L1831" s="6">
        <v>3.0207035099000003E-2</v>
      </c>
      <c r="N1831" s="2">
        <f t="shared" si="336"/>
        <v>1.5424304904194304E-2</v>
      </c>
      <c r="O1831" s="2">
        <f t="shared" si="337"/>
        <v>1.0431552370927716E-2</v>
      </c>
      <c r="P1831" s="2">
        <f t="shared" si="338"/>
        <v>2.5821484225082292E-3</v>
      </c>
      <c r="Q1831" s="2">
        <f t="shared" si="339"/>
        <v>4.9019301635008141E-3</v>
      </c>
      <c r="R1831" s="2">
        <f t="shared" si="340"/>
        <v>6.9822458341581737E-3</v>
      </c>
      <c r="S1831" s="2">
        <f t="shared" si="341"/>
        <v>8.9791191824142944E-3</v>
      </c>
      <c r="T1831" s="2">
        <f t="shared" si="342"/>
        <v>1.2007966749260426E-2</v>
      </c>
      <c r="U1831" s="2">
        <f t="shared" si="343"/>
        <v>1.3238093447854375E-2</v>
      </c>
      <c r="V1831" s="2">
        <f t="shared" si="344"/>
        <v>1.4196473710439795E-2</v>
      </c>
      <c r="W1831" s="2">
        <f t="shared" si="345"/>
        <v>1.5385140338335638E-2</v>
      </c>
      <c r="X1831" s="2">
        <f t="shared" si="346"/>
        <v>1.5554242382960227E-2</v>
      </c>
      <c r="Y1831" s="2">
        <f t="shared" si="347"/>
        <v>1.5424304904194304E-2</v>
      </c>
    </row>
    <row r="1832" spans="1:25" x14ac:dyDescent="0.35">
      <c r="A1832" s="4">
        <v>43936</v>
      </c>
      <c r="B1832" s="6">
        <v>1.3413322336999999E-2</v>
      </c>
      <c r="C1832" s="6">
        <v>7.5994129549999999E-3</v>
      </c>
      <c r="D1832" s="6">
        <v>7.3451417500000008E-4</v>
      </c>
      <c r="E1832" s="6">
        <v>1.2355062800000001E-4</v>
      </c>
      <c r="F1832" s="6">
        <v>1.4227064699999999E-4</v>
      </c>
      <c r="G1832" s="6">
        <v>1.564977117E-4</v>
      </c>
      <c r="H1832" s="6">
        <v>2.9930845300000001E-4</v>
      </c>
      <c r="I1832" s="6">
        <v>-1.3600128931999999E-2</v>
      </c>
      <c r="J1832" s="6">
        <v>-2.0508096310000003E-3</v>
      </c>
      <c r="K1832" s="6">
        <v>-1.85550591E-3</v>
      </c>
      <c r="L1832" s="6">
        <v>-9.3538640330000002E-3</v>
      </c>
      <c r="N1832" s="2">
        <f t="shared" si="336"/>
        <v>2.1395461989761142E-3</v>
      </c>
      <c r="O1832" s="2">
        <f t="shared" si="337"/>
        <v>7.0472094864015324E-5</v>
      </c>
      <c r="P1832" s="2">
        <f t="shared" si="338"/>
        <v>6.9862692765077742E-5</v>
      </c>
      <c r="Q1832" s="2">
        <f t="shared" si="339"/>
        <v>-5.0834253822485309E-5</v>
      </c>
      <c r="R1832" s="2">
        <f t="shared" si="340"/>
        <v>-1.2626801986047602E-4</v>
      </c>
      <c r="S1832" s="2">
        <f t="shared" si="341"/>
        <v>-2.0392649115865704E-4</v>
      </c>
      <c r="T1832" s="2">
        <f t="shared" si="342"/>
        <v>-1.8233482147056728E-4</v>
      </c>
      <c r="U1832" s="2">
        <f t="shared" si="343"/>
        <v>4.2542122680113694E-5</v>
      </c>
      <c r="V1832" s="2">
        <f t="shared" si="344"/>
        <v>1.608229161701182E-4</v>
      </c>
      <c r="W1832" s="2">
        <f t="shared" si="345"/>
        <v>1.7060769842079659E-3</v>
      </c>
      <c r="X1832" s="2">
        <f t="shared" si="346"/>
        <v>2.0685252574346551E-3</v>
      </c>
      <c r="Y1832" s="2">
        <f t="shared" si="347"/>
        <v>2.1395461989761142E-3</v>
      </c>
    </row>
    <row r="1833" spans="1:25" x14ac:dyDescent="0.35">
      <c r="A1833" s="4">
        <v>43937</v>
      </c>
      <c r="B1833" s="6">
        <v>1.4625530398999999E-2</v>
      </c>
      <c r="C1833" s="6">
        <v>8.394744878E-3</v>
      </c>
      <c r="D1833" s="6">
        <v>1.045481384E-3</v>
      </c>
      <c r="E1833" s="6">
        <v>7.2941577000000004E-5</v>
      </c>
      <c r="F1833" s="6">
        <v>1.4227064699999999E-4</v>
      </c>
      <c r="G1833" s="6">
        <v>1.564977117E-4</v>
      </c>
      <c r="H1833" s="6">
        <v>1.0027456609999999E-3</v>
      </c>
      <c r="I1833" s="6">
        <v>-1.2934049426E-2</v>
      </c>
      <c r="J1833" s="6">
        <v>-8.2036122269999994E-3</v>
      </c>
      <c r="K1833" s="6">
        <v>2.2558991369999999E-3</v>
      </c>
      <c r="L1833" s="6">
        <v>1.2493386717E-2</v>
      </c>
      <c r="N1833" s="2">
        <f t="shared" si="336"/>
        <v>7.1212772491222806E-3</v>
      </c>
      <c r="O1833" s="2">
        <f t="shared" si="337"/>
        <v>2.6554267090022855E-3</v>
      </c>
      <c r="P1833" s="2">
        <f t="shared" si="338"/>
        <v>1.0474859226031045E-3</v>
      </c>
      <c r="Q1833" s="2">
        <f t="shared" si="339"/>
        <v>2.0964236541461219E-3</v>
      </c>
      <c r="R1833" s="2">
        <f t="shared" si="340"/>
        <v>3.0776680377102503E-3</v>
      </c>
      <c r="S1833" s="2">
        <f t="shared" si="341"/>
        <v>4.0380928862736726E-3</v>
      </c>
      <c r="T1833" s="2">
        <f t="shared" si="342"/>
        <v>4.3343706635600304E-3</v>
      </c>
      <c r="U1833" s="2">
        <f t="shared" si="343"/>
        <v>4.6506458134263854E-3</v>
      </c>
      <c r="V1833" s="2">
        <f t="shared" si="344"/>
        <v>4.8384792049917785E-3</v>
      </c>
      <c r="W1833" s="2">
        <f t="shared" si="345"/>
        <v>6.5107212062744165E-3</v>
      </c>
      <c r="X1833" s="2">
        <f t="shared" si="346"/>
        <v>6.9328472979577841E-3</v>
      </c>
      <c r="Y1833" s="2">
        <f t="shared" si="347"/>
        <v>7.1212772491222806E-3</v>
      </c>
    </row>
    <row r="1834" spans="1:25" x14ac:dyDescent="0.35">
      <c r="A1834" s="4">
        <v>43938</v>
      </c>
      <c r="B1834" s="6">
        <v>1.1259067242000001E-2</v>
      </c>
      <c r="C1834" s="6">
        <v>6.5833741800000005E-3</v>
      </c>
      <c r="D1834" s="6">
        <v>9.9353939800000002E-4</v>
      </c>
      <c r="E1834" s="6">
        <v>1.9858938199999998E-4</v>
      </c>
      <c r="F1834" s="6">
        <v>1.4227064699999999E-4</v>
      </c>
      <c r="G1834" s="6">
        <v>1.564977117E-4</v>
      </c>
      <c r="H1834" s="6">
        <v>2.2852104340000002E-3</v>
      </c>
      <c r="I1834" s="6">
        <v>1.5144736952E-2</v>
      </c>
      <c r="J1834" s="6">
        <v>1.0288088643E-2</v>
      </c>
      <c r="K1834" s="6">
        <v>3.646801402E-3</v>
      </c>
      <c r="L1834" s="6">
        <v>1.8138085809000001E-2</v>
      </c>
      <c r="N1834" s="2">
        <f t="shared" si="336"/>
        <v>1.3090970323054103E-2</v>
      </c>
      <c r="O1834" s="2">
        <f t="shared" si="337"/>
        <v>8.1897090459201564E-3</v>
      </c>
      <c r="P1834" s="2">
        <f t="shared" si="338"/>
        <v>1.5687512910105524E-3</v>
      </c>
      <c r="Q1834" s="2">
        <f t="shared" si="339"/>
        <v>3.0017408578270075E-3</v>
      </c>
      <c r="R1834" s="2">
        <f t="shared" si="340"/>
        <v>4.2981875577305009E-3</v>
      </c>
      <c r="S1834" s="2">
        <f t="shared" si="341"/>
        <v>5.5537666381511031E-3</v>
      </c>
      <c r="T1834" s="2">
        <f t="shared" si="342"/>
        <v>8.0553808270140449E-3</v>
      </c>
      <c r="U1834" s="2">
        <f t="shared" si="343"/>
        <v>9.6528674353655187E-3</v>
      </c>
      <c r="V1834" s="2">
        <f t="shared" si="344"/>
        <v>1.0896008461051217E-2</v>
      </c>
      <c r="W1834" s="2">
        <f t="shared" si="345"/>
        <v>1.2472214982455964E-2</v>
      </c>
      <c r="X1834" s="2">
        <f t="shared" si="346"/>
        <v>1.2826098033434227E-2</v>
      </c>
      <c r="Y1834" s="2">
        <f t="shared" si="347"/>
        <v>1.3090970323054103E-2</v>
      </c>
    </row>
    <row r="1835" spans="1:25" x14ac:dyDescent="0.35">
      <c r="A1835" s="4">
        <v>43941</v>
      </c>
      <c r="B1835" s="6">
        <v>6.0906107220000004E-3</v>
      </c>
      <c r="C1835" s="6">
        <v>4.7781138379999998E-3</v>
      </c>
      <c r="D1835" s="6">
        <v>3.1929197549999998E-3</v>
      </c>
      <c r="E1835" s="6">
        <v>1.013285761E-3</v>
      </c>
      <c r="F1835" s="6">
        <v>1.4227064699999999E-4</v>
      </c>
      <c r="G1835" s="6">
        <v>1.564977117E-4</v>
      </c>
      <c r="H1835" s="6">
        <v>1.3338062019999999E-3</v>
      </c>
      <c r="I1835" s="6">
        <v>-2.2192601100000001E-4</v>
      </c>
      <c r="J1835" s="6">
        <v>1.7789281463999999E-2</v>
      </c>
      <c r="K1835" s="6">
        <v>-1.535468142E-3</v>
      </c>
      <c r="L1835" s="6">
        <v>9.6841443999999999E-4</v>
      </c>
      <c r="N1835" s="2">
        <f t="shared" si="336"/>
        <v>3.9517398903299418E-3</v>
      </c>
      <c r="O1835" s="2">
        <f t="shared" si="337"/>
        <v>3.3817329619094025E-3</v>
      </c>
      <c r="P1835" s="2">
        <f t="shared" si="338"/>
        <v>1.454389277663863E-3</v>
      </c>
      <c r="Q1835" s="2">
        <f t="shared" si="339"/>
        <v>1.9802265428309307E-3</v>
      </c>
      <c r="R1835" s="2">
        <f t="shared" si="340"/>
        <v>2.5255528434807765E-3</v>
      </c>
      <c r="S1835" s="2">
        <f t="shared" si="341"/>
        <v>3.0405882037369872E-3</v>
      </c>
      <c r="T1835" s="2">
        <f t="shared" si="342"/>
        <v>3.7308540311581546E-3</v>
      </c>
      <c r="U1835" s="2">
        <f t="shared" si="343"/>
        <v>3.7749149104239579E-3</v>
      </c>
      <c r="V1835" s="2">
        <f t="shared" si="344"/>
        <v>3.7959632226127467E-3</v>
      </c>
      <c r="W1835" s="2">
        <f t="shared" si="345"/>
        <v>4.1479757488957596E-3</v>
      </c>
      <c r="X1835" s="2">
        <f t="shared" si="346"/>
        <v>4.161954505465147E-3</v>
      </c>
      <c r="Y1835" s="2">
        <f t="shared" si="347"/>
        <v>3.9517398903299418E-3</v>
      </c>
    </row>
    <row r="1836" spans="1:25" x14ac:dyDescent="0.35">
      <c r="A1836" s="4">
        <v>43943</v>
      </c>
      <c r="B1836" s="6">
        <v>2.761183425E-3</v>
      </c>
      <c r="C1836" s="6">
        <v>2.1666209399999999E-3</v>
      </c>
      <c r="D1836" s="6">
        <v>1.446452271E-3</v>
      </c>
      <c r="E1836" s="6">
        <v>9.3015188199999999E-4</v>
      </c>
      <c r="F1836" s="6">
        <v>1.4227064699999999E-4</v>
      </c>
      <c r="G1836" s="6">
        <v>1.564977117E-4</v>
      </c>
      <c r="H1836" s="6">
        <v>4.8007270260000002E-3</v>
      </c>
      <c r="I1836" s="6">
        <v>2.1708624593999998E-2</v>
      </c>
      <c r="J1836" s="6">
        <v>3.3706714941999998E-2</v>
      </c>
      <c r="K1836" s="6">
        <v>6.8517540259999997E-3</v>
      </c>
      <c r="L1836" s="6">
        <v>1.0752529255000001E-2</v>
      </c>
      <c r="N1836" s="2">
        <f t="shared" si="336"/>
        <v>9.3537089208960405E-3</v>
      </c>
      <c r="O1836" s="2">
        <f t="shared" si="337"/>
        <v>7.7488744490773597E-3</v>
      </c>
      <c r="P1836" s="2">
        <f t="shared" si="338"/>
        <v>1.9636499883225666E-3</v>
      </c>
      <c r="Q1836" s="2">
        <f t="shared" si="339"/>
        <v>2.8623876457904715E-3</v>
      </c>
      <c r="R1836" s="2">
        <f t="shared" si="340"/>
        <v>3.5603169274961884E-3</v>
      </c>
      <c r="S1836" s="2">
        <f t="shared" si="341"/>
        <v>4.1986342367899155E-3</v>
      </c>
      <c r="T1836" s="2">
        <f t="shared" si="342"/>
        <v>6.8828938422320785E-3</v>
      </c>
      <c r="U1836" s="2">
        <f t="shared" si="343"/>
        <v>8.1010122323809143E-3</v>
      </c>
      <c r="V1836" s="2">
        <f t="shared" si="344"/>
        <v>9.0818599509212457E-3</v>
      </c>
      <c r="W1836" s="2">
        <f t="shared" si="345"/>
        <v>9.5159043294174329E-3</v>
      </c>
      <c r="X1836" s="2">
        <f t="shared" si="346"/>
        <v>9.5053221856883224E-3</v>
      </c>
      <c r="Y1836" s="2">
        <f t="shared" si="347"/>
        <v>9.3537089208960405E-3</v>
      </c>
    </row>
    <row r="1837" spans="1:25" x14ac:dyDescent="0.35">
      <c r="A1837" s="4">
        <v>43944</v>
      </c>
      <c r="B1837" s="6">
        <v>-1.8941884475999999E-2</v>
      </c>
      <c r="C1837" s="6">
        <v>-1.1975911008000001E-2</v>
      </c>
      <c r="D1837" s="6">
        <v>-3.5272406020000003E-3</v>
      </c>
      <c r="E1837" s="6">
        <v>-2.35966351E-4</v>
      </c>
      <c r="F1837" s="6">
        <v>1.4227064699999999E-4</v>
      </c>
      <c r="G1837" s="6">
        <v>1.564977117E-4</v>
      </c>
      <c r="H1837" s="6">
        <v>-1.769745563E-3</v>
      </c>
      <c r="I1837" s="6">
        <v>-1.2565197803999999E-2</v>
      </c>
      <c r="J1837" s="6">
        <v>-1.2045429669000001E-2</v>
      </c>
      <c r="K1837" s="6">
        <v>7.5707523340000004E-3</v>
      </c>
      <c r="L1837" s="6">
        <v>1.656459314E-2</v>
      </c>
      <c r="N1837" s="2">
        <f t="shared" si="336"/>
        <v>-9.6712100030864681E-3</v>
      </c>
      <c r="O1837" s="2">
        <f t="shared" si="337"/>
        <v>-6.768020072694475E-3</v>
      </c>
      <c r="P1837" s="2">
        <f t="shared" si="338"/>
        <v>-6.0261951799777031E-4</v>
      </c>
      <c r="Q1837" s="2">
        <f t="shared" si="339"/>
        <v>-8.5880047077530075E-4</v>
      </c>
      <c r="R1837" s="2">
        <f t="shared" si="340"/>
        <v>-1.167143019675897E-3</v>
      </c>
      <c r="S1837" s="2">
        <f t="shared" si="341"/>
        <v>-1.4319114279794805E-3</v>
      </c>
      <c r="T1837" s="2">
        <f t="shared" si="342"/>
        <v>-3.6096900222234393E-3</v>
      </c>
      <c r="U1837" s="2">
        <f t="shared" si="343"/>
        <v>-5.3386606175586729E-3</v>
      </c>
      <c r="V1837" s="2">
        <f t="shared" si="344"/>
        <v>-6.6622228356634765E-3</v>
      </c>
      <c r="W1837" s="2">
        <f t="shared" si="345"/>
        <v>-8.8774922581215353E-3</v>
      </c>
      <c r="X1837" s="2">
        <f t="shared" si="346"/>
        <v>-9.3752354424717962E-3</v>
      </c>
      <c r="Y1837" s="2">
        <f t="shared" si="347"/>
        <v>-9.6712100030864681E-3</v>
      </c>
    </row>
    <row r="1838" spans="1:25" x14ac:dyDescent="0.35">
      <c r="A1838" s="4">
        <v>43945</v>
      </c>
      <c r="B1838" s="6">
        <v>-5.8943181097000003E-2</v>
      </c>
      <c r="C1838" s="6">
        <v>-3.8918212204999997E-2</v>
      </c>
      <c r="D1838" s="6">
        <v>-1.5006662621E-2</v>
      </c>
      <c r="E1838" s="6">
        <v>-1.6442041290000002E-3</v>
      </c>
      <c r="F1838" s="6">
        <v>1.4227064699999999E-4</v>
      </c>
      <c r="G1838" s="6">
        <v>1.564977117E-4</v>
      </c>
      <c r="H1838" s="6">
        <v>-8.5338541279999999E-3</v>
      </c>
      <c r="I1838" s="6">
        <v>-5.4506214755000004E-2</v>
      </c>
      <c r="J1838" s="6">
        <v>-6.4997414875999998E-2</v>
      </c>
      <c r="K1838" s="6">
        <v>-2.4690072284000001E-2</v>
      </c>
      <c r="L1838" s="6">
        <v>4.0055676526999998E-2</v>
      </c>
      <c r="N1838" s="2">
        <f t="shared" si="336"/>
        <v>-3.6891389011440442E-2</v>
      </c>
      <c r="O1838" s="2">
        <f t="shared" si="337"/>
        <v>-2.7744042116714236E-2</v>
      </c>
      <c r="P1838" s="2">
        <f t="shared" si="338"/>
        <v>-4.1620956799704959E-3</v>
      </c>
      <c r="Q1838" s="2">
        <f t="shared" si="339"/>
        <v>-6.1438766861259628E-3</v>
      </c>
      <c r="R1838" s="2">
        <f t="shared" si="340"/>
        <v>-8.1897160369032891E-3</v>
      </c>
      <c r="S1838" s="2">
        <f t="shared" si="341"/>
        <v>-1.0034633927375101E-2</v>
      </c>
      <c r="T1838" s="2">
        <f t="shared" si="342"/>
        <v>-1.8296032046556495E-2</v>
      </c>
      <c r="U1838" s="2">
        <f t="shared" si="343"/>
        <v>-2.3975806796573844E-2</v>
      </c>
      <c r="V1838" s="2">
        <f t="shared" si="344"/>
        <v>-2.8358142887831859E-2</v>
      </c>
      <c r="W1838" s="2">
        <f t="shared" si="345"/>
        <v>-3.4838899463692466E-2</v>
      </c>
      <c r="X1838" s="2">
        <f t="shared" si="346"/>
        <v>-3.6216592788836197E-2</v>
      </c>
      <c r="Y1838" s="2">
        <f t="shared" si="347"/>
        <v>-3.6891389011440442E-2</v>
      </c>
    </row>
    <row r="1839" spans="1:25" x14ac:dyDescent="0.35">
      <c r="A1839" s="4">
        <v>43948</v>
      </c>
      <c r="B1839" s="6">
        <v>5.9009808189999999E-3</v>
      </c>
      <c r="C1839" s="6">
        <v>1.045305065E-3</v>
      </c>
      <c r="D1839" s="6">
        <v>-4.4941637849999997E-3</v>
      </c>
      <c r="E1839" s="6">
        <v>-2.95368329E-4</v>
      </c>
      <c r="F1839" s="6">
        <v>1.4227064699999999E-4</v>
      </c>
      <c r="G1839" s="6">
        <v>1.564977117E-4</v>
      </c>
      <c r="H1839" s="6">
        <v>1.1201652989999999E-3</v>
      </c>
      <c r="I1839" s="6">
        <v>3.8603032685000004E-2</v>
      </c>
      <c r="J1839" s="6">
        <v>3.3003058241999998E-2</v>
      </c>
      <c r="K1839" s="6">
        <v>1.1223912708E-2</v>
      </c>
      <c r="L1839" s="6">
        <v>1.6567127023999997E-2</v>
      </c>
      <c r="N1839" s="2">
        <f t="shared" si="336"/>
        <v>1.5580180395620478E-2</v>
      </c>
      <c r="O1839" s="2">
        <f t="shared" si="337"/>
        <v>1.0056774676312606E-2</v>
      </c>
      <c r="P1839" s="2">
        <f t="shared" si="338"/>
        <v>4.1106800145987666E-4</v>
      </c>
      <c r="Q1839" s="2">
        <f t="shared" si="339"/>
        <v>1.1028065894546366E-3</v>
      </c>
      <c r="R1839" s="2">
        <f t="shared" si="340"/>
        <v>1.6526674646157463E-3</v>
      </c>
      <c r="S1839" s="2">
        <f t="shared" si="341"/>
        <v>2.2052660204529124E-3</v>
      </c>
      <c r="T1839" s="2">
        <f t="shared" si="342"/>
        <v>7.2396290014811321E-3</v>
      </c>
      <c r="U1839" s="2">
        <f t="shared" si="343"/>
        <v>1.043534897535757E-2</v>
      </c>
      <c r="V1839" s="2">
        <f t="shared" si="344"/>
        <v>1.2973782654213615E-2</v>
      </c>
      <c r="W1839" s="2">
        <f t="shared" si="345"/>
        <v>1.492722918390689E-2</v>
      </c>
      <c r="X1839" s="2">
        <f t="shared" si="346"/>
        <v>1.5296940420633601E-2</v>
      </c>
      <c r="Y1839" s="2">
        <f t="shared" si="347"/>
        <v>1.5580180395620478E-2</v>
      </c>
    </row>
    <row r="1840" spans="1:25" x14ac:dyDescent="0.35">
      <c r="A1840" s="4">
        <v>43949</v>
      </c>
      <c r="B1840" s="6">
        <v>3.9695333022999997E-2</v>
      </c>
      <c r="C1840" s="6">
        <v>2.4280035751999999E-2</v>
      </c>
      <c r="D1840" s="6">
        <v>6.5102685839999999E-3</v>
      </c>
      <c r="E1840" s="6">
        <v>1.777027447E-3</v>
      </c>
      <c r="F1840" s="6">
        <v>1.4227064699999999E-4</v>
      </c>
      <c r="G1840" s="6">
        <v>1.564977117E-4</v>
      </c>
      <c r="H1840" s="6">
        <v>3.7980021000000004E-3</v>
      </c>
      <c r="I1840" s="6">
        <v>3.9285339973000002E-2</v>
      </c>
      <c r="J1840" s="6">
        <v>4.2752970094000003E-2</v>
      </c>
      <c r="K1840" s="6">
        <v>6.2419091790000001E-3</v>
      </c>
      <c r="L1840" s="6">
        <v>-3.6911069552999998E-2</v>
      </c>
      <c r="N1840" s="2">
        <f t="shared" si="336"/>
        <v>2.3198953606095814E-2</v>
      </c>
      <c r="O1840" s="2">
        <f t="shared" si="337"/>
        <v>1.6833369243040571E-2</v>
      </c>
      <c r="P1840" s="2">
        <f t="shared" si="338"/>
        <v>2.1321833923908743E-3</v>
      </c>
      <c r="Q1840" s="2">
        <f t="shared" si="339"/>
        <v>2.2298584695915088E-3</v>
      </c>
      <c r="R1840" s="2">
        <f t="shared" si="340"/>
        <v>2.4934862527983817E-3</v>
      </c>
      <c r="S1840" s="2">
        <f t="shared" si="341"/>
        <v>2.6917161792709837E-3</v>
      </c>
      <c r="T1840" s="2">
        <f t="shared" si="342"/>
        <v>8.7264622130650421E-3</v>
      </c>
      <c r="U1840" s="2">
        <f t="shared" si="343"/>
        <v>1.3172818882922231E-2</v>
      </c>
      <c r="V1840" s="2">
        <f t="shared" si="344"/>
        <v>1.6610302446071198E-2</v>
      </c>
      <c r="W1840" s="2">
        <f t="shared" si="345"/>
        <v>2.1531532904462317E-2</v>
      </c>
      <c r="X1840" s="2">
        <f t="shared" si="346"/>
        <v>2.2611804325914739E-2</v>
      </c>
      <c r="Y1840" s="2">
        <f t="shared" si="347"/>
        <v>2.3198953606095814E-2</v>
      </c>
    </row>
    <row r="1841" spans="1:25" x14ac:dyDescent="0.35">
      <c r="A1841" s="4">
        <v>43950</v>
      </c>
      <c r="B1841" s="6">
        <v>8.8953789110000001E-3</v>
      </c>
      <c r="C1841" s="6">
        <v>5.1987157169999998E-3</v>
      </c>
      <c r="D1841" s="6">
        <v>7.9694286099999995E-4</v>
      </c>
      <c r="E1841" s="6">
        <v>1.22612115E-4</v>
      </c>
      <c r="F1841" s="6">
        <v>1.4227064699999999E-4</v>
      </c>
      <c r="G1841" s="6">
        <v>1.564977117E-4</v>
      </c>
      <c r="H1841" s="6">
        <v>1.913393376E-3</v>
      </c>
      <c r="I1841" s="6">
        <v>2.2857201186000001E-2</v>
      </c>
      <c r="J1841" s="6">
        <v>2.2666079977999999E-2</v>
      </c>
      <c r="K1841" s="6">
        <v>7.9250020410000007E-3</v>
      </c>
      <c r="L1841" s="6">
        <v>-1.1952676000000001E-5</v>
      </c>
      <c r="N1841" s="2">
        <f t="shared" si="336"/>
        <v>1.0280505518713453E-2</v>
      </c>
      <c r="O1841" s="2">
        <f t="shared" si="337"/>
        <v>7.5234768420127333E-3</v>
      </c>
      <c r="P1841" s="2">
        <f t="shared" si="338"/>
        <v>7.7308597522617506E-4</v>
      </c>
      <c r="Q1841" s="2">
        <f t="shared" si="339"/>
        <v>1.3105063499386706E-3</v>
      </c>
      <c r="R1841" s="2">
        <f t="shared" si="340"/>
        <v>1.793728627765289E-3</v>
      </c>
      <c r="S1841" s="2">
        <f t="shared" si="341"/>
        <v>2.2434694572260098E-3</v>
      </c>
      <c r="T1841" s="2">
        <f t="shared" si="342"/>
        <v>5.1562997890808593E-3</v>
      </c>
      <c r="U1841" s="2">
        <f t="shared" si="343"/>
        <v>7.0149518793279266E-3</v>
      </c>
      <c r="V1841" s="2">
        <f t="shared" si="344"/>
        <v>8.4807931197152103E-3</v>
      </c>
      <c r="W1841" s="2">
        <f t="shared" si="345"/>
        <v>9.860992876749573E-3</v>
      </c>
      <c r="X1841" s="2">
        <f t="shared" si="346"/>
        <v>1.0124683559891934E-2</v>
      </c>
      <c r="Y1841" s="2">
        <f t="shared" si="347"/>
        <v>1.0280505518713453E-2</v>
      </c>
    </row>
    <row r="1842" spans="1:25" x14ac:dyDescent="0.35">
      <c r="A1842" s="4">
        <v>43951</v>
      </c>
      <c r="B1842" s="6">
        <v>-5.1874832920000002E-3</v>
      </c>
      <c r="C1842" s="6">
        <v>-2.6812865809999996E-3</v>
      </c>
      <c r="D1842" s="6">
        <v>3.2709602599999998E-4</v>
      </c>
      <c r="E1842" s="6">
        <v>3.76775158E-4</v>
      </c>
      <c r="F1842" s="6">
        <v>1.4227064699999999E-4</v>
      </c>
      <c r="G1842" s="6">
        <v>1.564977117E-4</v>
      </c>
      <c r="H1842" s="6">
        <v>-7.2577371399999994E-4</v>
      </c>
      <c r="I1842" s="6">
        <v>-3.2041413572999999E-2</v>
      </c>
      <c r="J1842" s="6">
        <v>-4.0608721040000004E-2</v>
      </c>
      <c r="K1842" s="6">
        <v>3.9949715800000002E-3</v>
      </c>
      <c r="L1842" s="6">
        <v>5.1071135999999998E-5</v>
      </c>
      <c r="N1842" s="2">
        <f t="shared" si="336"/>
        <v>-1.07729084432364E-2</v>
      </c>
      <c r="O1842" s="2">
        <f t="shared" si="337"/>
        <v>-8.4824719449367973E-3</v>
      </c>
      <c r="P1842" s="2">
        <f t="shared" si="338"/>
        <v>-1.2965774716137998E-4</v>
      </c>
      <c r="Q1842" s="2">
        <f t="shared" si="339"/>
        <v>-6.2801326529771952E-4</v>
      </c>
      <c r="R1842" s="2">
        <f t="shared" si="340"/>
        <v>-1.1033698388150629E-3</v>
      </c>
      <c r="S1842" s="2">
        <f t="shared" si="341"/>
        <v>-1.5498077785414417E-3</v>
      </c>
      <c r="T1842" s="2">
        <f t="shared" si="342"/>
        <v>-5.5067032979858165E-3</v>
      </c>
      <c r="U1842" s="2">
        <f t="shared" si="343"/>
        <v>-7.7253919060498652E-3</v>
      </c>
      <c r="V1842" s="2">
        <f t="shared" si="344"/>
        <v>-9.4961421786095099E-3</v>
      </c>
      <c r="W1842" s="2">
        <f t="shared" si="345"/>
        <v>-1.0654531939899674E-2</v>
      </c>
      <c r="X1842" s="2">
        <f t="shared" si="346"/>
        <v>-1.0795003869928984E-2</v>
      </c>
      <c r="Y1842" s="2">
        <f t="shared" si="347"/>
        <v>-1.07729084432364E-2</v>
      </c>
    </row>
    <row r="1843" spans="1:25" x14ac:dyDescent="0.35">
      <c r="A1843" s="4">
        <v>43955</v>
      </c>
      <c r="B1843" s="6">
        <v>-2.2333503360000002E-3</v>
      </c>
      <c r="C1843" s="6">
        <v>-9.4245364100000004E-4</v>
      </c>
      <c r="D1843" s="6">
        <v>5.9856739399999999E-4</v>
      </c>
      <c r="E1843" s="6">
        <v>1.49926586E-4</v>
      </c>
      <c r="F1843" s="6">
        <v>1.4227064699999999E-4</v>
      </c>
      <c r="G1843" s="6">
        <v>1.564977117E-4</v>
      </c>
      <c r="H1843" s="6">
        <v>-1.4047131769999999E-3</v>
      </c>
      <c r="I1843" s="6">
        <v>-2.0242866701999998E-2</v>
      </c>
      <c r="J1843" s="6">
        <v>-3.1548149769999999E-2</v>
      </c>
      <c r="K1843" s="6">
        <v>-8.1156236319999998E-3</v>
      </c>
      <c r="L1843" s="6">
        <v>-9.7899453679999998E-3</v>
      </c>
      <c r="N1843" s="2">
        <f t="shared" si="336"/>
        <v>-8.450851754431157E-3</v>
      </c>
      <c r="O1843" s="2">
        <f t="shared" si="337"/>
        <v>-6.3501077726909171E-3</v>
      </c>
      <c r="P1843" s="2">
        <f t="shared" si="338"/>
        <v>-6.0963355930688731E-4</v>
      </c>
      <c r="Q1843" s="2">
        <f t="shared" si="339"/>
        <v>-1.3445812750081131E-3</v>
      </c>
      <c r="R1843" s="2">
        <f t="shared" si="340"/>
        <v>-1.9831215539813673E-3</v>
      </c>
      <c r="S1843" s="2">
        <f t="shared" si="341"/>
        <v>-2.593045917137621E-3</v>
      </c>
      <c r="T1843" s="2">
        <f t="shared" si="342"/>
        <v>-5.4054698164450752E-3</v>
      </c>
      <c r="U1843" s="2">
        <f t="shared" si="343"/>
        <v>-6.7765288624619304E-3</v>
      </c>
      <c r="V1843" s="2">
        <f t="shared" si="344"/>
        <v>-7.8737031056366671E-3</v>
      </c>
      <c r="W1843" s="2">
        <f t="shared" si="345"/>
        <v>-8.5214908085154504E-3</v>
      </c>
      <c r="X1843" s="2">
        <f t="shared" si="346"/>
        <v>-8.5634661586065364E-3</v>
      </c>
      <c r="Y1843" s="2">
        <f t="shared" si="347"/>
        <v>-8.450851754431157E-3</v>
      </c>
    </row>
    <row r="1844" spans="1:25" x14ac:dyDescent="0.35">
      <c r="A1844" s="4">
        <v>43956</v>
      </c>
      <c r="B1844" s="6">
        <v>1.64825465E-3</v>
      </c>
      <c r="C1844" s="6">
        <v>1.2780208239999999E-3</v>
      </c>
      <c r="D1844" s="6">
        <v>8.3730118800000005E-4</v>
      </c>
      <c r="E1844" s="6">
        <v>4.2163475499999996E-4</v>
      </c>
      <c r="F1844" s="6">
        <v>1.4227064699999999E-4</v>
      </c>
      <c r="G1844" s="6">
        <v>1.564977117E-4</v>
      </c>
      <c r="H1844" s="6">
        <v>1.703662457E-3</v>
      </c>
      <c r="I1844" s="6">
        <v>7.5378865770000004E-3</v>
      </c>
      <c r="J1844" s="6">
        <v>-2.3815824290000002E-3</v>
      </c>
      <c r="K1844" s="6">
        <v>1.95934931E-3</v>
      </c>
      <c r="L1844" s="6">
        <v>2.2292888791999997E-2</v>
      </c>
      <c r="N1844" s="2">
        <f t="shared" si="336"/>
        <v>6.8907601670256226E-3</v>
      </c>
      <c r="O1844" s="2">
        <f t="shared" si="337"/>
        <v>4.3280544843600048E-3</v>
      </c>
      <c r="P1844" s="2">
        <f t="shared" si="338"/>
        <v>1.5095556351628764E-3</v>
      </c>
      <c r="Q1844" s="2">
        <f t="shared" si="339"/>
        <v>2.7355681189607508E-3</v>
      </c>
      <c r="R1844" s="2">
        <f t="shared" si="340"/>
        <v>3.8261900876657654E-3</v>
      </c>
      <c r="S1844" s="2">
        <f t="shared" si="341"/>
        <v>4.891203868969617E-3</v>
      </c>
      <c r="T1844" s="2">
        <f t="shared" si="342"/>
        <v>5.685379555959583E-3</v>
      </c>
      <c r="U1844" s="2">
        <f t="shared" si="343"/>
        <v>6.118219017497541E-3</v>
      </c>
      <c r="V1844" s="2">
        <f t="shared" si="344"/>
        <v>6.4650152202512922E-3</v>
      </c>
      <c r="W1844" s="2">
        <f t="shared" si="345"/>
        <v>6.6597064308972758E-3</v>
      </c>
      <c r="X1844" s="2">
        <f t="shared" si="346"/>
        <v>6.7297414589978701E-3</v>
      </c>
      <c r="Y1844" s="2">
        <f t="shared" si="347"/>
        <v>6.8907601670256226E-3</v>
      </c>
    </row>
    <row r="1845" spans="1:25" x14ac:dyDescent="0.35">
      <c r="A1845" s="4">
        <v>43957</v>
      </c>
      <c r="B1845" s="6">
        <v>-1.1526352179999999E-3</v>
      </c>
      <c r="C1845" s="6">
        <v>-4.9072150200000001E-4</v>
      </c>
      <c r="D1845" s="6">
        <v>2.97846975E-4</v>
      </c>
      <c r="E1845" s="6">
        <v>1.3918680999999999E-5</v>
      </c>
      <c r="F1845" s="6">
        <v>1.4227064699999999E-4</v>
      </c>
      <c r="G1845" s="6">
        <v>1.564977117E-4</v>
      </c>
      <c r="H1845" s="6">
        <v>1.470197795E-3</v>
      </c>
      <c r="I1845" s="6">
        <v>-5.1226375280000007E-3</v>
      </c>
      <c r="J1845" s="6">
        <v>-9.0019893899999995E-3</v>
      </c>
      <c r="K1845" s="6">
        <v>-4.59894495E-4</v>
      </c>
      <c r="L1845" s="6">
        <v>1.9544071838999998E-2</v>
      </c>
      <c r="N1845" s="2">
        <f t="shared" si="336"/>
        <v>1.9411882777845102E-3</v>
      </c>
      <c r="O1845" s="2">
        <f t="shared" si="337"/>
        <v>6.3149141735209502E-4</v>
      </c>
      <c r="P1845" s="2">
        <f t="shared" si="338"/>
        <v>8.9134183733281824E-4</v>
      </c>
      <c r="Q1845" s="2">
        <f t="shared" si="339"/>
        <v>1.8398929795053053E-3</v>
      </c>
      <c r="R1845" s="2">
        <f t="shared" si="340"/>
        <v>2.6424529048789318E-3</v>
      </c>
      <c r="S1845" s="2">
        <f t="shared" si="341"/>
        <v>3.4233184598307124E-3</v>
      </c>
      <c r="T1845" s="2">
        <f t="shared" si="342"/>
        <v>2.9488531168947521E-3</v>
      </c>
      <c r="U1845" s="2">
        <f t="shared" si="343"/>
        <v>2.535241759291062E-3</v>
      </c>
      <c r="V1845" s="2">
        <f t="shared" si="344"/>
        <v>2.2072665686740894E-3</v>
      </c>
      <c r="W1845" s="2">
        <f t="shared" si="345"/>
        <v>1.9415790554231397E-3</v>
      </c>
      <c r="X1845" s="2">
        <f t="shared" si="346"/>
        <v>1.9116080876640062E-3</v>
      </c>
      <c r="Y1845" s="2">
        <f t="shared" si="347"/>
        <v>1.9411882777845102E-3</v>
      </c>
    </row>
    <row r="1846" spans="1:25" x14ac:dyDescent="0.35">
      <c r="A1846" s="4">
        <v>43958</v>
      </c>
      <c r="B1846" s="6">
        <v>-1.3894309942000001E-2</v>
      </c>
      <c r="C1846" s="6">
        <v>-7.4309555890000002E-3</v>
      </c>
      <c r="D1846" s="6">
        <v>2.5797106399999998E-4</v>
      </c>
      <c r="E1846" s="6">
        <v>9.82599817E-4</v>
      </c>
      <c r="F1846" s="6">
        <v>1.1344872400000001E-4</v>
      </c>
      <c r="G1846" s="6">
        <v>1.2479359640000002E-4</v>
      </c>
      <c r="H1846" s="6">
        <v>2.8082299440000003E-3</v>
      </c>
      <c r="I1846" s="6">
        <v>-1.1953782065E-2</v>
      </c>
      <c r="J1846" s="6">
        <v>-3.0290356938000002E-2</v>
      </c>
      <c r="K1846" s="6">
        <v>-2.4706537370000003E-3</v>
      </c>
      <c r="L1846" s="6">
        <v>2.8618323390999997E-2</v>
      </c>
      <c r="N1846" s="2">
        <f t="shared" si="336"/>
        <v>-5.0005594619767155E-3</v>
      </c>
      <c r="O1846" s="2">
        <f t="shared" si="337"/>
        <v>-3.5480760503928117E-3</v>
      </c>
      <c r="P1846" s="2">
        <f t="shared" si="338"/>
        <v>1.5968338811646028E-3</v>
      </c>
      <c r="Q1846" s="2">
        <f t="shared" si="339"/>
        <v>2.3308823823638561E-3</v>
      </c>
      <c r="R1846" s="2">
        <f t="shared" si="340"/>
        <v>2.8317861104224075E-3</v>
      </c>
      <c r="S1846" s="2">
        <f t="shared" si="341"/>
        <v>3.323171924270011E-3</v>
      </c>
      <c r="T1846" s="2">
        <f t="shared" si="342"/>
        <v>6.4684159261355848E-4</v>
      </c>
      <c r="U1846" s="2">
        <f t="shared" si="343"/>
        <v>-1.1543361797607772E-3</v>
      </c>
      <c r="V1846" s="2">
        <f t="shared" si="344"/>
        <v>-2.5429922655202542E-3</v>
      </c>
      <c r="W1846" s="2">
        <f t="shared" si="345"/>
        <v>-4.6235795431432761E-3</v>
      </c>
      <c r="X1846" s="2">
        <f t="shared" si="346"/>
        <v>-5.002345110521977E-3</v>
      </c>
      <c r="Y1846" s="2">
        <f t="shared" si="347"/>
        <v>-5.0005594619767155E-3</v>
      </c>
    </row>
    <row r="1847" spans="1:25" x14ac:dyDescent="0.35">
      <c r="A1847" s="4">
        <v>43959</v>
      </c>
      <c r="B1847" s="6">
        <v>5.6601937570000009E-3</v>
      </c>
      <c r="C1847" s="6">
        <v>4.3146484359999999E-3</v>
      </c>
      <c r="D1847" s="6">
        <v>2.736610104E-3</v>
      </c>
      <c r="E1847" s="6">
        <v>3.6600285800000002E-4</v>
      </c>
      <c r="F1847" s="6">
        <v>1.1344872400000001E-4</v>
      </c>
      <c r="G1847" s="6">
        <v>1.2479359640000002E-4</v>
      </c>
      <c r="H1847" s="6">
        <v>1.484382649E-3</v>
      </c>
      <c r="I1847" s="6">
        <v>2.7455443693000001E-2</v>
      </c>
      <c r="J1847" s="6">
        <v>5.9632315309999994E-3</v>
      </c>
      <c r="K1847" s="6">
        <v>1.089159951E-3</v>
      </c>
      <c r="L1847" s="6">
        <v>4.7746791550000002E-3</v>
      </c>
      <c r="N1847" s="2">
        <f t="shared" si="336"/>
        <v>1.004727979884543E-2</v>
      </c>
      <c r="O1847" s="2">
        <f t="shared" si="337"/>
        <v>7.8988521393069215E-3</v>
      </c>
      <c r="P1847" s="2">
        <f t="shared" si="338"/>
        <v>1.2052304085540609E-3</v>
      </c>
      <c r="Q1847" s="2">
        <f t="shared" si="339"/>
        <v>2.0830844169324719E-3</v>
      </c>
      <c r="R1847" s="2">
        <f t="shared" si="340"/>
        <v>2.9310695244242528E-3</v>
      </c>
      <c r="S1847" s="2">
        <f t="shared" si="341"/>
        <v>3.7404190573613908E-3</v>
      </c>
      <c r="T1847" s="2">
        <f t="shared" si="342"/>
        <v>5.9106952877477073E-3</v>
      </c>
      <c r="U1847" s="2">
        <f t="shared" si="343"/>
        <v>7.5018368762808877E-3</v>
      </c>
      <c r="V1847" s="2">
        <f t="shared" si="344"/>
        <v>8.776995344772864E-3</v>
      </c>
      <c r="W1847" s="2">
        <f t="shared" si="345"/>
        <v>9.4855571903254936E-3</v>
      </c>
      <c r="X1847" s="2">
        <f t="shared" si="346"/>
        <v>9.6759138703961349E-3</v>
      </c>
      <c r="Y1847" s="2">
        <f t="shared" si="347"/>
        <v>1.004727979884543E-2</v>
      </c>
    </row>
    <row r="1848" spans="1:25" x14ac:dyDescent="0.35">
      <c r="A1848" s="4">
        <v>43962</v>
      </c>
      <c r="B1848" s="6">
        <v>-3.8588389190000001E-3</v>
      </c>
      <c r="C1848" s="6">
        <v>-1.529528058E-3</v>
      </c>
      <c r="D1848" s="6">
        <v>1.2102225100000001E-3</v>
      </c>
      <c r="E1848" s="6">
        <v>1.1083268300000001E-4</v>
      </c>
      <c r="F1848" s="6">
        <v>1.1344872400000001E-4</v>
      </c>
      <c r="G1848" s="6">
        <v>1.2479359640000002E-4</v>
      </c>
      <c r="H1848" s="6">
        <v>2.3822320800000001E-4</v>
      </c>
      <c r="I1848" s="6">
        <v>-1.4935210155E-2</v>
      </c>
      <c r="J1848" s="6">
        <v>-1.8698266795000001E-2</v>
      </c>
      <c r="K1848" s="6">
        <v>2.0559242370000001E-3</v>
      </c>
      <c r="L1848" s="6">
        <v>1.5962204107999999E-2</v>
      </c>
      <c r="N1848" s="2">
        <f t="shared" si="336"/>
        <v>-2.5417650103620767E-3</v>
      </c>
      <c r="O1848" s="2">
        <f t="shared" si="337"/>
        <v>-2.2875328986656264E-3</v>
      </c>
      <c r="P1848" s="2">
        <f t="shared" si="338"/>
        <v>7.0720068045489084E-4</v>
      </c>
      <c r="Q1848" s="2">
        <f t="shared" si="339"/>
        <v>1.4229086910538939E-3</v>
      </c>
      <c r="R1848" s="2">
        <f t="shared" si="340"/>
        <v>2.069614382555064E-3</v>
      </c>
      <c r="S1848" s="2">
        <f t="shared" si="341"/>
        <v>2.7056312705862301E-3</v>
      </c>
      <c r="T1848" s="2">
        <f t="shared" si="342"/>
        <v>8.5403861227213674E-4</v>
      </c>
      <c r="U1848" s="2">
        <f t="shared" si="343"/>
        <v>-4.374616720420727E-4</v>
      </c>
      <c r="V1848" s="2">
        <f t="shared" si="344"/>
        <v>-1.4588724577766971E-3</v>
      </c>
      <c r="W1848" s="2">
        <f t="shared" si="345"/>
        <v>-2.3516082622674528E-3</v>
      </c>
      <c r="X1848" s="2">
        <f t="shared" si="346"/>
        <v>-2.5006190419911748E-3</v>
      </c>
      <c r="Y1848" s="2">
        <f t="shared" si="347"/>
        <v>-2.5417650103620767E-3</v>
      </c>
    </row>
    <row r="1849" spans="1:25" x14ac:dyDescent="0.35">
      <c r="A1849" s="4">
        <v>43963</v>
      </c>
      <c r="B1849" s="6">
        <v>-1.3103559071999999E-2</v>
      </c>
      <c r="C1849" s="6">
        <v>-8.3196120890000006E-3</v>
      </c>
      <c r="D1849" s="6">
        <v>-2.7211909389999998E-3</v>
      </c>
      <c r="E1849" s="6">
        <v>-4.0812704700000002E-4</v>
      </c>
      <c r="F1849" s="6">
        <v>1.1344872400000001E-4</v>
      </c>
      <c r="G1849" s="6">
        <v>1.2479359640000002E-4</v>
      </c>
      <c r="H1849" s="6">
        <v>-2.5338234469999997E-3</v>
      </c>
      <c r="I1849" s="6">
        <v>-1.5084500521999999E-2</v>
      </c>
      <c r="J1849" s="6">
        <v>-2.3411877785E-2</v>
      </c>
      <c r="K1849" s="6">
        <v>-2.6699226069999997E-3</v>
      </c>
      <c r="L1849" s="6">
        <v>-7.1368126379999994E-3</v>
      </c>
      <c r="N1849" s="2">
        <f t="shared" si="336"/>
        <v>-1.2285882885991693E-2</v>
      </c>
      <c r="O1849" s="2">
        <f t="shared" si="337"/>
        <v>-8.553769497069234E-3</v>
      </c>
      <c r="P1849" s="2">
        <f t="shared" si="338"/>
        <v>-1.5914622810050138E-3</v>
      </c>
      <c r="Q1849" s="2">
        <f t="shared" si="339"/>
        <v>-2.788167853766696E-3</v>
      </c>
      <c r="R1849" s="2">
        <f t="shared" si="340"/>
        <v>-3.909325994196142E-3</v>
      </c>
      <c r="S1849" s="2">
        <f t="shared" si="341"/>
        <v>-4.9751330096409014E-3</v>
      </c>
      <c r="T1849" s="2">
        <f t="shared" si="342"/>
        <v>-7.6616862337364304E-3</v>
      </c>
      <c r="U1849" s="2">
        <f t="shared" si="343"/>
        <v>-9.1693298945825369E-3</v>
      </c>
      <c r="V1849" s="2">
        <f t="shared" si="344"/>
        <v>-1.0339177683136797E-2</v>
      </c>
      <c r="W1849" s="2">
        <f t="shared" si="345"/>
        <v>-1.1906798156484072E-2</v>
      </c>
      <c r="X1849" s="2">
        <f t="shared" si="346"/>
        <v>-1.2210172088031877E-2</v>
      </c>
      <c r="Y1849" s="2">
        <f t="shared" si="347"/>
        <v>-1.2285882885991693E-2</v>
      </c>
    </row>
    <row r="1850" spans="1:25" x14ac:dyDescent="0.35">
      <c r="A1850" s="4">
        <v>43964</v>
      </c>
      <c r="B1850" s="6">
        <v>-7.3310112510000004E-3</v>
      </c>
      <c r="C1850" s="6">
        <v>-4.531805838E-3</v>
      </c>
      <c r="D1850" s="6">
        <v>-1.2901347099999998E-3</v>
      </c>
      <c r="E1850" s="6">
        <v>-3.3818497E-5</v>
      </c>
      <c r="F1850" s="6">
        <v>1.1344872400000001E-4</v>
      </c>
      <c r="G1850" s="6">
        <v>1.2479359640000002E-4</v>
      </c>
      <c r="H1850" s="6">
        <v>-7.0924206200000009E-4</v>
      </c>
      <c r="I1850" s="6">
        <v>-1.280949045E-3</v>
      </c>
      <c r="J1850" s="6">
        <v>-1.6672035121999999E-2</v>
      </c>
      <c r="K1850" s="6">
        <v>-8.7518111870000005E-3</v>
      </c>
      <c r="L1850" s="6">
        <v>-1.3776374759000001E-2</v>
      </c>
      <c r="N1850" s="2">
        <f t="shared" si="336"/>
        <v>-7.4363685955916078E-3</v>
      </c>
      <c r="O1850" s="2">
        <f t="shared" si="337"/>
        <v>-4.6187300129529544E-3</v>
      </c>
      <c r="P1850" s="2">
        <f t="shared" si="338"/>
        <v>-1.0809319092104652E-3</v>
      </c>
      <c r="Q1850" s="2">
        <f t="shared" si="339"/>
        <v>-2.2251543091851905E-3</v>
      </c>
      <c r="R1850" s="2">
        <f t="shared" si="340"/>
        <v>-3.3157661599130944E-3</v>
      </c>
      <c r="S1850" s="2">
        <f t="shared" si="341"/>
        <v>-4.3746186531688144E-3</v>
      </c>
      <c r="T1850" s="2">
        <f t="shared" si="342"/>
        <v>-5.7534553861504564E-3</v>
      </c>
      <c r="U1850" s="2">
        <f t="shared" si="343"/>
        <v>-6.2347434781039376E-3</v>
      </c>
      <c r="V1850" s="2">
        <f t="shared" si="344"/>
        <v>-6.5944807260789086E-3</v>
      </c>
      <c r="W1850" s="2">
        <f t="shared" si="345"/>
        <v>-7.415430584758324E-3</v>
      </c>
      <c r="X1850" s="2">
        <f t="shared" si="346"/>
        <v>-7.5465609064043577E-3</v>
      </c>
      <c r="Y1850" s="2">
        <f t="shared" si="347"/>
        <v>-7.4363685955916078E-3</v>
      </c>
    </row>
    <row r="1851" spans="1:25" x14ac:dyDescent="0.35">
      <c r="A1851" s="4">
        <v>43965</v>
      </c>
      <c r="B1851" s="6">
        <v>9.387796528E-3</v>
      </c>
      <c r="C1851" s="6">
        <v>5.7722696149999997E-3</v>
      </c>
      <c r="D1851" s="6">
        <v>1.610568267E-3</v>
      </c>
      <c r="E1851" s="6">
        <v>1.4961132800000001E-4</v>
      </c>
      <c r="F1851" s="6">
        <v>1.1344872400000001E-4</v>
      </c>
      <c r="G1851" s="6">
        <v>1.2479359640000002E-4</v>
      </c>
      <c r="H1851" s="6">
        <v>8.8449138299999993E-4</v>
      </c>
      <c r="I1851" s="6">
        <v>1.5926127844999999E-2</v>
      </c>
      <c r="J1851" s="6">
        <v>2.1194897209999997E-2</v>
      </c>
      <c r="K1851" s="6">
        <v>-4.1272732250000003E-3</v>
      </c>
      <c r="L1851" s="6">
        <v>-7.4052533060000002E-3</v>
      </c>
      <c r="N1851" s="2">
        <f t="shared" si="336"/>
        <v>7.4883833394924718E-3</v>
      </c>
      <c r="O1851" s="2">
        <f t="shared" si="337"/>
        <v>5.7221512150455265E-3</v>
      </c>
      <c r="P1851" s="2">
        <f t="shared" si="338"/>
        <v>4.3206201763435934E-4</v>
      </c>
      <c r="Q1851" s="2">
        <f t="shared" si="339"/>
        <v>6.7652622427839967E-4</v>
      </c>
      <c r="R1851" s="2">
        <f t="shared" si="340"/>
        <v>9.51845551292246E-4</v>
      </c>
      <c r="S1851" s="2">
        <f t="shared" si="341"/>
        <v>1.2005209417242787E-3</v>
      </c>
      <c r="T1851" s="2">
        <f t="shared" si="342"/>
        <v>3.4382831865715103E-3</v>
      </c>
      <c r="U1851" s="2">
        <f t="shared" si="343"/>
        <v>4.8447080321682287E-3</v>
      </c>
      <c r="V1851" s="2">
        <f t="shared" si="344"/>
        <v>5.9457170904240169E-3</v>
      </c>
      <c r="W1851" s="2">
        <f t="shared" si="345"/>
        <v>7.1823828567473703E-3</v>
      </c>
      <c r="X1851" s="2">
        <f t="shared" si="346"/>
        <v>7.416112816096717E-3</v>
      </c>
      <c r="Y1851" s="2">
        <f t="shared" si="347"/>
        <v>7.4883833394924718E-3</v>
      </c>
    </row>
    <row r="1852" spans="1:25" x14ac:dyDescent="0.35">
      <c r="A1852" s="4">
        <v>43966</v>
      </c>
      <c r="B1852" s="6">
        <v>4.0338647729999998E-3</v>
      </c>
      <c r="C1852" s="6">
        <v>3.2468156250000002E-3</v>
      </c>
      <c r="D1852" s="6">
        <v>2.3338376050000002E-3</v>
      </c>
      <c r="E1852" s="6">
        <v>3.9037419799999999E-4</v>
      </c>
      <c r="F1852" s="6">
        <v>1.1344872400000001E-4</v>
      </c>
      <c r="G1852" s="6">
        <v>1.2479359640000002E-4</v>
      </c>
      <c r="H1852" s="6">
        <v>-1.3195477899999999E-4</v>
      </c>
      <c r="I1852" s="6">
        <v>-1.8404949905000002E-2</v>
      </c>
      <c r="J1852" s="6">
        <v>-8.262793668E-3</v>
      </c>
      <c r="K1852" s="6">
        <v>5.9928650760000006E-3</v>
      </c>
      <c r="L1852" s="6">
        <v>5.2580433519999999E-3</v>
      </c>
      <c r="N1852" s="2">
        <f t="shared" si="336"/>
        <v>-9.4736142140550649E-4</v>
      </c>
      <c r="O1852" s="2">
        <f t="shared" si="337"/>
        <v>-1.2823145450585253E-3</v>
      </c>
      <c r="P1852" s="2">
        <f t="shared" si="338"/>
        <v>8.0126998624498852E-4</v>
      </c>
      <c r="Q1852" s="2">
        <f t="shared" si="339"/>
        <v>1.3022240816147263E-3</v>
      </c>
      <c r="R1852" s="2">
        <f t="shared" si="340"/>
        <v>1.8277047366019824E-3</v>
      </c>
      <c r="S1852" s="2">
        <f t="shared" si="341"/>
        <v>2.3415396850181504E-3</v>
      </c>
      <c r="T1852" s="2">
        <f t="shared" si="342"/>
        <v>1.013230708827604E-3</v>
      </c>
      <c r="U1852" s="2">
        <f t="shared" si="343"/>
        <v>9.6455264332771448E-6</v>
      </c>
      <c r="V1852" s="2">
        <f t="shared" si="344"/>
        <v>-8.1250927928030016E-4</v>
      </c>
      <c r="W1852" s="2">
        <f t="shared" si="345"/>
        <v>-8.4222397308224284E-4</v>
      </c>
      <c r="X1852" s="2">
        <f t="shared" si="346"/>
        <v>-8.3097501656402345E-4</v>
      </c>
      <c r="Y1852" s="2">
        <f t="shared" si="347"/>
        <v>-9.4736142140550649E-4</v>
      </c>
    </row>
    <row r="1853" spans="1:25" x14ac:dyDescent="0.35">
      <c r="A1853" s="4">
        <v>43969</v>
      </c>
      <c r="B1853" s="6">
        <v>9.6137332690000004E-3</v>
      </c>
      <c r="C1853" s="6">
        <v>6.4189420470000006E-3</v>
      </c>
      <c r="D1853" s="6">
        <v>2.7496287489999997E-3</v>
      </c>
      <c r="E1853" s="6">
        <v>2.1116292500000003E-4</v>
      </c>
      <c r="F1853" s="6">
        <v>1.1344872400000001E-4</v>
      </c>
      <c r="G1853" s="6">
        <v>1.2479359640000002E-4</v>
      </c>
      <c r="H1853" s="6">
        <v>3.0224113070000001E-3</v>
      </c>
      <c r="I1853" s="6">
        <v>4.6903410694999995E-2</v>
      </c>
      <c r="J1853" s="6">
        <v>5.9177977166999997E-2</v>
      </c>
      <c r="K1853" s="6">
        <v>2.06764717E-4</v>
      </c>
      <c r="L1853" s="6">
        <v>1.5063588477000001E-2</v>
      </c>
      <c r="N1853" s="2">
        <f t="shared" si="336"/>
        <v>1.9961732215005454E-2</v>
      </c>
      <c r="O1853" s="2">
        <f t="shared" si="337"/>
        <v>1.5616135296471415E-2</v>
      </c>
      <c r="P1853" s="2">
        <f t="shared" si="338"/>
        <v>2.0020865240259608E-3</v>
      </c>
      <c r="Q1853" s="2">
        <f t="shared" si="339"/>
        <v>3.8646090982939977E-3</v>
      </c>
      <c r="R1853" s="2">
        <f t="shared" si="340"/>
        <v>5.6086773993019277E-3</v>
      </c>
      <c r="S1853" s="2">
        <f t="shared" si="341"/>
        <v>7.2695388596167379E-3</v>
      </c>
      <c r="T1853" s="2">
        <f t="shared" si="342"/>
        <v>1.3001283011305886E-2</v>
      </c>
      <c r="U1853" s="2">
        <f t="shared" si="343"/>
        <v>1.597385627429217E-2</v>
      </c>
      <c r="V1853" s="2">
        <f t="shared" si="344"/>
        <v>1.8349119496645368E-2</v>
      </c>
      <c r="W1853" s="2">
        <f t="shared" si="345"/>
        <v>1.9836824898764156E-2</v>
      </c>
      <c r="X1853" s="2">
        <f t="shared" si="346"/>
        <v>2.0009775801492668E-2</v>
      </c>
      <c r="Y1853" s="2">
        <f t="shared" si="347"/>
        <v>1.9961732215005454E-2</v>
      </c>
    </row>
    <row r="1854" spans="1:25" x14ac:dyDescent="0.35">
      <c r="A1854" s="4">
        <v>43970</v>
      </c>
      <c r="B1854" s="6">
        <v>3.4733745609999999E-3</v>
      </c>
      <c r="C1854" s="6">
        <v>2.4163742450000001E-3</v>
      </c>
      <c r="D1854" s="6">
        <v>1.194067778E-3</v>
      </c>
      <c r="E1854" s="6">
        <v>1.4665639800000001E-4</v>
      </c>
      <c r="F1854" s="6">
        <v>1.1344872400000001E-4</v>
      </c>
      <c r="G1854" s="6">
        <v>1.2479359640000002E-4</v>
      </c>
      <c r="H1854" s="6">
        <v>7.0753838200000006E-4</v>
      </c>
      <c r="I1854" s="6">
        <v>-5.5661549600000007E-3</v>
      </c>
      <c r="J1854" s="6">
        <v>3.5061130799999998E-4</v>
      </c>
      <c r="K1854" s="6">
        <v>1.3573442860000001E-3</v>
      </c>
      <c r="L1854" s="6">
        <v>-3.0298802609999998E-3</v>
      </c>
      <c r="N1854" s="2">
        <f t="shared" si="336"/>
        <v>6.075530308790396E-5</v>
      </c>
      <c r="O1854" s="2">
        <f t="shared" si="337"/>
        <v>-2.3712215368934119E-5</v>
      </c>
      <c r="P1854" s="2">
        <f t="shared" si="338"/>
        <v>2.7048062791566274E-4</v>
      </c>
      <c r="Q1854" s="2">
        <f t="shared" si="339"/>
        <v>3.3563285148624581E-4</v>
      </c>
      <c r="R1854" s="2">
        <f t="shared" si="340"/>
        <v>3.9824382063955355E-4</v>
      </c>
      <c r="S1854" s="2">
        <f t="shared" si="341"/>
        <v>4.4727168227467302E-4</v>
      </c>
      <c r="T1854" s="2">
        <f t="shared" si="342"/>
        <v>1.8482767248009996E-4</v>
      </c>
      <c r="U1854" s="2">
        <f t="shared" si="343"/>
        <v>-4.7395201120524087E-6</v>
      </c>
      <c r="V1854" s="2">
        <f t="shared" si="344"/>
        <v>-1.6989951109532702E-4</v>
      </c>
      <c r="W1854" s="2">
        <f t="shared" si="345"/>
        <v>5.4855104322450881E-5</v>
      </c>
      <c r="X1854" s="2">
        <f t="shared" si="346"/>
        <v>1.0390663464132296E-4</v>
      </c>
      <c r="Y1854" s="2">
        <f t="shared" si="347"/>
        <v>6.075530308790396E-5</v>
      </c>
    </row>
    <row r="1855" spans="1:25" x14ac:dyDescent="0.35">
      <c r="A1855" s="4">
        <v>43971</v>
      </c>
      <c r="B1855" s="6">
        <v>5.2086080440000007E-3</v>
      </c>
      <c r="C1855" s="6">
        <v>3.6439260319999999E-3</v>
      </c>
      <c r="D1855" s="6">
        <v>1.8304214220000001E-3</v>
      </c>
      <c r="E1855" s="6">
        <v>6.8013350999999994E-5</v>
      </c>
      <c r="F1855" s="6">
        <v>1.1344872400000001E-4</v>
      </c>
      <c r="G1855" s="6">
        <v>1.2479359640000002E-4</v>
      </c>
      <c r="H1855" s="6">
        <v>1.3430373139999999E-3</v>
      </c>
      <c r="I1855" s="6">
        <v>7.147426351E-3</v>
      </c>
      <c r="J1855" s="6">
        <v>1.1843116860000001E-2</v>
      </c>
      <c r="K1855" s="6">
        <v>1.008838044E-3</v>
      </c>
      <c r="L1855" s="6">
        <v>4.16771874E-4</v>
      </c>
      <c r="N1855" s="2">
        <f t="shared" si="336"/>
        <v>4.7463977007577316E-3</v>
      </c>
      <c r="O1855" s="2">
        <f t="shared" si="337"/>
        <v>3.6902845538788072E-3</v>
      </c>
      <c r="P1855" s="2">
        <f t="shared" si="338"/>
        <v>6.2914645081422864E-4</v>
      </c>
      <c r="Q1855" s="2">
        <f t="shared" si="339"/>
        <v>1.1417580300473449E-3</v>
      </c>
      <c r="R1855" s="2">
        <f t="shared" si="340"/>
        <v>1.6215653773286589E-3</v>
      </c>
      <c r="S1855" s="2">
        <f t="shared" si="341"/>
        <v>2.0674527450015982E-3</v>
      </c>
      <c r="T1855" s="2">
        <f t="shared" si="342"/>
        <v>3.1343489637879014E-3</v>
      </c>
      <c r="U1855" s="2">
        <f t="shared" si="343"/>
        <v>3.6958535607876973E-3</v>
      </c>
      <c r="V1855" s="2">
        <f t="shared" si="344"/>
        <v>4.1340339941809082E-3</v>
      </c>
      <c r="W1855" s="2">
        <f t="shared" si="345"/>
        <v>4.6600817918395704E-3</v>
      </c>
      <c r="X1855" s="2">
        <f t="shared" si="346"/>
        <v>4.7505999819616547E-3</v>
      </c>
      <c r="Y1855" s="2">
        <f t="shared" si="347"/>
        <v>4.7463977007577316E-3</v>
      </c>
    </row>
    <row r="1856" spans="1:25" x14ac:dyDescent="0.35">
      <c r="A1856" s="4">
        <v>43972</v>
      </c>
      <c r="B1856" s="6">
        <v>5.2362496199999994E-3</v>
      </c>
      <c r="C1856" s="6">
        <v>3.7273866169999998E-3</v>
      </c>
      <c r="D1856" s="6">
        <v>1.9726803320000001E-3</v>
      </c>
      <c r="E1856" s="6">
        <v>2.8387332900000001E-4</v>
      </c>
      <c r="F1856" s="6">
        <v>1.1344872400000001E-4</v>
      </c>
      <c r="G1856" s="6">
        <v>1.2479359640000002E-4</v>
      </c>
      <c r="H1856" s="6">
        <v>7.9147907000000001E-5</v>
      </c>
      <c r="I1856" s="6">
        <v>2.0999158258E-2</v>
      </c>
      <c r="J1856" s="6">
        <v>2.8565682073E-2</v>
      </c>
      <c r="K1856" s="6">
        <v>2.2413323479999999E-3</v>
      </c>
      <c r="L1856" s="6">
        <v>-2.4629977639999998E-2</v>
      </c>
      <c r="N1856" s="2">
        <f t="shared" si="336"/>
        <v>3.2444867524904358E-3</v>
      </c>
      <c r="O1856" s="2">
        <f t="shared" si="337"/>
        <v>4.2291740862883277E-3</v>
      </c>
      <c r="P1856" s="2">
        <f t="shared" si="338"/>
        <v>-2.0686707412716806E-4</v>
      </c>
      <c r="Q1856" s="2">
        <f t="shared" si="339"/>
        <v>-8.6075153626522394E-4</v>
      </c>
      <c r="R1856" s="2">
        <f t="shared" si="340"/>
        <v>-1.3740853392467953E-3</v>
      </c>
      <c r="S1856" s="2">
        <f t="shared" si="341"/>
        <v>-1.9019265476334776E-3</v>
      </c>
      <c r="T1856" s="2">
        <f t="shared" si="342"/>
        <v>1.8893672224470481E-4</v>
      </c>
      <c r="U1856" s="2">
        <f t="shared" si="343"/>
        <v>1.4944105665220747E-3</v>
      </c>
      <c r="V1856" s="2">
        <f t="shared" si="344"/>
        <v>2.5362843326884052E-3</v>
      </c>
      <c r="W1856" s="2">
        <f t="shared" si="345"/>
        <v>3.2192592992961316E-3</v>
      </c>
      <c r="X1856" s="2">
        <f t="shared" si="346"/>
        <v>3.293165340447296E-3</v>
      </c>
      <c r="Y1856" s="2">
        <f t="shared" si="347"/>
        <v>3.2444867524904358E-3</v>
      </c>
    </row>
    <row r="1857" spans="1:25" x14ac:dyDescent="0.35">
      <c r="A1857" s="4">
        <v>43973</v>
      </c>
      <c r="B1857" s="6">
        <v>-3.1511984050000001E-3</v>
      </c>
      <c r="C1857" s="6">
        <v>-1.7567777909999998E-3</v>
      </c>
      <c r="D1857" s="6">
        <v>-1.29878669E-4</v>
      </c>
      <c r="E1857" s="6">
        <v>4.9251581999999999E-5</v>
      </c>
      <c r="F1857" s="6">
        <v>1.1344872400000001E-4</v>
      </c>
      <c r="G1857" s="6">
        <v>1.2479359640000002E-4</v>
      </c>
      <c r="H1857" s="6">
        <v>-4.5398160499999997E-4</v>
      </c>
      <c r="I1857" s="6">
        <v>-1.0284354179E-2</v>
      </c>
      <c r="J1857" s="6">
        <v>-1.6344022943999999E-2</v>
      </c>
      <c r="K1857" s="6">
        <v>4.8298300240000001E-3</v>
      </c>
      <c r="L1857" s="6">
        <v>-2.408904842E-3</v>
      </c>
      <c r="N1857" s="2">
        <f t="shared" si="336"/>
        <v>-4.8059636056000717E-3</v>
      </c>
      <c r="O1857" s="2">
        <f t="shared" si="337"/>
        <v>-3.5400306192986592E-3</v>
      </c>
      <c r="P1857" s="2">
        <f t="shared" si="338"/>
        <v>-2.6055885116788426E-4</v>
      </c>
      <c r="Q1857" s="2">
        <f t="shared" si="339"/>
        <v>-6.1311733337803573E-4</v>
      </c>
      <c r="R1857" s="2">
        <f t="shared" si="340"/>
        <v>-9.4719547557848443E-4</v>
      </c>
      <c r="S1857" s="2">
        <f t="shared" si="341"/>
        <v>-1.266567346491993E-3</v>
      </c>
      <c r="T1857" s="2">
        <f t="shared" si="342"/>
        <v>-2.7950423631376209E-3</v>
      </c>
      <c r="U1857" s="2">
        <f t="shared" si="343"/>
        <v>-3.5938939275693966E-3</v>
      </c>
      <c r="V1857" s="2">
        <f t="shared" si="344"/>
        <v>-4.2262734375211235E-3</v>
      </c>
      <c r="W1857" s="2">
        <f t="shared" si="345"/>
        <v>-4.7648306499240584E-3</v>
      </c>
      <c r="X1857" s="2">
        <f t="shared" si="346"/>
        <v>-4.8372471055972656E-3</v>
      </c>
      <c r="Y1857" s="2">
        <f t="shared" si="347"/>
        <v>-4.8059636056000717E-3</v>
      </c>
    </row>
    <row r="1858" spans="1:25" x14ac:dyDescent="0.35">
      <c r="A1858" s="4">
        <v>43976</v>
      </c>
      <c r="B1858" s="6">
        <v>1.8710620670999999E-2</v>
      </c>
      <c r="C1858" s="6">
        <v>1.2471919457E-2</v>
      </c>
      <c r="D1858" s="6">
        <v>5.2150928840000001E-3</v>
      </c>
      <c r="E1858" s="6">
        <v>4.9289264400000001E-4</v>
      </c>
      <c r="F1858" s="6">
        <v>1.1344872400000001E-4</v>
      </c>
      <c r="G1858" s="6">
        <v>1.2479359640000002E-4</v>
      </c>
      <c r="H1858" s="6">
        <v>4.7925510230000003E-3</v>
      </c>
      <c r="I1858" s="6">
        <v>4.2474548579000002E-2</v>
      </c>
      <c r="J1858" s="6">
        <v>5.1177558740000004E-2</v>
      </c>
      <c r="K1858" s="6">
        <v>6.2671457829999999E-3</v>
      </c>
      <c r="L1858" s="6">
        <v>-4.6273484419999998E-3</v>
      </c>
      <c r="N1858" s="2">
        <f t="shared" ref="N1858:N1921" si="348">SUMPRODUCT($B1858:$L1858,$B$2119:$L$2119)</f>
        <v>1.9661347445205729E-2</v>
      </c>
      <c r="O1858" s="2">
        <f t="shared" ref="O1858:O1921" si="349">SUMPRODUCT($B1858:$L1858,$B$2123:$L$2123)</f>
        <v>1.5547168366351852E-2</v>
      </c>
      <c r="P1858" s="2">
        <f t="shared" ref="P1858:P1921" si="350">SUMPRODUCT($B1858:$L1858,$B$2124:$L$2124)</f>
        <v>2.0777755600813082E-3</v>
      </c>
      <c r="Q1858" s="2">
        <f t="shared" ref="Q1858:Q1921" si="351">SUMPRODUCT($B1858:$L1858,$B$2125:$L$2125)</f>
        <v>3.4566816226760584E-3</v>
      </c>
      <c r="R1858" s="2">
        <f t="shared" ref="R1858:R1921" si="352">SUMPRODUCT($B1858:$L1858,$B$2126:$L$2126)</f>
        <v>4.7456666288788621E-3</v>
      </c>
      <c r="S1858" s="2">
        <f t="shared" ref="S1858:S1921" si="353">SUMPRODUCT($B1858:$L1858,$B$2127:$L$2127)</f>
        <v>5.9294944093071442E-3</v>
      </c>
      <c r="T1858" s="2">
        <f t="shared" ref="T1858:T1921" si="354">SUMPRODUCT($B1858:$L1858,$B$2128:$L$2128)</f>
        <v>1.123523264112284E-2</v>
      </c>
      <c r="U1858" s="2">
        <f t="shared" ref="U1858:U1921" si="355">SUMPRODUCT($B1858:$L1858,$B$2129:$L$2129)</f>
        <v>1.435850127554936E-2</v>
      </c>
      <c r="V1858" s="2">
        <f t="shared" ref="V1858:V1921" si="356">SUMPRODUCT($B1858:$L1858,$B$2130:$L$2130)</f>
        <v>1.6822451783600142E-2</v>
      </c>
      <c r="W1858" s="2">
        <f t="shared" ref="W1858:W1921" si="357">SUMPRODUCT($B1858:$L1858,$B$2131:$L$2131)</f>
        <v>1.9125847969307781E-2</v>
      </c>
      <c r="X1858" s="2">
        <f t="shared" ref="X1858:X1921" si="358">SUMPRODUCT($B1858:$L1858,$B$2132:$L$2132)</f>
        <v>1.9530937621416136E-2</v>
      </c>
      <c r="Y1858" s="2">
        <f t="shared" ref="Y1858:Y1921" si="359">SUMPRODUCT($B1858:$L1858,$B$2133:$L$2133)</f>
        <v>1.9661347445205729E-2</v>
      </c>
    </row>
    <row r="1859" spans="1:25" x14ac:dyDescent="0.35">
      <c r="A1859" s="4">
        <v>43977</v>
      </c>
      <c r="B1859" s="6">
        <v>-5.1246469370000002E-3</v>
      </c>
      <c r="C1859" s="6">
        <v>-3.0584555759999997E-3</v>
      </c>
      <c r="D1859" s="6">
        <v>-6.22805281E-4</v>
      </c>
      <c r="E1859" s="6">
        <v>9.6823155999999991E-5</v>
      </c>
      <c r="F1859" s="6">
        <v>1.1344872400000001E-4</v>
      </c>
      <c r="G1859" s="6">
        <v>1.2479359640000002E-4</v>
      </c>
      <c r="H1859" s="6">
        <v>-4.8059159499999995E-4</v>
      </c>
      <c r="I1859" s="6">
        <v>-2.271329626E-3</v>
      </c>
      <c r="J1859" s="6">
        <v>3.6824382890000003E-3</v>
      </c>
      <c r="K1859" s="6">
        <v>4.3082263320000005E-3</v>
      </c>
      <c r="L1859" s="6">
        <v>-2.4474020489999998E-2</v>
      </c>
      <c r="N1859" s="2">
        <f t="shared" si="348"/>
        <v>-7.9283023717238825E-3</v>
      </c>
      <c r="O1859" s="2">
        <f t="shared" si="349"/>
        <v>-4.2435596159580277E-3</v>
      </c>
      <c r="P1859" s="2">
        <f t="shared" si="350"/>
        <v>-1.131105101909989E-3</v>
      </c>
      <c r="Q1859" s="2">
        <f t="shared" si="351"/>
        <v>-2.603601204874306E-3</v>
      </c>
      <c r="R1859" s="2">
        <f t="shared" si="352"/>
        <v>-3.9727180119329044E-3</v>
      </c>
      <c r="S1859" s="2">
        <f t="shared" si="353"/>
        <v>-5.3189189677601946E-3</v>
      </c>
      <c r="T1859" s="2">
        <f t="shared" si="354"/>
        <v>-6.1568738680129603E-3</v>
      </c>
      <c r="U1859" s="2">
        <f t="shared" si="355"/>
        <v>-6.6068234383962398E-3</v>
      </c>
      <c r="V1859" s="2">
        <f t="shared" si="356"/>
        <v>-6.9488613463151638E-3</v>
      </c>
      <c r="W1859" s="2">
        <f t="shared" si="357"/>
        <v>-7.5822028885647423E-3</v>
      </c>
      <c r="X1859" s="2">
        <f t="shared" si="358"/>
        <v>-7.7553302653957656E-3</v>
      </c>
      <c r="Y1859" s="2">
        <f t="shared" si="359"/>
        <v>-7.9283023717238825E-3</v>
      </c>
    </row>
    <row r="1860" spans="1:25" x14ac:dyDescent="0.35">
      <c r="A1860" s="4">
        <v>43978</v>
      </c>
      <c r="B1860" s="6">
        <v>1.9135230800000001E-4</v>
      </c>
      <c r="C1860" s="6">
        <v>5.7871636200000002E-4</v>
      </c>
      <c r="D1860" s="6">
        <v>1.03328851E-3</v>
      </c>
      <c r="E1860" s="6">
        <v>1.0467683699999999E-4</v>
      </c>
      <c r="F1860" s="6">
        <v>1.1344872400000001E-4</v>
      </c>
      <c r="G1860" s="6">
        <v>1.2479359640000002E-4</v>
      </c>
      <c r="H1860" s="6">
        <v>2.7470674390000002E-3</v>
      </c>
      <c r="I1860" s="6">
        <v>2.8985276634999998E-2</v>
      </c>
      <c r="J1860" s="6">
        <v>4.4649960223000003E-2</v>
      </c>
      <c r="K1860" s="6">
        <v>4.7485414100000003E-3</v>
      </c>
      <c r="L1860" s="6">
        <v>-1.6199665709999999E-3</v>
      </c>
      <c r="N1860" s="2">
        <f t="shared" si="348"/>
        <v>7.4160107912221085E-3</v>
      </c>
      <c r="O1860" s="2">
        <f t="shared" si="349"/>
        <v>7.2877344474796954E-3</v>
      </c>
      <c r="P1860" s="2">
        <f t="shared" si="350"/>
        <v>6.9210036906588361E-4</v>
      </c>
      <c r="Q1860" s="2">
        <f t="shared" si="351"/>
        <v>1.1035962285842523E-3</v>
      </c>
      <c r="R1860" s="2">
        <f t="shared" si="352"/>
        <v>1.4251806610559839E-3</v>
      </c>
      <c r="S1860" s="2">
        <f t="shared" si="353"/>
        <v>1.6953369612517956E-3</v>
      </c>
      <c r="T1860" s="2">
        <f t="shared" si="354"/>
        <v>4.8589987927847144E-3</v>
      </c>
      <c r="U1860" s="2">
        <f t="shared" si="355"/>
        <v>6.3272069616473496E-3</v>
      </c>
      <c r="V1860" s="2">
        <f t="shared" si="356"/>
        <v>7.5217050184419642E-3</v>
      </c>
      <c r="W1860" s="2">
        <f t="shared" si="357"/>
        <v>7.7586854759293432E-3</v>
      </c>
      <c r="X1860" s="2">
        <f t="shared" si="358"/>
        <v>7.6621222923845189E-3</v>
      </c>
      <c r="Y1860" s="2">
        <f t="shared" si="359"/>
        <v>7.4160107912221085E-3</v>
      </c>
    </row>
    <row r="1861" spans="1:25" x14ac:dyDescent="0.35">
      <c r="A1861" s="4">
        <v>43979</v>
      </c>
      <c r="B1861" s="6">
        <v>-3.3885567809999999E-3</v>
      </c>
      <c r="C1861" s="6">
        <v>-1.258302815E-3</v>
      </c>
      <c r="D1861" s="6">
        <v>1.23945088E-3</v>
      </c>
      <c r="E1861" s="6">
        <v>2.1297217800000001E-4</v>
      </c>
      <c r="F1861" s="6">
        <v>1.1344872400000001E-4</v>
      </c>
      <c r="G1861" s="6">
        <v>1.2479359640000002E-4</v>
      </c>
      <c r="H1861" s="6">
        <v>1.3949160499999999E-4</v>
      </c>
      <c r="I1861" s="6">
        <v>-1.1338289012E-2</v>
      </c>
      <c r="J1861" s="6">
        <v>-1.0786843358E-2</v>
      </c>
      <c r="K1861" s="6">
        <v>4.7032679340000003E-3</v>
      </c>
      <c r="L1861" s="6">
        <v>1.5912177845E-2</v>
      </c>
      <c r="N1861" s="2">
        <f t="shared" si="348"/>
        <v>-1.2783901391670463E-3</v>
      </c>
      <c r="O1861" s="2">
        <f t="shared" si="349"/>
        <v>-1.1889221838385941E-3</v>
      </c>
      <c r="P1861" s="2">
        <f t="shared" si="350"/>
        <v>8.3292594633201014E-4</v>
      </c>
      <c r="Q1861" s="2">
        <f t="shared" si="351"/>
        <v>1.585330190854047E-3</v>
      </c>
      <c r="R1861" s="2">
        <f t="shared" si="352"/>
        <v>2.2828750652323692E-3</v>
      </c>
      <c r="S1861" s="2">
        <f t="shared" si="353"/>
        <v>2.9691007106039235E-3</v>
      </c>
      <c r="T1861" s="2">
        <f t="shared" si="354"/>
        <v>1.6559146532608485E-3</v>
      </c>
      <c r="U1861" s="2">
        <f t="shared" si="355"/>
        <v>5.9565819031799942E-4</v>
      </c>
      <c r="V1861" s="2">
        <f t="shared" si="356"/>
        <v>-2.4052220201005664E-4</v>
      </c>
      <c r="W1861" s="2">
        <f t="shared" si="357"/>
        <v>-1.0282495934812491E-3</v>
      </c>
      <c r="X1861" s="2">
        <f t="shared" si="358"/>
        <v>-1.182113752195547E-3</v>
      </c>
      <c r="Y1861" s="2">
        <f t="shared" si="359"/>
        <v>-1.2783901391670463E-3</v>
      </c>
    </row>
    <row r="1862" spans="1:25" x14ac:dyDescent="0.35">
      <c r="A1862" s="4">
        <v>43980</v>
      </c>
      <c r="B1862" s="6">
        <v>8.1723052100000004E-4</v>
      </c>
      <c r="C1862" s="6">
        <v>7.4732709499999994E-4</v>
      </c>
      <c r="D1862" s="6">
        <v>6.6574331299999994E-4</v>
      </c>
      <c r="E1862" s="6">
        <v>3.37257526E-4</v>
      </c>
      <c r="F1862" s="6">
        <v>1.1344872400000001E-4</v>
      </c>
      <c r="G1862" s="6">
        <v>1.2479359640000002E-4</v>
      </c>
      <c r="H1862" s="6">
        <v>1.604140005E-3</v>
      </c>
      <c r="I1862" s="6">
        <v>5.2156957589999994E-3</v>
      </c>
      <c r="J1862" s="6">
        <v>-3.236393473E-3</v>
      </c>
      <c r="K1862" s="6">
        <v>6.5749606110000001E-3</v>
      </c>
      <c r="L1862" s="6">
        <v>1.746321196E-3</v>
      </c>
      <c r="N1862" s="2">
        <f t="shared" si="348"/>
        <v>1.8436414874370556E-3</v>
      </c>
      <c r="O1862" s="2">
        <f t="shared" si="349"/>
        <v>1.4916939248855339E-3</v>
      </c>
      <c r="P1862" s="2">
        <f t="shared" si="350"/>
        <v>5.8764026197678874E-4</v>
      </c>
      <c r="Q1862" s="2">
        <f t="shared" si="351"/>
        <v>7.4422476271700146E-4</v>
      </c>
      <c r="R1862" s="2">
        <f t="shared" si="352"/>
        <v>8.371923897846702E-4</v>
      </c>
      <c r="S1862" s="2">
        <f t="shared" si="353"/>
        <v>9.157342760893535E-4</v>
      </c>
      <c r="T1862" s="2">
        <f t="shared" si="354"/>
        <v>1.1229096425725642E-3</v>
      </c>
      <c r="U1862" s="2">
        <f t="shared" si="355"/>
        <v>1.3849261255860718E-3</v>
      </c>
      <c r="V1862" s="2">
        <f t="shared" si="356"/>
        <v>1.5965742314039341E-3</v>
      </c>
      <c r="W1862" s="2">
        <f t="shared" si="357"/>
        <v>1.6743937597717654E-3</v>
      </c>
      <c r="X1862" s="2">
        <f t="shared" si="358"/>
        <v>1.7166066299567218E-3</v>
      </c>
      <c r="Y1862" s="2">
        <f t="shared" si="359"/>
        <v>1.8436414874370556E-3</v>
      </c>
    </row>
    <row r="1863" spans="1:25" x14ac:dyDescent="0.35">
      <c r="A1863" s="4">
        <v>43983</v>
      </c>
      <c r="B1863" s="6">
        <v>-1.073057464E-3</v>
      </c>
      <c r="C1863" s="6">
        <v>-6.6500702400000002E-4</v>
      </c>
      <c r="D1863" s="6">
        <v>-1.8870142400000001E-4</v>
      </c>
      <c r="E1863" s="6">
        <v>1.43412649E-4</v>
      </c>
      <c r="F1863" s="6">
        <v>1.1344872400000001E-4</v>
      </c>
      <c r="G1863" s="6">
        <v>1.2479359640000002E-4</v>
      </c>
      <c r="H1863" s="6">
        <v>1.1557564970000002E-3</v>
      </c>
      <c r="I1863" s="6">
        <v>1.3929907569E-2</v>
      </c>
      <c r="J1863" s="6">
        <v>3.0533071142E-2</v>
      </c>
      <c r="K1863" s="6">
        <v>6.9797718309999998E-3</v>
      </c>
      <c r="L1863" s="6">
        <v>1.0306556981E-2</v>
      </c>
      <c r="N1863" s="2">
        <f t="shared" si="348"/>
        <v>5.4588468623859507E-3</v>
      </c>
      <c r="O1863" s="2">
        <f t="shared" si="349"/>
        <v>4.568886380498554E-3</v>
      </c>
      <c r="P1863" s="2">
        <f t="shared" si="350"/>
        <v>7.6195604489074698E-4</v>
      </c>
      <c r="Q1863" s="2">
        <f t="shared" si="351"/>
        <v>1.3931463849228846E-3</v>
      </c>
      <c r="R1863" s="2">
        <f t="shared" si="352"/>
        <v>1.9478066767367294E-3</v>
      </c>
      <c r="S1863" s="2">
        <f t="shared" si="353"/>
        <v>2.4787715178189616E-3</v>
      </c>
      <c r="T1863" s="2">
        <f t="shared" si="354"/>
        <v>4.483534461740258E-3</v>
      </c>
      <c r="U1863" s="2">
        <f t="shared" si="355"/>
        <v>5.1885084485137553E-3</v>
      </c>
      <c r="V1863" s="2">
        <f t="shared" si="356"/>
        <v>5.7644776591351289E-3</v>
      </c>
      <c r="W1863" s="2">
        <f t="shared" si="357"/>
        <v>5.8217654851573028E-3</v>
      </c>
      <c r="X1863" s="2">
        <f t="shared" si="358"/>
        <v>5.7195986985180188E-3</v>
      </c>
      <c r="Y1863" s="2">
        <f t="shared" si="359"/>
        <v>5.4588468623859507E-3</v>
      </c>
    </row>
    <row r="1864" spans="1:25" x14ac:dyDescent="0.35">
      <c r="A1864" s="4">
        <v>43984</v>
      </c>
      <c r="B1864" s="6">
        <v>1.1645127842000001E-2</v>
      </c>
      <c r="C1864" s="6">
        <v>7.2296591570000001E-3</v>
      </c>
      <c r="D1864" s="6">
        <v>2.0801673549999998E-3</v>
      </c>
      <c r="E1864" s="6">
        <v>2.13419987E-4</v>
      </c>
      <c r="F1864" s="6">
        <v>1.1344872400000001E-4</v>
      </c>
      <c r="G1864" s="6">
        <v>1.2479359640000002E-4</v>
      </c>
      <c r="H1864" s="6">
        <v>2.037262163E-3</v>
      </c>
      <c r="I1864" s="6">
        <v>2.7378438977E-2</v>
      </c>
      <c r="J1864" s="6">
        <v>3.7502711871000002E-2</v>
      </c>
      <c r="K1864" s="6">
        <v>1.0645572316000001E-2</v>
      </c>
      <c r="L1864" s="6">
        <v>-2.5511377175000002E-2</v>
      </c>
      <c r="N1864" s="2">
        <f t="shared" si="348"/>
        <v>8.08578682926883E-3</v>
      </c>
      <c r="O1864" s="2">
        <f t="shared" si="349"/>
        <v>7.3495420459118652E-3</v>
      </c>
      <c r="P1864" s="2">
        <f t="shared" si="350"/>
        <v>1.3922344714220256E-4</v>
      </c>
      <c r="Q1864" s="2">
        <f t="shared" si="351"/>
        <v>-2.7374985102890685E-4</v>
      </c>
      <c r="R1864" s="2">
        <f t="shared" si="352"/>
        <v>-6.2761842663459607E-4</v>
      </c>
      <c r="S1864" s="2">
        <f t="shared" si="353"/>
        <v>-1.0204827486960306E-3</v>
      </c>
      <c r="T1864" s="2">
        <f t="shared" si="354"/>
        <v>2.3138783216007461E-3</v>
      </c>
      <c r="U1864" s="2">
        <f t="shared" si="355"/>
        <v>4.4666670774087119E-3</v>
      </c>
      <c r="V1864" s="2">
        <f t="shared" si="356"/>
        <v>6.1636650445483897E-3</v>
      </c>
      <c r="W1864" s="2">
        <f t="shared" si="357"/>
        <v>7.7824743570401225E-3</v>
      </c>
      <c r="X1864" s="2">
        <f t="shared" si="358"/>
        <v>8.0517205217917436E-3</v>
      </c>
      <c r="Y1864" s="2">
        <f t="shared" si="359"/>
        <v>8.08578682926883E-3</v>
      </c>
    </row>
    <row r="1865" spans="1:25" x14ac:dyDescent="0.35">
      <c r="A1865" s="4">
        <v>43985</v>
      </c>
      <c r="B1865" s="6">
        <v>1.0618668726000001E-2</v>
      </c>
      <c r="C1865" s="6">
        <v>6.2748270040000002E-3</v>
      </c>
      <c r="D1865" s="6">
        <v>1.1605144950000001E-3</v>
      </c>
      <c r="E1865" s="6">
        <v>2.8366987499999998E-4</v>
      </c>
      <c r="F1865" s="6">
        <v>1.1344872400000001E-4</v>
      </c>
      <c r="G1865" s="6">
        <v>1.2479359640000002E-4</v>
      </c>
      <c r="H1865" s="6">
        <v>2.5446622769999998E-3</v>
      </c>
      <c r="I1865" s="6">
        <v>2.1480919944000001E-2</v>
      </c>
      <c r="J1865" s="6">
        <v>4.1179937078000002E-2</v>
      </c>
      <c r="K1865" s="6">
        <v>9.5056050160000002E-3</v>
      </c>
      <c r="L1865" s="6">
        <v>-7.8537737370000006E-3</v>
      </c>
      <c r="N1865" s="2">
        <f t="shared" si="348"/>
        <v>9.9027928638580516E-3</v>
      </c>
      <c r="O1865" s="2">
        <f t="shared" si="349"/>
        <v>7.7983769454318796E-3</v>
      </c>
      <c r="P1865" s="2">
        <f t="shared" si="350"/>
        <v>7.7264054682997323E-4</v>
      </c>
      <c r="Q1865" s="2">
        <f t="shared" si="351"/>
        <v>1.054403486937873E-3</v>
      </c>
      <c r="R1865" s="2">
        <f t="shared" si="352"/>
        <v>1.2982084071078833E-3</v>
      </c>
      <c r="S1865" s="2">
        <f t="shared" si="353"/>
        <v>1.4988003053157102E-3</v>
      </c>
      <c r="T1865" s="2">
        <f t="shared" si="354"/>
        <v>4.907360033405481E-3</v>
      </c>
      <c r="U1865" s="2">
        <f t="shared" si="355"/>
        <v>6.7785853630967924E-3</v>
      </c>
      <c r="V1865" s="2">
        <f t="shared" si="356"/>
        <v>8.2478101123105076E-3</v>
      </c>
      <c r="W1865" s="2">
        <f t="shared" si="357"/>
        <v>9.7903133204616417E-3</v>
      </c>
      <c r="X1865" s="2">
        <f t="shared" si="358"/>
        <v>1.0012321924594189E-2</v>
      </c>
      <c r="Y1865" s="2">
        <f t="shared" si="359"/>
        <v>9.9027928638580516E-3</v>
      </c>
    </row>
    <row r="1866" spans="1:25" x14ac:dyDescent="0.35">
      <c r="A1866" s="4">
        <v>43986</v>
      </c>
      <c r="B1866" s="6">
        <v>-2.6070192300000001E-4</v>
      </c>
      <c r="C1866" s="6">
        <v>-5.2323715999999999E-5</v>
      </c>
      <c r="D1866" s="6">
        <v>1.95332309E-4</v>
      </c>
      <c r="E1866" s="6">
        <v>1.23660635E-4</v>
      </c>
      <c r="F1866" s="6">
        <v>1.1344872400000001E-4</v>
      </c>
      <c r="G1866" s="6">
        <v>1.2479359640000002E-4</v>
      </c>
      <c r="H1866" s="6">
        <v>9.7930129700000003E-4</v>
      </c>
      <c r="I1866" s="6">
        <v>8.8865697070000006E-3</v>
      </c>
      <c r="J1866" s="6">
        <v>3.9710977120000004E-3</v>
      </c>
      <c r="K1866" s="6">
        <v>5.2629073080000003E-3</v>
      </c>
      <c r="L1866" s="6">
        <v>2.041952448E-3</v>
      </c>
      <c r="N1866" s="2">
        <f t="shared" si="348"/>
        <v>2.3303259885928572E-3</v>
      </c>
      <c r="O1866" s="2">
        <f t="shared" si="349"/>
        <v>2.0152285296048955E-3</v>
      </c>
      <c r="P1866" s="2">
        <f t="shared" si="350"/>
        <v>3.5048085651776569E-4</v>
      </c>
      <c r="Q1866" s="2">
        <f t="shared" si="351"/>
        <v>5.1550698592255767E-4</v>
      </c>
      <c r="R1866" s="2">
        <f t="shared" si="352"/>
        <v>6.3546124023476907E-4</v>
      </c>
      <c r="S1866" s="2">
        <f t="shared" si="353"/>
        <v>7.4394441143566686E-4</v>
      </c>
      <c r="T1866" s="2">
        <f t="shared" si="354"/>
        <v>1.4119101523346811E-3</v>
      </c>
      <c r="U1866" s="2">
        <f t="shared" si="355"/>
        <v>1.8528978962203584E-3</v>
      </c>
      <c r="V1866" s="2">
        <f t="shared" si="356"/>
        <v>2.2127032082746158E-3</v>
      </c>
      <c r="W1866" s="2">
        <f t="shared" si="357"/>
        <v>2.2599107818974461E-3</v>
      </c>
      <c r="X1866" s="2">
        <f t="shared" si="358"/>
        <v>2.2667545688344398E-3</v>
      </c>
      <c r="Y1866" s="2">
        <f t="shared" si="359"/>
        <v>2.3303259885928572E-3</v>
      </c>
    </row>
    <row r="1867" spans="1:25" x14ac:dyDescent="0.35">
      <c r="A1867" s="4">
        <v>43987</v>
      </c>
      <c r="B1867" s="6">
        <v>2.8871418329999999E-3</v>
      </c>
      <c r="C1867" s="6">
        <v>2.1746999059999998E-3</v>
      </c>
      <c r="D1867" s="6">
        <v>1.3283533070000001E-3</v>
      </c>
      <c r="E1867" s="6">
        <v>7.3214847999999994E-5</v>
      </c>
      <c r="F1867" s="6">
        <v>1.1344872400000001E-4</v>
      </c>
      <c r="G1867" s="6">
        <v>1.2479359640000002E-4</v>
      </c>
      <c r="H1867" s="6">
        <v>5.7698914400000005E-4</v>
      </c>
      <c r="I1867" s="6">
        <v>8.616241890000001E-3</v>
      </c>
      <c r="J1867" s="6">
        <v>1.9163184861999999E-2</v>
      </c>
      <c r="K1867" s="6">
        <v>1.0212037306999999E-2</v>
      </c>
      <c r="L1867" s="6">
        <v>-5.3388192239999998E-3</v>
      </c>
      <c r="N1867" s="2">
        <f t="shared" si="348"/>
        <v>2.9612768353813115E-3</v>
      </c>
      <c r="O1867" s="2">
        <f t="shared" si="349"/>
        <v>2.9505284884761471E-3</v>
      </c>
      <c r="P1867" s="2">
        <f t="shared" si="350"/>
        <v>2.9114569634130995E-4</v>
      </c>
      <c r="Q1867" s="2">
        <f t="shared" si="351"/>
        <v>4.0797712647237751E-4</v>
      </c>
      <c r="R1867" s="2">
        <f t="shared" si="352"/>
        <v>5.4569519347279628E-4</v>
      </c>
      <c r="S1867" s="2">
        <f t="shared" si="353"/>
        <v>6.6141645394416509E-4</v>
      </c>
      <c r="T1867" s="2">
        <f t="shared" si="354"/>
        <v>1.8362307872037337E-3</v>
      </c>
      <c r="U1867" s="2">
        <f t="shared" si="355"/>
        <v>2.3610508701228539E-3</v>
      </c>
      <c r="V1867" s="2">
        <f t="shared" si="356"/>
        <v>2.7786361191566951E-3</v>
      </c>
      <c r="W1867" s="2">
        <f t="shared" si="357"/>
        <v>3.0825158824483957E-3</v>
      </c>
      <c r="X1867" s="2">
        <f t="shared" si="358"/>
        <v>3.0866968015689856E-3</v>
      </c>
      <c r="Y1867" s="2">
        <f t="shared" si="359"/>
        <v>2.9612768353813115E-3</v>
      </c>
    </row>
    <row r="1868" spans="1:25" x14ac:dyDescent="0.35">
      <c r="A1868" s="4">
        <v>43990</v>
      </c>
      <c r="B1868" s="6">
        <v>4.7509476000000004E-3</v>
      </c>
      <c r="C1868" s="6">
        <v>2.2335697060000001E-3</v>
      </c>
      <c r="D1868" s="6">
        <v>-7.6160944600000007E-4</v>
      </c>
      <c r="E1868" s="6">
        <v>4.7532967000000004E-5</v>
      </c>
      <c r="F1868" s="6">
        <v>1.1344872400000001E-4</v>
      </c>
      <c r="G1868" s="6">
        <v>1.2479359640000002E-4</v>
      </c>
      <c r="H1868" s="6">
        <v>2.7746097699999999E-3</v>
      </c>
      <c r="I1868" s="6">
        <v>3.1780467398000001E-2</v>
      </c>
      <c r="J1868" s="6">
        <v>4.4917204953000001E-2</v>
      </c>
      <c r="K1868" s="6">
        <v>7.4616907639999995E-3</v>
      </c>
      <c r="L1868" s="6">
        <v>-1.0806531205000001E-2</v>
      </c>
      <c r="N1868" s="2">
        <f t="shared" si="348"/>
        <v>8.5155595998361033E-3</v>
      </c>
      <c r="O1868" s="2">
        <f t="shared" si="349"/>
        <v>7.4185827502500443E-3</v>
      </c>
      <c r="P1868" s="2">
        <f t="shared" si="350"/>
        <v>1.6706233590376476E-4</v>
      </c>
      <c r="Q1868" s="2">
        <f t="shared" si="351"/>
        <v>-1.2998723987952556E-5</v>
      </c>
      <c r="R1868" s="2">
        <f t="shared" si="352"/>
        <v>-2.647102443015352E-4</v>
      </c>
      <c r="S1868" s="2">
        <f t="shared" si="353"/>
        <v>-5.4853325868753876E-4</v>
      </c>
      <c r="T1868" s="2">
        <f t="shared" si="354"/>
        <v>3.3172826214140239E-3</v>
      </c>
      <c r="U1868" s="2">
        <f t="shared" si="355"/>
        <v>5.5451306585136469E-3</v>
      </c>
      <c r="V1868" s="2">
        <f t="shared" si="356"/>
        <v>7.3233454934646071E-3</v>
      </c>
      <c r="W1868" s="2">
        <f t="shared" si="357"/>
        <v>8.4831990892701645E-3</v>
      </c>
      <c r="X1868" s="2">
        <f t="shared" si="358"/>
        <v>8.6043064177481754E-3</v>
      </c>
      <c r="Y1868" s="2">
        <f t="shared" si="359"/>
        <v>8.5155595998361033E-3</v>
      </c>
    </row>
    <row r="1869" spans="1:25" x14ac:dyDescent="0.35">
      <c r="A1869" s="4">
        <v>43991</v>
      </c>
      <c r="B1869" s="6">
        <v>-1.4979924210000001E-3</v>
      </c>
      <c r="C1869" s="6">
        <v>-1.5173473370000002E-3</v>
      </c>
      <c r="D1869" s="6">
        <v>-1.5405028949999999E-3</v>
      </c>
      <c r="E1869" s="6">
        <v>1.3743867099999998E-4</v>
      </c>
      <c r="F1869" s="6">
        <v>1.1344872400000001E-4</v>
      </c>
      <c r="G1869" s="6">
        <v>1.2479359640000002E-4</v>
      </c>
      <c r="H1869" s="6">
        <v>-6.80327976E-4</v>
      </c>
      <c r="I1869" s="6">
        <v>-9.1978394720000009E-3</v>
      </c>
      <c r="J1869" s="6">
        <v>-1.3712607317000001E-2</v>
      </c>
      <c r="K1869" s="6">
        <v>-3.8302929600000002E-4</v>
      </c>
      <c r="L1869" s="6">
        <v>2.1018100560000002E-3</v>
      </c>
      <c r="N1869" s="2">
        <f t="shared" si="348"/>
        <v>-2.7997262807731836E-3</v>
      </c>
      <c r="O1869" s="2">
        <f t="shared" si="349"/>
        <v>-2.8224345394149818E-3</v>
      </c>
      <c r="P1869" s="2">
        <f t="shared" si="350"/>
        <v>-2.1310461968394791E-4</v>
      </c>
      <c r="Q1869" s="2">
        <f t="shared" si="351"/>
        <v>-5.2350092459111633E-4</v>
      </c>
      <c r="R1869" s="2">
        <f t="shared" si="352"/>
        <v>-8.2780383475687701E-4</v>
      </c>
      <c r="S1869" s="2">
        <f t="shared" si="353"/>
        <v>-1.1036677915046505E-3</v>
      </c>
      <c r="T1869" s="2">
        <f t="shared" si="354"/>
        <v>-2.0419322377401698E-3</v>
      </c>
      <c r="U1869" s="2">
        <f t="shared" si="355"/>
        <v>-2.4591541270457475E-3</v>
      </c>
      <c r="V1869" s="2">
        <f t="shared" si="356"/>
        <v>-2.7976033302375752E-3</v>
      </c>
      <c r="W1869" s="2">
        <f t="shared" si="357"/>
        <v>-2.8881093380035239E-3</v>
      </c>
      <c r="X1869" s="2">
        <f t="shared" si="358"/>
        <v>-2.866838783156256E-3</v>
      </c>
      <c r="Y1869" s="2">
        <f t="shared" si="359"/>
        <v>-2.7997262807731836E-3</v>
      </c>
    </row>
    <row r="1870" spans="1:25" x14ac:dyDescent="0.35">
      <c r="A1870" s="4">
        <v>43992</v>
      </c>
      <c r="B1870" s="6">
        <v>3.1291549950000002E-3</v>
      </c>
      <c r="C1870" s="6">
        <v>2.2178289529999999E-3</v>
      </c>
      <c r="D1870" s="6">
        <v>1.1275041120000001E-3</v>
      </c>
      <c r="E1870" s="6">
        <v>9.7464777999999995E-5</v>
      </c>
      <c r="F1870" s="6">
        <v>1.1344872400000001E-4</v>
      </c>
      <c r="G1870" s="6">
        <v>1.2479359640000002E-4</v>
      </c>
      <c r="H1870" s="6">
        <v>-1.3051313480000001E-3</v>
      </c>
      <c r="I1870" s="6">
        <v>-2.1298640622999999E-2</v>
      </c>
      <c r="J1870" s="6">
        <v>-3.3580781301E-2</v>
      </c>
      <c r="K1870" s="6">
        <v>2.4816917040000001E-3</v>
      </c>
      <c r="L1870" s="6">
        <v>7.907106001000001E-3</v>
      </c>
      <c r="N1870" s="2">
        <f t="shared" si="348"/>
        <v>-2.3428709016799056E-3</v>
      </c>
      <c r="O1870" s="2">
        <f t="shared" si="349"/>
        <v>-3.2317644410658009E-3</v>
      </c>
      <c r="P1870" s="2">
        <f t="shared" si="350"/>
        <v>3.0938513055219131E-4</v>
      </c>
      <c r="Q1870" s="2">
        <f t="shared" si="351"/>
        <v>6.7531367792951014E-4</v>
      </c>
      <c r="R1870" s="2">
        <f t="shared" si="352"/>
        <v>1.0784180873199432E-3</v>
      </c>
      <c r="S1870" s="2">
        <f t="shared" si="353"/>
        <v>1.4952703318460313E-3</v>
      </c>
      <c r="T1870" s="2">
        <f t="shared" si="354"/>
        <v>-7.1947215265736643E-4</v>
      </c>
      <c r="U1870" s="2">
        <f t="shared" si="355"/>
        <v>-1.7914152420984821E-3</v>
      </c>
      <c r="V1870" s="2">
        <f t="shared" si="356"/>
        <v>-2.6705432136279721E-3</v>
      </c>
      <c r="W1870" s="2">
        <f t="shared" si="357"/>
        <v>-2.6799139415599497E-3</v>
      </c>
      <c r="X1870" s="2">
        <f t="shared" si="358"/>
        <v>-2.560988977748333E-3</v>
      </c>
      <c r="Y1870" s="2">
        <f t="shared" si="359"/>
        <v>-2.3428709016799056E-3</v>
      </c>
    </row>
    <row r="1871" spans="1:25" x14ac:dyDescent="0.35">
      <c r="A1871" s="4">
        <v>43994</v>
      </c>
      <c r="B1871" s="6">
        <v>-1.9385412979999999E-3</v>
      </c>
      <c r="C1871" s="6">
        <v>-1.054829852E-3</v>
      </c>
      <c r="D1871" s="6">
        <v>4.570466E-6</v>
      </c>
      <c r="E1871" s="6">
        <v>1.1706539999999999E-4</v>
      </c>
      <c r="F1871" s="6">
        <v>1.1344872400000001E-4</v>
      </c>
      <c r="G1871" s="6">
        <v>1.2479359640000002E-4</v>
      </c>
      <c r="H1871" s="6">
        <v>-2.4868101750000001E-3</v>
      </c>
      <c r="I1871" s="6">
        <v>-1.9968214934999999E-2</v>
      </c>
      <c r="J1871" s="6">
        <v>-2.6304827851999998E-2</v>
      </c>
      <c r="K1871" s="6">
        <v>-6.2013731610000003E-3</v>
      </c>
      <c r="L1871" s="6">
        <v>-2.6676725846000001E-2</v>
      </c>
      <c r="N1871" s="2">
        <f t="shared" si="348"/>
        <v>-1.1462439682073907E-2</v>
      </c>
      <c r="O1871" s="2">
        <f t="shared" si="349"/>
        <v>-7.9925221383993668E-3</v>
      </c>
      <c r="P1871" s="2">
        <f t="shared" si="350"/>
        <v>-1.4518101607305738E-3</v>
      </c>
      <c r="Q1871" s="2">
        <f t="shared" si="351"/>
        <v>-3.0975210601528365E-3</v>
      </c>
      <c r="R1871" s="2">
        <f t="shared" si="352"/>
        <v>-4.537368840576643E-3</v>
      </c>
      <c r="S1871" s="2">
        <f t="shared" si="353"/>
        <v>-5.9276204515303476E-3</v>
      </c>
      <c r="T1871" s="2">
        <f t="shared" si="354"/>
        <v>-8.7102996314751546E-3</v>
      </c>
      <c r="U1871" s="2">
        <f t="shared" si="355"/>
        <v>-9.962674437402709E-3</v>
      </c>
      <c r="V1871" s="2">
        <f t="shared" si="356"/>
        <v>-1.0968122541351516E-2</v>
      </c>
      <c r="W1871" s="2">
        <f t="shared" si="357"/>
        <v>-1.1484010387520345E-2</v>
      </c>
      <c r="X1871" s="2">
        <f t="shared" si="358"/>
        <v>-1.1518930468771199E-2</v>
      </c>
      <c r="Y1871" s="2">
        <f t="shared" si="359"/>
        <v>-1.1462439682073907E-2</v>
      </c>
    </row>
    <row r="1872" spans="1:25" x14ac:dyDescent="0.35">
      <c r="A1872" s="4">
        <v>43997</v>
      </c>
      <c r="B1872" s="6">
        <v>-2.9624625419999999E-3</v>
      </c>
      <c r="C1872" s="6">
        <v>-1.673068864E-3</v>
      </c>
      <c r="D1872" s="6">
        <v>-1.3033688500000001E-4</v>
      </c>
      <c r="E1872" s="6">
        <v>2.3565132200000001E-4</v>
      </c>
      <c r="F1872" s="6">
        <v>1.1344872400000001E-4</v>
      </c>
      <c r="G1872" s="6">
        <v>1.2479359640000002E-4</v>
      </c>
      <c r="H1872" s="6">
        <v>4.8055925000000001E-4</v>
      </c>
      <c r="I1872" s="6">
        <v>-4.5233986599999996E-3</v>
      </c>
      <c r="J1872" s="6">
        <v>1.232784713E-3</v>
      </c>
      <c r="K1872" s="6">
        <v>-1.5096943949999999E-3</v>
      </c>
      <c r="L1872" s="6">
        <v>2.6963998929000001E-2</v>
      </c>
      <c r="N1872" s="2">
        <f t="shared" si="348"/>
        <v>2.9104251631905859E-3</v>
      </c>
      <c r="O1872" s="2">
        <f t="shared" si="349"/>
        <v>1.3322305907374054E-3</v>
      </c>
      <c r="P1872" s="2">
        <f t="shared" si="350"/>
        <v>1.1789693296928832E-3</v>
      </c>
      <c r="Q1872" s="2">
        <f t="shared" si="351"/>
        <v>2.3656486842179819E-3</v>
      </c>
      <c r="R1872" s="2">
        <f t="shared" si="352"/>
        <v>3.4346157138455471E-3</v>
      </c>
      <c r="S1872" s="2">
        <f t="shared" si="353"/>
        <v>4.4920212506043018E-3</v>
      </c>
      <c r="T1872" s="2">
        <f t="shared" si="354"/>
        <v>4.4387571033397341E-3</v>
      </c>
      <c r="U1872" s="2">
        <f t="shared" si="355"/>
        <v>3.9711642958019742E-3</v>
      </c>
      <c r="V1872" s="2">
        <f t="shared" si="356"/>
        <v>3.6064186043077615E-3</v>
      </c>
      <c r="W1872" s="2">
        <f t="shared" si="357"/>
        <v>3.1653942083930257E-3</v>
      </c>
      <c r="X1872" s="2">
        <f t="shared" si="358"/>
        <v>3.0483414697284271E-3</v>
      </c>
      <c r="Y1872" s="2">
        <f t="shared" si="359"/>
        <v>2.9104251631905859E-3</v>
      </c>
    </row>
    <row r="1873" spans="1:25" x14ac:dyDescent="0.35">
      <c r="A1873" s="4">
        <v>43998</v>
      </c>
      <c r="B1873" s="6">
        <v>-5.6450424309999999E-3</v>
      </c>
      <c r="C1873" s="6">
        <v>-3.3091967989999998E-3</v>
      </c>
      <c r="D1873" s="6">
        <v>-5.5300433300000003E-4</v>
      </c>
      <c r="E1873" s="6">
        <v>1.5801690399999999E-4</v>
      </c>
      <c r="F1873" s="6">
        <v>1.1344872400000001E-4</v>
      </c>
      <c r="G1873" s="6">
        <v>1.2479359640000002E-4</v>
      </c>
      <c r="H1873" s="6">
        <v>1.5817521049999999E-3</v>
      </c>
      <c r="I1873" s="6">
        <v>1.2510349061999999E-2</v>
      </c>
      <c r="J1873" s="6">
        <v>5.3753066699999998E-4</v>
      </c>
      <c r="K1873" s="6">
        <v>2.0411689739999999E-3</v>
      </c>
      <c r="L1873" s="6">
        <v>3.5354473255999996E-2</v>
      </c>
      <c r="N1873" s="2">
        <f t="shared" si="348"/>
        <v>6.8250654165399128E-3</v>
      </c>
      <c r="O1873" s="2">
        <f t="shared" si="349"/>
        <v>4.4540247384319571E-3</v>
      </c>
      <c r="P1873" s="2">
        <f t="shared" si="350"/>
        <v>1.5255355520959848E-3</v>
      </c>
      <c r="Q1873" s="2">
        <f t="shared" si="351"/>
        <v>3.1105109709397378E-3</v>
      </c>
      <c r="R1873" s="2">
        <f t="shared" si="352"/>
        <v>4.4865082453205999E-3</v>
      </c>
      <c r="S1873" s="2">
        <f t="shared" si="353"/>
        <v>5.8387597659787585E-3</v>
      </c>
      <c r="T1873" s="2">
        <f t="shared" si="354"/>
        <v>6.798995557258939E-3</v>
      </c>
      <c r="U1873" s="2">
        <f t="shared" si="355"/>
        <v>7.1100323336455501E-3</v>
      </c>
      <c r="V1873" s="2">
        <f t="shared" si="356"/>
        <v>7.3878948456731243E-3</v>
      </c>
      <c r="W1873" s="2">
        <f t="shared" si="357"/>
        <v>6.8592070161424198E-3</v>
      </c>
      <c r="X1873" s="2">
        <f t="shared" si="358"/>
        <v>6.7458997323455666E-3</v>
      </c>
      <c r="Y1873" s="2">
        <f t="shared" si="359"/>
        <v>6.8250654165399128E-3</v>
      </c>
    </row>
    <row r="1874" spans="1:25" x14ac:dyDescent="0.35">
      <c r="A1874" s="4">
        <v>43999</v>
      </c>
      <c r="B1874" s="6">
        <v>8.3001414190000001E-3</v>
      </c>
      <c r="C1874" s="6">
        <v>5.049186715E-3</v>
      </c>
      <c r="D1874" s="6">
        <v>1.2327506119999998E-3</v>
      </c>
      <c r="E1874" s="6">
        <v>1.3615934600000001E-4</v>
      </c>
      <c r="F1874" s="6">
        <v>1.1344872400000001E-4</v>
      </c>
      <c r="G1874" s="6">
        <v>1.2479359640000002E-4</v>
      </c>
      <c r="H1874" s="6">
        <v>3.1246926909999999E-3</v>
      </c>
      <c r="I1874" s="6">
        <v>2.1555594781999997E-2</v>
      </c>
      <c r="J1874" s="6">
        <v>2.5594754315000003E-2</v>
      </c>
      <c r="K1874" s="6">
        <v>2.0046775810000001E-3</v>
      </c>
      <c r="L1874" s="6">
        <v>5.8434692860000002E-3</v>
      </c>
      <c r="N1874" s="2">
        <f t="shared" si="348"/>
        <v>1.0935788766950604E-2</v>
      </c>
      <c r="O1874" s="2">
        <f t="shared" si="349"/>
        <v>8.0232435859781386E-3</v>
      </c>
      <c r="P1874" s="2">
        <f t="shared" si="350"/>
        <v>1.1433940170134445E-3</v>
      </c>
      <c r="Q1874" s="2">
        <f t="shared" si="351"/>
        <v>2.043246612401935E-3</v>
      </c>
      <c r="R1874" s="2">
        <f t="shared" si="352"/>
        <v>2.8127919636750827E-3</v>
      </c>
      <c r="S1874" s="2">
        <f t="shared" si="353"/>
        <v>3.5298745148400795E-3</v>
      </c>
      <c r="T1874" s="2">
        <f t="shared" si="354"/>
        <v>6.4231601714512003E-3</v>
      </c>
      <c r="U1874" s="2">
        <f t="shared" si="355"/>
        <v>8.1035801056154461E-3</v>
      </c>
      <c r="V1874" s="2">
        <f t="shared" si="356"/>
        <v>9.4302029217701866E-3</v>
      </c>
      <c r="W1874" s="2">
        <f t="shared" si="357"/>
        <v>1.0647241036306442E-2</v>
      </c>
      <c r="X1874" s="2">
        <f t="shared" si="358"/>
        <v>1.08605487838704E-2</v>
      </c>
      <c r="Y1874" s="2">
        <f t="shared" si="359"/>
        <v>1.0935788766950604E-2</v>
      </c>
    </row>
    <row r="1875" spans="1:25" x14ac:dyDescent="0.35">
      <c r="A1875" s="4">
        <v>44000</v>
      </c>
      <c r="B1875" s="6">
        <v>-8.3227075340000008E-3</v>
      </c>
      <c r="C1875" s="6">
        <v>-4.5134767790000006E-3</v>
      </c>
      <c r="D1875" s="6">
        <v>-1.0091053E-5</v>
      </c>
      <c r="E1875" s="6">
        <v>2.34363092E-4</v>
      </c>
      <c r="F1875" s="6">
        <v>8.4416798000000009E-5</v>
      </c>
      <c r="G1875" s="6">
        <v>9.2858477800000016E-5</v>
      </c>
      <c r="H1875" s="6">
        <v>5.8581842900000001E-4</v>
      </c>
      <c r="I1875" s="6">
        <v>6.0488371780000006E-3</v>
      </c>
      <c r="J1875" s="6">
        <v>2.001316302E-3</v>
      </c>
      <c r="K1875" s="6">
        <v>2.0078377380000003E-3</v>
      </c>
      <c r="L1875" s="6">
        <v>2.5810710334000002E-2</v>
      </c>
      <c r="N1875" s="2">
        <f t="shared" si="348"/>
        <v>2.2022685723627417E-3</v>
      </c>
      <c r="O1875" s="2">
        <f t="shared" si="349"/>
        <v>1.8503272804423561E-3</v>
      </c>
      <c r="P1875" s="2">
        <f t="shared" si="350"/>
        <v>1.0982811292636608E-3</v>
      </c>
      <c r="Q1875" s="2">
        <f t="shared" si="351"/>
        <v>2.1663979415185311E-3</v>
      </c>
      <c r="R1875" s="2">
        <f t="shared" si="352"/>
        <v>3.1129049914421039E-3</v>
      </c>
      <c r="S1875" s="2">
        <f t="shared" si="353"/>
        <v>4.0458201461603047E-3</v>
      </c>
      <c r="T1875" s="2">
        <f t="shared" si="354"/>
        <v>4.1658754104245063E-3</v>
      </c>
      <c r="U1875" s="2">
        <f t="shared" si="355"/>
        <v>3.834965946558317E-3</v>
      </c>
      <c r="V1875" s="2">
        <f t="shared" si="356"/>
        <v>3.6086851022896316E-3</v>
      </c>
      <c r="W1875" s="2">
        <f t="shared" si="357"/>
        <v>2.5534815260718578E-3</v>
      </c>
      <c r="X1875" s="2">
        <f t="shared" si="358"/>
        <v>2.3004942948807211E-3</v>
      </c>
      <c r="Y1875" s="2">
        <f t="shared" si="359"/>
        <v>2.2022685723627417E-3</v>
      </c>
    </row>
    <row r="1876" spans="1:25" x14ac:dyDescent="0.35">
      <c r="A1876" s="4">
        <v>44001</v>
      </c>
      <c r="B1876" s="6">
        <v>-7.7323082400000004E-4</v>
      </c>
      <c r="C1876" s="6">
        <v>6.5846642999999998E-5</v>
      </c>
      <c r="D1876" s="6">
        <v>1.0495829669999999E-3</v>
      </c>
      <c r="E1876" s="6">
        <v>2.01948453E-4</v>
      </c>
      <c r="F1876" s="6">
        <v>8.4416798000000009E-5</v>
      </c>
      <c r="G1876" s="6">
        <v>9.2858477800000016E-5</v>
      </c>
      <c r="H1876" s="6">
        <v>6.3799648200000007E-4</v>
      </c>
      <c r="I1876" s="6">
        <v>4.6487270149999996E-3</v>
      </c>
      <c r="J1876" s="6">
        <v>8.6595174259999994E-3</v>
      </c>
      <c r="K1876" s="6">
        <v>3.3420761659999996E-3</v>
      </c>
      <c r="L1876" s="6">
        <v>-1.3519448121E-2</v>
      </c>
      <c r="N1876" s="2">
        <f t="shared" si="348"/>
        <v>-1.794337476523411E-3</v>
      </c>
      <c r="O1876" s="2">
        <f t="shared" si="349"/>
        <v>-4.959727006017536E-5</v>
      </c>
      <c r="P1876" s="2">
        <f t="shared" si="350"/>
        <v>-1.5777005249329351E-4</v>
      </c>
      <c r="Q1876" s="2">
        <f t="shared" si="351"/>
        <v>-6.7738537002612505E-4</v>
      </c>
      <c r="R1876" s="2">
        <f t="shared" si="352"/>
        <v>-1.1572593820939874E-3</v>
      </c>
      <c r="S1876" s="2">
        <f t="shared" si="353"/>
        <v>-1.6460782248330333E-3</v>
      </c>
      <c r="T1876" s="2">
        <f t="shared" si="354"/>
        <v>-1.5244372427391691E-3</v>
      </c>
      <c r="U1876" s="2">
        <f t="shared" si="355"/>
        <v>-1.4722132518006693E-3</v>
      </c>
      <c r="V1876" s="2">
        <f t="shared" si="356"/>
        <v>-1.4206794404967751E-3</v>
      </c>
      <c r="W1876" s="2">
        <f t="shared" si="357"/>
        <v>-1.6233754764577082E-3</v>
      </c>
      <c r="X1876" s="2">
        <f t="shared" si="358"/>
        <v>-1.7006966984871349E-3</v>
      </c>
      <c r="Y1876" s="2">
        <f t="shared" si="359"/>
        <v>-1.794337476523411E-3</v>
      </c>
    </row>
    <row r="1877" spans="1:25" x14ac:dyDescent="0.35">
      <c r="A1877" s="4">
        <v>44004</v>
      </c>
      <c r="B1877" s="6">
        <v>-1.0140996076999999E-2</v>
      </c>
      <c r="C1877" s="6">
        <v>-5.6233827709999996E-3</v>
      </c>
      <c r="D1877" s="6">
        <v>-3.3656725300000004E-4</v>
      </c>
      <c r="E1877" s="6">
        <v>4.8668933999999997E-5</v>
      </c>
      <c r="F1877" s="6">
        <v>8.4416798000000009E-5</v>
      </c>
      <c r="G1877" s="6">
        <v>9.2858477800000016E-5</v>
      </c>
      <c r="H1877" s="6">
        <v>-5.9763160300000003E-4</v>
      </c>
      <c r="I1877" s="6">
        <v>-1.2800177277E-2</v>
      </c>
      <c r="J1877" s="6">
        <v>2.5029015939999999E-3</v>
      </c>
      <c r="K1877" s="6">
        <v>-4.1333661430000002E-3</v>
      </c>
      <c r="L1877" s="6">
        <v>-4.8289614019999998E-3</v>
      </c>
      <c r="N1877" s="2">
        <f t="shared" si="348"/>
        <v>-8.9297700093871283E-3</v>
      </c>
      <c r="O1877" s="2">
        <f t="shared" si="349"/>
        <v>-5.2893432010298978E-3</v>
      </c>
      <c r="P1877" s="2">
        <f t="shared" si="350"/>
        <v>-5.4469303524980835E-4</v>
      </c>
      <c r="Q1877" s="2">
        <f t="shared" si="351"/>
        <v>-1.1582882209973131E-3</v>
      </c>
      <c r="R1877" s="2">
        <f t="shared" si="352"/>
        <v>-1.7429710060770688E-3</v>
      </c>
      <c r="S1877" s="2">
        <f t="shared" si="353"/>
        <v>-2.3153404470880926E-3</v>
      </c>
      <c r="T1877" s="2">
        <f t="shared" si="354"/>
        <v>-4.0322887528789451E-3</v>
      </c>
      <c r="U1877" s="2">
        <f t="shared" si="355"/>
        <v>-5.4993222484738761E-3</v>
      </c>
      <c r="V1877" s="2">
        <f t="shared" si="356"/>
        <v>-6.6391633210883495E-3</v>
      </c>
      <c r="W1877" s="2">
        <f t="shared" si="357"/>
        <v>-8.1294387698205746E-3</v>
      </c>
      <c r="X1877" s="2">
        <f t="shared" si="358"/>
        <v>-8.5180075032018649E-3</v>
      </c>
      <c r="Y1877" s="2">
        <f t="shared" si="359"/>
        <v>-8.9297700093871283E-3</v>
      </c>
    </row>
    <row r="1878" spans="1:25" x14ac:dyDescent="0.35">
      <c r="A1878" s="4">
        <v>44005</v>
      </c>
      <c r="B1878" s="6">
        <v>7.4295156349999999E-3</v>
      </c>
      <c r="C1878" s="6">
        <v>4.2820862450000004E-3</v>
      </c>
      <c r="D1878" s="6">
        <v>6.3487745199999998E-4</v>
      </c>
      <c r="E1878" s="6">
        <v>7.1337917000000007E-5</v>
      </c>
      <c r="F1878" s="6">
        <v>8.4416798000000009E-5</v>
      </c>
      <c r="G1878" s="6">
        <v>9.2858477800000016E-5</v>
      </c>
      <c r="H1878" s="6">
        <v>7.9228512299999994E-4</v>
      </c>
      <c r="I1878" s="6">
        <v>6.7047103740000003E-3</v>
      </c>
      <c r="J1878" s="6">
        <v>1.1387387706E-2</v>
      </c>
      <c r="K1878" s="6">
        <v>3.9034242699999999E-4</v>
      </c>
      <c r="L1878" s="6">
        <v>-1.5558517110000001E-2</v>
      </c>
      <c r="N1878" s="2">
        <f t="shared" si="348"/>
        <v>2.5567109152909622E-3</v>
      </c>
      <c r="O1878" s="2">
        <f t="shared" si="349"/>
        <v>2.0772403582703029E-3</v>
      </c>
      <c r="P1878" s="2">
        <f t="shared" si="350"/>
        <v>-1.829845140687012E-4</v>
      </c>
      <c r="Q1878" s="2">
        <f t="shared" si="351"/>
        <v>-6.0922763288288613E-4</v>
      </c>
      <c r="R1878" s="2">
        <f t="shared" si="352"/>
        <v>-9.9275048865880627E-4</v>
      </c>
      <c r="S1878" s="2">
        <f t="shared" si="353"/>
        <v>-1.3861072693332989E-3</v>
      </c>
      <c r="T1878" s="2">
        <f t="shared" si="354"/>
        <v>-2.5848294075052564E-4</v>
      </c>
      <c r="U1878" s="2">
        <f t="shared" si="355"/>
        <v>6.1686144159560537E-4</v>
      </c>
      <c r="V1878" s="2">
        <f t="shared" si="356"/>
        <v>1.2922529605045368E-3</v>
      </c>
      <c r="W1878" s="2">
        <f t="shared" si="357"/>
        <v>2.292139387304353E-3</v>
      </c>
      <c r="X1878" s="2">
        <f t="shared" si="358"/>
        <v>2.4952078906291617E-3</v>
      </c>
      <c r="Y1878" s="2">
        <f t="shared" si="359"/>
        <v>2.5567109152909622E-3</v>
      </c>
    </row>
    <row r="1879" spans="1:25" x14ac:dyDescent="0.35">
      <c r="A1879" s="4">
        <v>44006</v>
      </c>
      <c r="B1879" s="6">
        <v>-6.049277867E-3</v>
      </c>
      <c r="C1879" s="6">
        <v>-3.5179409659999998E-3</v>
      </c>
      <c r="D1879" s="6">
        <v>-5.64735874E-4</v>
      </c>
      <c r="E1879" s="6">
        <v>6.4533403999999999E-5</v>
      </c>
      <c r="F1879" s="6">
        <v>8.4416798000000009E-5</v>
      </c>
      <c r="G1879" s="6">
        <v>9.2858477800000016E-5</v>
      </c>
      <c r="H1879" s="6">
        <v>-2.3343352479999998E-3</v>
      </c>
      <c r="I1879" s="6">
        <v>-1.6648057684999999E-2</v>
      </c>
      <c r="J1879" s="6">
        <v>-2.2085809158E-2</v>
      </c>
      <c r="K1879" s="6">
        <v>-2.4306338620000002E-3</v>
      </c>
      <c r="L1879" s="6">
        <v>9.4247930960000004E-3</v>
      </c>
      <c r="N1879" s="2">
        <f t="shared" si="348"/>
        <v>-5.5345306728339051E-3</v>
      </c>
      <c r="O1879" s="2">
        <f t="shared" si="349"/>
        <v>-4.613612554323787E-3</v>
      </c>
      <c r="P1879" s="2">
        <f t="shared" si="350"/>
        <v>-1.4733764713371737E-4</v>
      </c>
      <c r="Q1879" s="2">
        <f t="shared" si="351"/>
        <v>-1.2763427799435665E-4</v>
      </c>
      <c r="R1879" s="2">
        <f t="shared" si="352"/>
        <v>-5.0987086514463079E-5</v>
      </c>
      <c r="S1879" s="2">
        <f t="shared" si="353"/>
        <v>5.9391282119755293E-5</v>
      </c>
      <c r="T1879" s="2">
        <f t="shared" si="354"/>
        <v>-2.0412102534281872E-3</v>
      </c>
      <c r="U1879" s="2">
        <f t="shared" si="355"/>
        <v>-3.3622683227148963E-3</v>
      </c>
      <c r="V1879" s="2">
        <f t="shared" si="356"/>
        <v>-4.4055705856386384E-3</v>
      </c>
      <c r="W1879" s="2">
        <f t="shared" si="357"/>
        <v>-5.3536485310725426E-3</v>
      </c>
      <c r="X1879" s="2">
        <f t="shared" si="358"/>
        <v>-5.5096196421853157E-3</v>
      </c>
      <c r="Y1879" s="2">
        <f t="shared" si="359"/>
        <v>-5.5345306728339051E-3</v>
      </c>
    </row>
    <row r="1880" spans="1:25" x14ac:dyDescent="0.35">
      <c r="A1880" s="4">
        <v>44007</v>
      </c>
      <c r="B1880" s="6">
        <v>1.0897727943999999E-2</v>
      </c>
      <c r="C1880" s="6">
        <v>7.565911935E-3</v>
      </c>
      <c r="D1880" s="6">
        <v>3.700152203E-3</v>
      </c>
      <c r="E1880" s="6">
        <v>9.7212437999999988E-5</v>
      </c>
      <c r="F1880" s="6">
        <v>8.4416798000000009E-5</v>
      </c>
      <c r="G1880" s="6">
        <v>9.2858477800000016E-5</v>
      </c>
      <c r="H1880" s="6">
        <v>3.1429085519999998E-3</v>
      </c>
      <c r="I1880" s="6">
        <v>1.7013932155000001E-2</v>
      </c>
      <c r="J1880" s="6">
        <v>7.206522953E-3</v>
      </c>
      <c r="K1880" s="6">
        <v>2.2714876270000001E-3</v>
      </c>
      <c r="L1880" s="6">
        <v>8.4927327220000008E-3</v>
      </c>
      <c r="N1880" s="2">
        <f t="shared" si="348"/>
        <v>1.1349678702998172E-2</v>
      </c>
      <c r="O1880" s="2">
        <f t="shared" si="349"/>
        <v>8.1230776171786149E-3</v>
      </c>
      <c r="P1880" s="2">
        <f t="shared" si="350"/>
        <v>1.5424823975493383E-3</v>
      </c>
      <c r="Q1880" s="2">
        <f t="shared" si="351"/>
        <v>2.928261529283379E-3</v>
      </c>
      <c r="R1880" s="2">
        <f t="shared" si="352"/>
        <v>4.1923225788899196E-3</v>
      </c>
      <c r="S1880" s="2">
        <f t="shared" si="353"/>
        <v>5.3858151514503873E-3</v>
      </c>
      <c r="T1880" s="2">
        <f t="shared" si="354"/>
        <v>7.3144001405115767E-3</v>
      </c>
      <c r="U1880" s="2">
        <f t="shared" si="355"/>
        <v>8.6198327629629558E-3</v>
      </c>
      <c r="V1880" s="2">
        <f t="shared" si="356"/>
        <v>9.6418534250053423E-3</v>
      </c>
      <c r="W1880" s="2">
        <f t="shared" si="357"/>
        <v>1.0787689501693756E-2</v>
      </c>
      <c r="X1880" s="2">
        <f t="shared" si="358"/>
        <v>1.1067718035103771E-2</v>
      </c>
      <c r="Y1880" s="2">
        <f t="shared" si="359"/>
        <v>1.1349678702998172E-2</v>
      </c>
    </row>
    <row r="1881" spans="1:25" x14ac:dyDescent="0.35">
      <c r="A1881" s="4">
        <v>44008</v>
      </c>
      <c r="B1881" s="6">
        <v>-5.4355622459999996E-3</v>
      </c>
      <c r="C1881" s="6">
        <v>-2.7819652529999998E-3</v>
      </c>
      <c r="D1881" s="6">
        <v>3.1896533200000002E-4</v>
      </c>
      <c r="E1881" s="6">
        <v>6.3415590000000002E-5</v>
      </c>
      <c r="F1881" s="6">
        <v>8.4416798000000009E-5</v>
      </c>
      <c r="G1881" s="6">
        <v>9.2858477800000016E-5</v>
      </c>
      <c r="H1881" s="6">
        <v>-3.4461825829999997E-3</v>
      </c>
      <c r="I1881" s="6">
        <v>-2.2385193058000002E-2</v>
      </c>
      <c r="J1881" s="6">
        <v>-2.9027936728000001E-2</v>
      </c>
      <c r="K1881" s="6">
        <v>-9.5594421900000001E-4</v>
      </c>
      <c r="L1881" s="6">
        <v>8.9895163599999989E-4</v>
      </c>
      <c r="N1881" s="2">
        <f t="shared" si="348"/>
        <v>-8.3295749027513816E-3</v>
      </c>
      <c r="O1881" s="2">
        <f t="shared" si="349"/>
        <v>-6.4188391287188758E-3</v>
      </c>
      <c r="P1881" s="2">
        <f t="shared" si="350"/>
        <v>-4.9111175654617328E-4</v>
      </c>
      <c r="Q1881" s="2">
        <f t="shared" si="351"/>
        <v>-8.1720506167128049E-4</v>
      </c>
      <c r="R1881" s="2">
        <f t="shared" si="352"/>
        <v>-9.9501625079145926E-4</v>
      </c>
      <c r="S1881" s="2">
        <f t="shared" si="353"/>
        <v>-1.1300190981123528E-3</v>
      </c>
      <c r="T1881" s="2">
        <f t="shared" si="354"/>
        <v>-4.0292173315199719E-3</v>
      </c>
      <c r="U1881" s="2">
        <f t="shared" si="355"/>
        <v>-5.735541619391213E-3</v>
      </c>
      <c r="V1881" s="2">
        <f t="shared" si="356"/>
        <v>-7.0898052026618892E-3</v>
      </c>
      <c r="W1881" s="2">
        <f t="shared" si="357"/>
        <v>-8.1579451728296167E-3</v>
      </c>
      <c r="X1881" s="2">
        <f t="shared" si="358"/>
        <v>-8.3173017070032346E-3</v>
      </c>
      <c r="Y1881" s="2">
        <f t="shared" si="359"/>
        <v>-8.3295749027513816E-3</v>
      </c>
    </row>
    <row r="1882" spans="1:25" x14ac:dyDescent="0.35">
      <c r="A1882" s="4">
        <v>44011</v>
      </c>
      <c r="B1882" s="6">
        <v>8.0566825880000002E-3</v>
      </c>
      <c r="C1882" s="6">
        <v>5.4170326909999999E-3</v>
      </c>
      <c r="D1882" s="6">
        <v>2.3501452799999998E-3</v>
      </c>
      <c r="E1882" s="6">
        <v>1.17121137E-4</v>
      </c>
      <c r="F1882" s="6">
        <v>8.4416798000000009E-5</v>
      </c>
      <c r="G1882" s="6">
        <v>9.2858477800000016E-5</v>
      </c>
      <c r="H1882" s="6">
        <v>2.7591376000000003E-3</v>
      </c>
      <c r="I1882" s="6">
        <v>2.0257583326E-2</v>
      </c>
      <c r="J1882" s="6">
        <v>2.6277559000999998E-2</v>
      </c>
      <c r="K1882" s="6">
        <v>-1.125294763E-3</v>
      </c>
      <c r="L1882" s="6">
        <v>3.6854884699999999E-4</v>
      </c>
      <c r="N1882" s="2">
        <f t="shared" si="348"/>
        <v>9.4746913490508702E-3</v>
      </c>
      <c r="O1882" s="2">
        <f t="shared" si="349"/>
        <v>7.495550021460436E-3</v>
      </c>
      <c r="P1882" s="2">
        <f t="shared" si="350"/>
        <v>1.0085005982736158E-3</v>
      </c>
      <c r="Q1882" s="2">
        <f t="shared" si="351"/>
        <v>1.7957626504732265E-3</v>
      </c>
      <c r="R1882" s="2">
        <f t="shared" si="352"/>
        <v>2.5007423615427717E-3</v>
      </c>
      <c r="S1882" s="2">
        <f t="shared" si="353"/>
        <v>3.1482146205194625E-3</v>
      </c>
      <c r="T1882" s="2">
        <f t="shared" si="354"/>
        <v>5.7151959057478051E-3</v>
      </c>
      <c r="U1882" s="2">
        <f t="shared" si="355"/>
        <v>7.154062348518099E-3</v>
      </c>
      <c r="V1882" s="2">
        <f t="shared" si="356"/>
        <v>8.2917643237555329E-3</v>
      </c>
      <c r="W1882" s="2">
        <f t="shared" si="357"/>
        <v>9.292755535122427E-3</v>
      </c>
      <c r="X1882" s="2">
        <f t="shared" si="358"/>
        <v>9.4538484599803602E-3</v>
      </c>
      <c r="Y1882" s="2">
        <f t="shared" si="359"/>
        <v>9.4746913490508702E-3</v>
      </c>
    </row>
    <row r="1883" spans="1:25" x14ac:dyDescent="0.35">
      <c r="A1883" s="4">
        <v>44012</v>
      </c>
      <c r="B1883" s="6">
        <v>4.8746350729999997E-3</v>
      </c>
      <c r="C1883" s="6">
        <v>2.6391283250000001E-3</v>
      </c>
      <c r="D1883" s="6">
        <v>2.7009249999999999E-5</v>
      </c>
      <c r="E1883" s="6">
        <v>1.5600684099999998E-4</v>
      </c>
      <c r="F1883" s="6">
        <v>8.4416798000000009E-5</v>
      </c>
      <c r="G1883" s="6">
        <v>9.2858477800000016E-5</v>
      </c>
      <c r="H1883" s="6">
        <v>1.0046767180000001E-3</v>
      </c>
      <c r="I1883" s="6">
        <v>-7.0980050730000003E-3</v>
      </c>
      <c r="J1883" s="6">
        <v>2.4705536710000003E-3</v>
      </c>
      <c r="K1883" s="6">
        <v>6.8311304369999999E-3</v>
      </c>
      <c r="L1883" s="6">
        <v>2.1302943899000001E-2</v>
      </c>
      <c r="N1883" s="2">
        <f t="shared" si="348"/>
        <v>5.3853777944526168E-3</v>
      </c>
      <c r="O1883" s="2">
        <f t="shared" si="349"/>
        <v>2.3686276060062399E-3</v>
      </c>
      <c r="P1883" s="2">
        <f t="shared" si="350"/>
        <v>1.1767508591415132E-3</v>
      </c>
      <c r="Q1883" s="2">
        <f t="shared" si="351"/>
        <v>2.3189296400070855E-3</v>
      </c>
      <c r="R1883" s="2">
        <f t="shared" si="352"/>
        <v>3.3467552628363337E-3</v>
      </c>
      <c r="S1883" s="2">
        <f t="shared" si="353"/>
        <v>4.3569016486431807E-3</v>
      </c>
      <c r="T1883" s="2">
        <f t="shared" si="354"/>
        <v>4.7796779847447748E-3</v>
      </c>
      <c r="U1883" s="2">
        <f t="shared" si="355"/>
        <v>4.775114249569886E-3</v>
      </c>
      <c r="V1883" s="2">
        <f t="shared" si="356"/>
        <v>4.7469661311543704E-3</v>
      </c>
      <c r="W1883" s="2">
        <f t="shared" si="357"/>
        <v>5.3166395035387278E-3</v>
      </c>
      <c r="X1883" s="2">
        <f t="shared" si="358"/>
        <v>5.4333838399247131E-3</v>
      </c>
      <c r="Y1883" s="2">
        <f t="shared" si="359"/>
        <v>5.3853777944526168E-3</v>
      </c>
    </row>
    <row r="1884" spans="1:25" x14ac:dyDescent="0.35">
      <c r="A1884" s="4">
        <v>44013</v>
      </c>
      <c r="B1884" s="6">
        <v>1.2812104459999999E-2</v>
      </c>
      <c r="C1884" s="6">
        <v>7.8551779529999997E-3</v>
      </c>
      <c r="D1884" s="6">
        <v>2.035088763E-3</v>
      </c>
      <c r="E1884" s="6">
        <v>7.5613022999999999E-5</v>
      </c>
      <c r="F1884" s="6">
        <v>8.4416798000000009E-5</v>
      </c>
      <c r="G1884" s="6">
        <v>9.2858477800000016E-5</v>
      </c>
      <c r="H1884" s="6">
        <v>2.2928065969999999E-3</v>
      </c>
      <c r="I1884" s="6">
        <v>1.2070591784999999E-2</v>
      </c>
      <c r="J1884" s="6">
        <v>2.3787638597999997E-2</v>
      </c>
      <c r="K1884" s="6">
        <v>3.4779138220000002E-3</v>
      </c>
      <c r="L1884" s="6">
        <v>-1.5150596566000001E-2</v>
      </c>
      <c r="N1884" s="2">
        <f t="shared" si="348"/>
        <v>7.0271093927690327E-3</v>
      </c>
      <c r="O1884" s="2">
        <f t="shared" si="349"/>
        <v>5.4038620098340274E-3</v>
      </c>
      <c r="P1884" s="2">
        <f t="shared" si="350"/>
        <v>3.621882570461766E-4</v>
      </c>
      <c r="Q1884" s="2">
        <f t="shared" si="351"/>
        <v>3.9936554911075496E-4</v>
      </c>
      <c r="R1884" s="2">
        <f t="shared" si="352"/>
        <v>4.3167420294786159E-4</v>
      </c>
      <c r="S1884" s="2">
        <f t="shared" si="353"/>
        <v>4.2142862655104472E-4</v>
      </c>
      <c r="T1884" s="2">
        <f t="shared" si="354"/>
        <v>2.5996637310854954E-3</v>
      </c>
      <c r="U1884" s="2">
        <f t="shared" si="355"/>
        <v>4.011090137122913E-3</v>
      </c>
      <c r="V1884" s="2">
        <f t="shared" si="356"/>
        <v>5.1009244242848847E-3</v>
      </c>
      <c r="W1884" s="2">
        <f t="shared" si="357"/>
        <v>6.6932732868380355E-3</v>
      </c>
      <c r="X1884" s="2">
        <f t="shared" si="358"/>
        <v>6.9940248021347906E-3</v>
      </c>
      <c r="Y1884" s="2">
        <f t="shared" si="359"/>
        <v>7.0271093927690327E-3</v>
      </c>
    </row>
    <row r="1885" spans="1:25" x14ac:dyDescent="0.35">
      <c r="A1885" s="4">
        <v>44014</v>
      </c>
      <c r="B1885" s="6">
        <v>3.3994235499999997E-4</v>
      </c>
      <c r="C1885" s="6">
        <v>4.6736461399999999E-4</v>
      </c>
      <c r="D1885" s="6">
        <v>6.1858453399999997E-4</v>
      </c>
      <c r="E1885" s="6">
        <v>-1.8214330899999999E-4</v>
      </c>
      <c r="F1885" s="6">
        <v>8.4416798000000009E-5</v>
      </c>
      <c r="G1885" s="6">
        <v>9.2858477800000016E-5</v>
      </c>
      <c r="H1885" s="6">
        <v>5.3931113799999999E-4</v>
      </c>
      <c r="I1885" s="6">
        <v>3.3013454900000002E-4</v>
      </c>
      <c r="J1885" s="6">
        <v>-3.52189037E-3</v>
      </c>
      <c r="K1885" s="6">
        <v>-1.0262638310000001E-3</v>
      </c>
      <c r="L1885" s="6">
        <v>1.2416510202999999E-2</v>
      </c>
      <c r="N1885" s="2">
        <f t="shared" si="348"/>
        <v>2.6353580809999793E-3</v>
      </c>
      <c r="O1885" s="2">
        <f t="shared" si="349"/>
        <v>1.487017414864284E-3</v>
      </c>
      <c r="P1885" s="2">
        <f t="shared" si="350"/>
        <v>5.0924992864958532E-4</v>
      </c>
      <c r="Q1885" s="2">
        <f t="shared" si="351"/>
        <v>1.2725694948513464E-3</v>
      </c>
      <c r="R1885" s="2">
        <f t="shared" si="352"/>
        <v>1.9625642622378859E-3</v>
      </c>
      <c r="S1885" s="2">
        <f t="shared" si="353"/>
        <v>2.6335585120416003E-3</v>
      </c>
      <c r="T1885" s="2">
        <f t="shared" si="354"/>
        <v>2.6852780913930382E-3</v>
      </c>
      <c r="U1885" s="2">
        <f t="shared" si="355"/>
        <v>2.6471804476696659E-3</v>
      </c>
      <c r="V1885" s="2">
        <f t="shared" si="356"/>
        <v>2.6177032474522721E-3</v>
      </c>
      <c r="W1885" s="2">
        <f t="shared" si="357"/>
        <v>2.5761411434351449E-3</v>
      </c>
      <c r="X1885" s="2">
        <f t="shared" si="358"/>
        <v>2.5840552199672328E-3</v>
      </c>
      <c r="Y1885" s="2">
        <f t="shared" si="359"/>
        <v>2.6353580809999793E-3</v>
      </c>
    </row>
    <row r="1886" spans="1:25" x14ac:dyDescent="0.35">
      <c r="A1886" s="4">
        <v>44015</v>
      </c>
      <c r="B1886" s="6">
        <v>7.6480590849999997E-3</v>
      </c>
      <c r="C1886" s="6">
        <v>5.1548879030000007E-3</v>
      </c>
      <c r="D1886" s="6">
        <v>2.1969143729999997E-3</v>
      </c>
      <c r="E1886" s="6">
        <v>2.1359628099999999E-4</v>
      </c>
      <c r="F1886" s="6">
        <v>8.4416798000000009E-5</v>
      </c>
      <c r="G1886" s="6">
        <v>9.2858477800000016E-5</v>
      </c>
      <c r="H1886" s="6">
        <v>1.345432586E-3</v>
      </c>
      <c r="I1886" s="6">
        <v>5.5062110480000002E-3</v>
      </c>
      <c r="J1886" s="6">
        <v>1.4259225404999999E-2</v>
      </c>
      <c r="K1886" s="6">
        <v>3.5547340000000001E-6</v>
      </c>
      <c r="L1886" s="6">
        <v>1.9994487080000002E-3</v>
      </c>
      <c r="N1886" s="2">
        <f t="shared" si="348"/>
        <v>6.0617938148174594E-3</v>
      </c>
      <c r="O1886" s="2">
        <f t="shared" si="349"/>
        <v>4.3854451775125923E-3</v>
      </c>
      <c r="P1886" s="2">
        <f t="shared" si="350"/>
        <v>8.8868903875640533E-4</v>
      </c>
      <c r="Q1886" s="2">
        <f t="shared" si="351"/>
        <v>1.5638440391218561E-3</v>
      </c>
      <c r="R1886" s="2">
        <f t="shared" si="352"/>
        <v>2.2138421272525936E-3</v>
      </c>
      <c r="S1886" s="2">
        <f t="shared" si="353"/>
        <v>2.8275527445900004E-3</v>
      </c>
      <c r="T1886" s="2">
        <f t="shared" si="354"/>
        <v>4.0748755233019074E-3</v>
      </c>
      <c r="U1886" s="2">
        <f t="shared" si="355"/>
        <v>4.6919907913569548E-3</v>
      </c>
      <c r="V1886" s="2">
        <f t="shared" si="356"/>
        <v>5.1647333790905371E-3</v>
      </c>
      <c r="W1886" s="2">
        <f t="shared" si="357"/>
        <v>5.9484608345918288E-3</v>
      </c>
      <c r="X1886" s="2">
        <f t="shared" si="358"/>
        <v>6.0871560018459919E-3</v>
      </c>
      <c r="Y1886" s="2">
        <f t="shared" si="359"/>
        <v>6.0617938148174594E-3</v>
      </c>
    </row>
    <row r="1887" spans="1:25" x14ac:dyDescent="0.35">
      <c r="A1887" s="4">
        <v>44018</v>
      </c>
      <c r="B1887" s="6">
        <v>4.6101914519999995E-3</v>
      </c>
      <c r="C1887" s="6">
        <v>2.3800158260000003E-3</v>
      </c>
      <c r="D1887" s="6">
        <v>-2.8032321600000002E-4</v>
      </c>
      <c r="E1887" s="6">
        <v>-1.3151290000000001E-4</v>
      </c>
      <c r="F1887" s="6">
        <v>8.4416798000000009E-5</v>
      </c>
      <c r="G1887" s="6">
        <v>9.2858477800000016E-5</v>
      </c>
      <c r="H1887" s="6">
        <v>3.7639527199999998E-3</v>
      </c>
      <c r="I1887" s="6">
        <v>2.2449370819999998E-2</v>
      </c>
      <c r="J1887" s="6">
        <v>2.0174060817999998E-2</v>
      </c>
      <c r="K1887" s="6">
        <v>-3.8213254850000002E-3</v>
      </c>
      <c r="L1887" s="6">
        <v>1.9345736262E-2</v>
      </c>
      <c r="N1887" s="2">
        <f t="shared" si="348"/>
        <v>1.1668642949440942E-2</v>
      </c>
      <c r="O1887" s="2">
        <f t="shared" si="349"/>
        <v>7.9804450133873963E-3</v>
      </c>
      <c r="P1887" s="2">
        <f t="shared" si="350"/>
        <v>1.2296236543532836E-3</v>
      </c>
      <c r="Q1887" s="2">
        <f t="shared" si="351"/>
        <v>2.538913670477292E-3</v>
      </c>
      <c r="R1887" s="2">
        <f t="shared" si="352"/>
        <v>3.604368485415863E-3</v>
      </c>
      <c r="S1887" s="2">
        <f t="shared" si="353"/>
        <v>4.6162430875472203E-3</v>
      </c>
      <c r="T1887" s="2">
        <f t="shared" si="354"/>
        <v>7.4790477314473167E-3</v>
      </c>
      <c r="U1887" s="2">
        <f t="shared" si="355"/>
        <v>9.118270925196733E-3</v>
      </c>
      <c r="V1887" s="2">
        <f t="shared" si="356"/>
        <v>1.0422434653075355E-2</v>
      </c>
      <c r="W1887" s="2">
        <f t="shared" si="357"/>
        <v>1.1374305492560577E-2</v>
      </c>
      <c r="X1887" s="2">
        <f t="shared" si="358"/>
        <v>1.1542911012116918E-2</v>
      </c>
      <c r="Y1887" s="2">
        <f t="shared" si="359"/>
        <v>1.1668642949440942E-2</v>
      </c>
    </row>
    <row r="1888" spans="1:25" x14ac:dyDescent="0.35">
      <c r="A1888" s="4">
        <v>44019</v>
      </c>
      <c r="B1888" s="6">
        <v>-4.3036378220000001E-3</v>
      </c>
      <c r="C1888" s="6">
        <v>-2.7338254560000004E-3</v>
      </c>
      <c r="D1888" s="6">
        <v>-8.5206210000000004E-4</v>
      </c>
      <c r="E1888" s="6">
        <v>-4.4138648000000003E-5</v>
      </c>
      <c r="F1888" s="6">
        <v>8.4416798000000009E-5</v>
      </c>
      <c r="G1888" s="6">
        <v>9.2858477800000016E-5</v>
      </c>
      <c r="H1888" s="6">
        <v>-1.6693466670000001E-3</v>
      </c>
      <c r="I1888" s="6">
        <v>-1.188754559E-2</v>
      </c>
      <c r="J1888" s="6">
        <v>-6.4570950220000003E-3</v>
      </c>
      <c r="K1888" s="6">
        <v>-1.455889752E-3</v>
      </c>
      <c r="L1888" s="6">
        <v>-4.0778947350000004E-3</v>
      </c>
      <c r="N1888" s="2">
        <f t="shared" si="348"/>
        <v>-5.8311583226816162E-3</v>
      </c>
      <c r="O1888" s="2">
        <f t="shared" si="349"/>
        <v>-4.1811042976119383E-3</v>
      </c>
      <c r="P1888" s="2">
        <f t="shared" si="350"/>
        <v>-6.2477941179814355E-4</v>
      </c>
      <c r="Q1888" s="2">
        <f t="shared" si="351"/>
        <v>-1.1588280554726189E-3</v>
      </c>
      <c r="R1888" s="2">
        <f t="shared" si="352"/>
        <v>-1.6178785259549032E-3</v>
      </c>
      <c r="S1888" s="2">
        <f t="shared" si="353"/>
        <v>-2.04890871056173E-3</v>
      </c>
      <c r="T1888" s="2">
        <f t="shared" si="354"/>
        <v>-3.3623326963759738E-3</v>
      </c>
      <c r="U1888" s="2">
        <f t="shared" si="355"/>
        <v>-4.2443155517978715E-3</v>
      </c>
      <c r="V1888" s="2">
        <f t="shared" si="356"/>
        <v>-4.9418630699644556E-3</v>
      </c>
      <c r="W1888" s="2">
        <f t="shared" si="357"/>
        <v>-5.5508578754008275E-3</v>
      </c>
      <c r="X1888" s="2">
        <f t="shared" si="358"/>
        <v>-5.6864189830039269E-3</v>
      </c>
      <c r="Y1888" s="2">
        <f t="shared" si="359"/>
        <v>-5.8311583226816162E-3</v>
      </c>
    </row>
    <row r="1889" spans="1:25" x14ac:dyDescent="0.35">
      <c r="A1889" s="4">
        <v>44020</v>
      </c>
      <c r="B1889" s="6">
        <v>2.7765191119999998E-3</v>
      </c>
      <c r="C1889" s="6">
        <v>8.0849420800000002E-4</v>
      </c>
      <c r="D1889" s="6">
        <v>-1.542464623E-3</v>
      </c>
      <c r="E1889" s="6">
        <v>-2.6972613800000002E-4</v>
      </c>
      <c r="F1889" s="6">
        <v>8.4416798000000009E-5</v>
      </c>
      <c r="G1889" s="6">
        <v>9.2858477800000016E-5</v>
      </c>
      <c r="H1889" s="6">
        <v>2.2047320449999999E-3</v>
      </c>
      <c r="I1889" s="6">
        <v>2.0548472070000001E-2</v>
      </c>
      <c r="J1889" s="6">
        <v>1.6101580096999999E-2</v>
      </c>
      <c r="K1889" s="6">
        <v>-6.7004248959999999E-3</v>
      </c>
      <c r="L1889" s="6">
        <v>3.8455292699999996E-4</v>
      </c>
      <c r="N1889" s="2">
        <f t="shared" si="348"/>
        <v>6.3379095641609394E-3</v>
      </c>
      <c r="O1889" s="2">
        <f t="shared" si="349"/>
        <v>4.5757195631653674E-3</v>
      </c>
      <c r="P1889" s="2">
        <f t="shared" si="350"/>
        <v>-1.0021045797936615E-5</v>
      </c>
      <c r="Q1889" s="2">
        <f t="shared" si="351"/>
        <v>1.0087479551766762E-4</v>
      </c>
      <c r="R1889" s="2">
        <f t="shared" si="352"/>
        <v>9.0320984181872842E-5</v>
      </c>
      <c r="S1889" s="2">
        <f t="shared" si="353"/>
        <v>6.0710985156651291E-5</v>
      </c>
      <c r="T1889" s="2">
        <f t="shared" si="354"/>
        <v>2.3654180180642972E-3</v>
      </c>
      <c r="U1889" s="2">
        <f t="shared" si="355"/>
        <v>3.9239242563753286E-3</v>
      </c>
      <c r="V1889" s="2">
        <f t="shared" si="356"/>
        <v>5.1655380388905096E-3</v>
      </c>
      <c r="W1889" s="2">
        <f t="shared" si="357"/>
        <v>6.0315962197839603E-3</v>
      </c>
      <c r="X1889" s="2">
        <f t="shared" si="358"/>
        <v>6.1911333048688703E-3</v>
      </c>
      <c r="Y1889" s="2">
        <f t="shared" si="359"/>
        <v>6.3379095641609394E-3</v>
      </c>
    </row>
    <row r="1890" spans="1:25" x14ac:dyDescent="0.35">
      <c r="A1890" s="4">
        <v>44021</v>
      </c>
      <c r="B1890" s="6">
        <v>6.7180875599999997E-3</v>
      </c>
      <c r="C1890" s="6">
        <v>4.186857982E-3</v>
      </c>
      <c r="D1890" s="6">
        <v>1.1500277580000001E-3</v>
      </c>
      <c r="E1890" s="6">
        <v>1.4223005E-5</v>
      </c>
      <c r="F1890" s="6">
        <v>8.4416798000000009E-5</v>
      </c>
      <c r="G1890" s="6">
        <v>9.2858477800000016E-5</v>
      </c>
      <c r="H1890" s="6">
        <v>-2.10071758E-4</v>
      </c>
      <c r="I1890" s="6">
        <v>-6.1095593179999992E-3</v>
      </c>
      <c r="J1890" s="6">
        <v>1.1417094810000001E-3</v>
      </c>
      <c r="K1890" s="6">
        <v>-4.8496535449999998E-3</v>
      </c>
      <c r="L1890" s="6">
        <v>-4.2493693659999996E-3</v>
      </c>
      <c r="N1890" s="2">
        <f t="shared" si="348"/>
        <v>1.3814985320000461E-3</v>
      </c>
      <c r="O1890" s="2">
        <f t="shared" si="349"/>
        <v>4.9906125377543315E-4</v>
      </c>
      <c r="P1890" s="2">
        <f t="shared" si="350"/>
        <v>9.0598430987155499E-5</v>
      </c>
      <c r="Q1890" s="2">
        <f t="shared" si="351"/>
        <v>1.9152361340437051E-4</v>
      </c>
      <c r="R1890" s="2">
        <f t="shared" si="352"/>
        <v>3.3842374615135091E-4</v>
      </c>
      <c r="S1890" s="2">
        <f t="shared" si="353"/>
        <v>4.7820742686444334E-4</v>
      </c>
      <c r="T1890" s="2">
        <f t="shared" si="354"/>
        <v>5.1244433818066969E-4</v>
      </c>
      <c r="U1890" s="2">
        <f t="shared" si="355"/>
        <v>5.5861798185697341E-4</v>
      </c>
      <c r="V1890" s="2">
        <f t="shared" si="356"/>
        <v>5.6788097631785977E-4</v>
      </c>
      <c r="W1890" s="2">
        <f t="shared" si="357"/>
        <v>1.2351785451167182E-3</v>
      </c>
      <c r="X1890" s="2">
        <f t="shared" si="358"/>
        <v>1.3832282596832795E-3</v>
      </c>
      <c r="Y1890" s="2">
        <f t="shared" si="359"/>
        <v>1.3814985320000461E-3</v>
      </c>
    </row>
    <row r="1891" spans="1:25" x14ac:dyDescent="0.35">
      <c r="A1891" s="4">
        <v>44022</v>
      </c>
      <c r="B1891" s="6">
        <v>6.9666416620000008E-3</v>
      </c>
      <c r="C1891" s="6">
        <v>4.8609004900000002E-3</v>
      </c>
      <c r="D1891" s="6">
        <v>2.3204972530000002E-3</v>
      </c>
      <c r="E1891" s="6">
        <v>4.7339619300000005E-4</v>
      </c>
      <c r="F1891" s="6">
        <v>8.4416798000000009E-5</v>
      </c>
      <c r="G1891" s="6">
        <v>9.2858477800000016E-5</v>
      </c>
      <c r="H1891" s="6">
        <v>2.1875609870000002E-3</v>
      </c>
      <c r="I1891" s="6">
        <v>8.788796891000001E-3</v>
      </c>
      <c r="J1891" s="6">
        <v>1.7422429401E-2</v>
      </c>
      <c r="K1891" s="6">
        <v>2.9283106199999998E-4</v>
      </c>
      <c r="L1891" s="6">
        <v>8.9100513859999998E-3</v>
      </c>
      <c r="N1891" s="2">
        <f t="shared" si="348"/>
        <v>7.8966236823450574E-3</v>
      </c>
      <c r="O1891" s="2">
        <f t="shared" si="349"/>
        <v>5.7421133369583918E-3</v>
      </c>
      <c r="P1891" s="2">
        <f t="shared" si="350"/>
        <v>1.4362313167724989E-3</v>
      </c>
      <c r="Q1891" s="2">
        <f t="shared" si="351"/>
        <v>2.4338814635717432E-3</v>
      </c>
      <c r="R1891" s="2">
        <f t="shared" si="352"/>
        <v>3.3528636933354205E-3</v>
      </c>
      <c r="S1891" s="2">
        <f t="shared" si="353"/>
        <v>4.2270260313750311E-3</v>
      </c>
      <c r="T1891" s="2">
        <f t="shared" si="354"/>
        <v>5.817702979676433E-3</v>
      </c>
      <c r="U1891" s="2">
        <f t="shared" si="355"/>
        <v>6.5443932237039138E-3</v>
      </c>
      <c r="V1891" s="2">
        <f t="shared" si="356"/>
        <v>7.1099874148275437E-3</v>
      </c>
      <c r="W1891" s="2">
        <f t="shared" si="357"/>
        <v>7.824555431921263E-3</v>
      </c>
      <c r="X1891" s="2">
        <f t="shared" si="358"/>
        <v>7.9362692006563814E-3</v>
      </c>
      <c r="Y1891" s="2">
        <f t="shared" si="359"/>
        <v>7.8966236823450574E-3</v>
      </c>
    </row>
    <row r="1892" spans="1:25" x14ac:dyDescent="0.35">
      <c r="A1892" s="4">
        <v>44025</v>
      </c>
      <c r="B1892" s="6">
        <v>-3.1882177969999996E-3</v>
      </c>
      <c r="C1892" s="6">
        <v>-1.4056405540000001E-3</v>
      </c>
      <c r="D1892" s="6">
        <v>7.5486076799999996E-4</v>
      </c>
      <c r="E1892" s="6">
        <v>3.7311629999999999E-5</v>
      </c>
      <c r="F1892" s="6">
        <v>8.4416798000000009E-5</v>
      </c>
      <c r="G1892" s="6">
        <v>9.2858477800000016E-5</v>
      </c>
      <c r="H1892" s="6">
        <v>-2.391659857E-3</v>
      </c>
      <c r="I1892" s="6">
        <v>-1.3343452779E-2</v>
      </c>
      <c r="J1892" s="6">
        <v>-9.1347550220000004E-3</v>
      </c>
      <c r="K1892" s="6">
        <v>-5.6850421590000002E-3</v>
      </c>
      <c r="L1892" s="6">
        <v>2.82516398E-4</v>
      </c>
      <c r="N1892" s="2">
        <f t="shared" si="348"/>
        <v>-4.7471943704552252E-3</v>
      </c>
      <c r="O1892" s="2">
        <f t="shared" si="349"/>
        <v>-3.3758108124881565E-3</v>
      </c>
      <c r="P1892" s="2">
        <f t="shared" si="350"/>
        <v>-2.4864711389847827E-4</v>
      </c>
      <c r="Q1892" s="2">
        <f t="shared" si="351"/>
        <v>-3.3899548997812624E-4</v>
      </c>
      <c r="R1892" s="2">
        <f t="shared" si="352"/>
        <v>-3.1452393854277034E-4</v>
      </c>
      <c r="S1892" s="2">
        <f t="shared" si="353"/>
        <v>-2.69822557609992E-4</v>
      </c>
      <c r="T1892" s="2">
        <f t="shared" si="354"/>
        <v>-1.7982910782078014E-3</v>
      </c>
      <c r="U1892" s="2">
        <f t="shared" si="355"/>
        <v>-2.8879794061204373E-3</v>
      </c>
      <c r="V1892" s="2">
        <f t="shared" si="356"/>
        <v>-3.7513979086653462E-3</v>
      </c>
      <c r="W1892" s="2">
        <f t="shared" si="357"/>
        <v>-4.4662633527701133E-3</v>
      </c>
      <c r="X1892" s="2">
        <f t="shared" si="358"/>
        <v>-4.6115928032052899E-3</v>
      </c>
      <c r="Y1892" s="2">
        <f t="shared" si="359"/>
        <v>-4.7471943704552252E-3</v>
      </c>
    </row>
    <row r="1893" spans="1:25" x14ac:dyDescent="0.35">
      <c r="A1893" s="4">
        <v>44026</v>
      </c>
      <c r="B1893" s="6">
        <v>-2.6337821090000003E-3</v>
      </c>
      <c r="C1893" s="6">
        <v>-1.246644739E-3</v>
      </c>
      <c r="D1893" s="6">
        <v>4.2795530700000001E-4</v>
      </c>
      <c r="E1893" s="6">
        <v>1.8486740000000002E-4</v>
      </c>
      <c r="F1893" s="6">
        <v>8.4416798000000009E-5</v>
      </c>
      <c r="G1893" s="6">
        <v>9.2858477800000016E-5</v>
      </c>
      <c r="H1893" s="6">
        <v>1.6620401800000002E-3</v>
      </c>
      <c r="I1893" s="6">
        <v>1.7661822955999999E-2</v>
      </c>
      <c r="J1893" s="6">
        <v>6.2175395720000005E-3</v>
      </c>
      <c r="K1893" s="6">
        <v>-3.0823137709999997E-3</v>
      </c>
      <c r="L1893" s="6">
        <v>6.0352243040000001E-3</v>
      </c>
      <c r="N1893" s="2">
        <f t="shared" si="348"/>
        <v>3.8077983491790479E-3</v>
      </c>
      <c r="O1893" s="2">
        <f t="shared" si="349"/>
        <v>3.5428995949155031E-3</v>
      </c>
      <c r="P1893" s="2">
        <f t="shared" si="350"/>
        <v>5.8819049893179566E-4</v>
      </c>
      <c r="Q1893" s="2">
        <f t="shared" si="351"/>
        <v>9.7274257390931869E-4</v>
      </c>
      <c r="R1893" s="2">
        <f t="shared" si="352"/>
        <v>1.2690158434681379E-3</v>
      </c>
      <c r="S1893" s="2">
        <f t="shared" si="353"/>
        <v>1.5434121053950428E-3</v>
      </c>
      <c r="T1893" s="2">
        <f t="shared" si="354"/>
        <v>2.6594854437346068E-3</v>
      </c>
      <c r="U1893" s="2">
        <f t="shared" si="355"/>
        <v>3.3613972224387449E-3</v>
      </c>
      <c r="V1893" s="2">
        <f t="shared" si="356"/>
        <v>3.9459251659824512E-3</v>
      </c>
      <c r="W1893" s="2">
        <f t="shared" si="357"/>
        <v>3.7453495428270171E-3</v>
      </c>
      <c r="X1893" s="2">
        <f t="shared" si="358"/>
        <v>3.6971260168863597E-3</v>
      </c>
      <c r="Y1893" s="2">
        <f t="shared" si="359"/>
        <v>3.8077983491790479E-3</v>
      </c>
    </row>
    <row r="1894" spans="1:25" x14ac:dyDescent="0.35">
      <c r="A1894" s="4">
        <v>44027</v>
      </c>
      <c r="B1894" s="6">
        <v>4.1624142500000001E-4</v>
      </c>
      <c r="C1894" s="6">
        <v>1.2753371999999999E-5</v>
      </c>
      <c r="D1894" s="6">
        <v>-4.7286081600000001E-4</v>
      </c>
      <c r="E1894" s="6">
        <v>3.4427517999999998E-5</v>
      </c>
      <c r="F1894" s="6">
        <v>8.4416798000000009E-5</v>
      </c>
      <c r="G1894" s="6">
        <v>9.2858477800000016E-5</v>
      </c>
      <c r="H1894" s="6">
        <v>2.0848104619999998E-3</v>
      </c>
      <c r="I1894" s="6">
        <v>1.3443915849000001E-2</v>
      </c>
      <c r="J1894" s="6">
        <v>1.4705158294000001E-2</v>
      </c>
      <c r="K1894" s="6">
        <v>1.287052904E-3</v>
      </c>
      <c r="L1894" s="6">
        <v>1.1337062116000001E-2</v>
      </c>
      <c r="N1894" s="2">
        <f t="shared" si="348"/>
        <v>5.8089641866456501E-3</v>
      </c>
      <c r="O1894" s="2">
        <f t="shared" si="349"/>
        <v>4.2129541590567744E-3</v>
      </c>
      <c r="P1894" s="2">
        <f t="shared" si="350"/>
        <v>7.1943634312011831E-4</v>
      </c>
      <c r="Q1894" s="2">
        <f t="shared" si="351"/>
        <v>1.3666433771973379E-3</v>
      </c>
      <c r="R1894" s="2">
        <f t="shared" si="352"/>
        <v>1.8763448596607218E-3</v>
      </c>
      <c r="S1894" s="2">
        <f t="shared" si="353"/>
        <v>2.3598696281607154E-3</v>
      </c>
      <c r="T1894" s="2">
        <f t="shared" si="354"/>
        <v>3.9831362050344026E-3</v>
      </c>
      <c r="U1894" s="2">
        <f t="shared" si="355"/>
        <v>4.8186467515144039E-3</v>
      </c>
      <c r="V1894" s="2">
        <f t="shared" si="356"/>
        <v>5.4914802978459961E-3</v>
      </c>
      <c r="W1894" s="2">
        <f t="shared" si="357"/>
        <v>5.7876505674372501E-3</v>
      </c>
      <c r="X1894" s="2">
        <f t="shared" si="358"/>
        <v>5.8107874237237388E-3</v>
      </c>
      <c r="Y1894" s="2">
        <f t="shared" si="359"/>
        <v>5.8089641866456501E-3</v>
      </c>
    </row>
    <row r="1895" spans="1:25" x14ac:dyDescent="0.35">
      <c r="A1895" s="4">
        <v>44028</v>
      </c>
      <c r="B1895" s="6">
        <v>3.2811873860000003E-3</v>
      </c>
      <c r="C1895" s="6">
        <v>1.451603142E-3</v>
      </c>
      <c r="D1895" s="6">
        <v>-6.9330110700000001E-4</v>
      </c>
      <c r="E1895" s="6">
        <v>1.61100599E-4</v>
      </c>
      <c r="F1895" s="6">
        <v>8.4416798000000009E-5</v>
      </c>
      <c r="G1895" s="6">
        <v>9.2858477800000016E-5</v>
      </c>
      <c r="H1895" s="6">
        <v>-2.496258403E-3</v>
      </c>
      <c r="I1895" s="6">
        <v>-1.2155058809999999E-2</v>
      </c>
      <c r="J1895" s="6">
        <v>-3.8332767239999998E-3</v>
      </c>
      <c r="K1895" s="6">
        <v>-1.0159382129999999E-3</v>
      </c>
      <c r="L1895" s="6">
        <v>-1.1477828914E-2</v>
      </c>
      <c r="N1895" s="2">
        <f t="shared" si="348"/>
        <v>-3.3372035365955063E-3</v>
      </c>
      <c r="O1895" s="2">
        <f t="shared" si="349"/>
        <v>-2.9951584859955411E-3</v>
      </c>
      <c r="P1895" s="2">
        <f t="shared" si="350"/>
        <v>-6.589072274320655E-4</v>
      </c>
      <c r="Q1895" s="2">
        <f t="shared" si="351"/>
        <v>-1.4021416234461809E-3</v>
      </c>
      <c r="R1895" s="2">
        <f t="shared" si="352"/>
        <v>-1.9815075989741398E-3</v>
      </c>
      <c r="S1895" s="2">
        <f t="shared" si="353"/>
        <v>-2.5205813837924922E-3</v>
      </c>
      <c r="T1895" s="2">
        <f t="shared" si="354"/>
        <v>-3.194905347839937E-3</v>
      </c>
      <c r="U1895" s="2">
        <f t="shared" si="355"/>
        <v>-3.5073009080814413E-3</v>
      </c>
      <c r="V1895" s="2">
        <f t="shared" si="356"/>
        <v>-3.7806069672748693E-3</v>
      </c>
      <c r="W1895" s="2">
        <f t="shared" si="357"/>
        <v>-3.3840978270877967E-3</v>
      </c>
      <c r="X1895" s="2">
        <f t="shared" si="358"/>
        <v>-3.2907074912422443E-3</v>
      </c>
      <c r="Y1895" s="2">
        <f t="shared" si="359"/>
        <v>-3.3372035365955063E-3</v>
      </c>
    </row>
    <row r="1896" spans="1:25" x14ac:dyDescent="0.35">
      <c r="A1896" s="4">
        <v>44029</v>
      </c>
      <c r="B1896" s="6">
        <v>1.1366185459E-2</v>
      </c>
      <c r="C1896" s="6">
        <v>6.3861606109999998E-3</v>
      </c>
      <c r="D1896" s="6">
        <v>5.2463174299999997E-4</v>
      </c>
      <c r="E1896" s="6">
        <v>2.4688418399999997E-4</v>
      </c>
      <c r="F1896" s="6">
        <v>8.4416798000000009E-5</v>
      </c>
      <c r="G1896" s="6">
        <v>9.2858477800000016E-5</v>
      </c>
      <c r="H1896" s="6">
        <v>5.2291458369999998E-3</v>
      </c>
      <c r="I1896" s="6">
        <v>2.3221323384000001E-2</v>
      </c>
      <c r="J1896" s="6">
        <v>1.6512420848E-2</v>
      </c>
      <c r="K1896" s="6">
        <v>-6.5611057699999998E-4</v>
      </c>
      <c r="L1896" s="6">
        <v>1.2630913073000001E-2</v>
      </c>
      <c r="N1896" s="2">
        <f t="shared" si="348"/>
        <v>1.3928424878729855E-2</v>
      </c>
      <c r="O1896" s="2">
        <f t="shared" si="349"/>
        <v>9.2614194608049375E-3</v>
      </c>
      <c r="P1896" s="2">
        <f t="shared" si="350"/>
        <v>1.6012502606319455E-3</v>
      </c>
      <c r="Q1896" s="2">
        <f t="shared" si="351"/>
        <v>2.7779498412127158E-3</v>
      </c>
      <c r="R1896" s="2">
        <f t="shared" si="352"/>
        <v>3.6944030323842569E-3</v>
      </c>
      <c r="S1896" s="2">
        <f t="shared" si="353"/>
        <v>4.5476546014550628E-3</v>
      </c>
      <c r="T1896" s="2">
        <f t="shared" si="354"/>
        <v>7.7098057373739936E-3</v>
      </c>
      <c r="U1896" s="2">
        <f t="shared" si="355"/>
        <v>9.8219797900605792E-3</v>
      </c>
      <c r="V1896" s="2">
        <f t="shared" si="356"/>
        <v>1.1479556041696343E-2</v>
      </c>
      <c r="W1896" s="2">
        <f t="shared" si="357"/>
        <v>1.3240149823343105E-2</v>
      </c>
      <c r="X1896" s="2">
        <f t="shared" si="358"/>
        <v>1.3623750207431212E-2</v>
      </c>
      <c r="Y1896" s="2">
        <f t="shared" si="359"/>
        <v>1.3928424878729855E-2</v>
      </c>
    </row>
    <row r="1897" spans="1:25" x14ac:dyDescent="0.35">
      <c r="A1897" s="4">
        <v>44032</v>
      </c>
      <c r="B1897" s="6">
        <v>-8.2489572000000002E-4</v>
      </c>
      <c r="C1897" s="6">
        <v>-6.4829545099999995E-4</v>
      </c>
      <c r="D1897" s="6">
        <v>-4.38183115E-4</v>
      </c>
      <c r="E1897" s="6">
        <v>1.09443549E-4</v>
      </c>
      <c r="F1897" s="6">
        <v>8.4416798000000009E-5</v>
      </c>
      <c r="G1897" s="6">
        <v>9.2858477800000016E-5</v>
      </c>
      <c r="H1897" s="6">
        <v>3.053467927E-3</v>
      </c>
      <c r="I1897" s="6">
        <v>1.4949423282000001E-2</v>
      </c>
      <c r="J1897" s="6">
        <v>1.9199131088000001E-2</v>
      </c>
      <c r="K1897" s="6">
        <v>-6.2480850880000001E-3</v>
      </c>
      <c r="L1897" s="6">
        <v>5.1843418860000002E-3</v>
      </c>
      <c r="N1897" s="2">
        <f t="shared" si="348"/>
        <v>4.3575078035122351E-3</v>
      </c>
      <c r="O1897" s="2">
        <f t="shared" si="349"/>
        <v>3.7266622559366746E-3</v>
      </c>
      <c r="P1897" s="2">
        <f t="shared" si="350"/>
        <v>5.6658404449096166E-4</v>
      </c>
      <c r="Q1897" s="2">
        <f t="shared" si="351"/>
        <v>8.9972258405282828E-4</v>
      </c>
      <c r="R1897" s="2">
        <f t="shared" si="352"/>
        <v>1.0735070166754358E-3</v>
      </c>
      <c r="S1897" s="2">
        <f t="shared" si="353"/>
        <v>1.214412754975159E-3</v>
      </c>
      <c r="T1897" s="2">
        <f t="shared" si="354"/>
        <v>2.8411730815796855E-3</v>
      </c>
      <c r="U1897" s="2">
        <f t="shared" si="355"/>
        <v>3.6555279778280698E-3</v>
      </c>
      <c r="V1897" s="2">
        <f t="shared" si="356"/>
        <v>4.3176651926479714E-3</v>
      </c>
      <c r="W1897" s="2">
        <f t="shared" si="357"/>
        <v>4.4585191309798261E-3</v>
      </c>
      <c r="X1897" s="2">
        <f t="shared" si="358"/>
        <v>4.4272360038913796E-3</v>
      </c>
      <c r="Y1897" s="2">
        <f t="shared" si="359"/>
        <v>4.3575078035122351E-3</v>
      </c>
    </row>
    <row r="1898" spans="1:25" x14ac:dyDescent="0.35">
      <c r="A1898" s="4">
        <v>44033</v>
      </c>
      <c r="B1898" s="6">
        <v>7.43838849E-4</v>
      </c>
      <c r="C1898" s="6">
        <v>8.5911426700000003E-4</v>
      </c>
      <c r="D1898" s="6">
        <v>9.9621140799999999E-4</v>
      </c>
      <c r="E1898" s="6">
        <v>-1.83142669E-4</v>
      </c>
      <c r="F1898" s="6">
        <v>8.4416798000000009E-5</v>
      </c>
      <c r="G1898" s="6">
        <v>9.2858477800000016E-5</v>
      </c>
      <c r="H1898" s="6">
        <v>-1.001136838E-3</v>
      </c>
      <c r="I1898" s="6">
        <v>-1.1168634900000001E-3</v>
      </c>
      <c r="J1898" s="6">
        <v>-5.4302684570000006E-3</v>
      </c>
      <c r="K1898" s="6">
        <v>2.8188555010000001E-3</v>
      </c>
      <c r="L1898" s="6">
        <v>-2.5324334631999998E-2</v>
      </c>
      <c r="N1898" s="2">
        <f t="shared" si="348"/>
        <v>-5.0410155276291923E-3</v>
      </c>
      <c r="O1898" s="2">
        <f t="shared" si="349"/>
        <v>-2.6181593542914331E-3</v>
      </c>
      <c r="P1898" s="2">
        <f t="shared" si="350"/>
        <v>-1.07373480809191E-3</v>
      </c>
      <c r="Q1898" s="2">
        <f t="shared" si="351"/>
        <v>-2.1649185026211982E-3</v>
      </c>
      <c r="R1898" s="2">
        <f t="shared" si="352"/>
        <v>-3.1138033872431547E-3</v>
      </c>
      <c r="S1898" s="2">
        <f t="shared" si="353"/>
        <v>-4.0520907964451845E-3</v>
      </c>
      <c r="T1898" s="2">
        <f t="shared" si="354"/>
        <v>-4.8040799382103577E-3</v>
      </c>
      <c r="U1898" s="2">
        <f t="shared" si="355"/>
        <v>-4.9403088371427753E-3</v>
      </c>
      <c r="V1898" s="2">
        <f t="shared" si="356"/>
        <v>-5.0494716742468925E-3</v>
      </c>
      <c r="W1898" s="2">
        <f t="shared" si="357"/>
        <v>-5.1104082854297565E-3</v>
      </c>
      <c r="X1898" s="2">
        <f t="shared" si="358"/>
        <v>-5.0995977698413929E-3</v>
      </c>
      <c r="Y1898" s="2">
        <f t="shared" si="359"/>
        <v>-5.0410155276291923E-3</v>
      </c>
    </row>
    <row r="1899" spans="1:25" x14ac:dyDescent="0.35">
      <c r="A1899" s="4">
        <v>44034</v>
      </c>
      <c r="B1899" s="6">
        <v>1.9720724300000001E-3</v>
      </c>
      <c r="C1899" s="6">
        <v>1.8234734359999999E-3</v>
      </c>
      <c r="D1899" s="6">
        <v>1.6467891900000002E-3</v>
      </c>
      <c r="E1899" s="6">
        <v>2.4068208099999999E-4</v>
      </c>
      <c r="F1899" s="6">
        <v>8.4416798000000009E-5</v>
      </c>
      <c r="G1899" s="6">
        <v>9.2858477800000016E-5</v>
      </c>
      <c r="H1899" s="6">
        <v>1.0643347519999999E-3</v>
      </c>
      <c r="I1899" s="6">
        <v>-1.9336641000000001E-4</v>
      </c>
      <c r="J1899" s="6">
        <v>-1.9381524520000002E-3</v>
      </c>
      <c r="K1899" s="6">
        <v>1.2810236480000001E-3</v>
      </c>
      <c r="L1899" s="6">
        <v>-1.2178250174E-2</v>
      </c>
      <c r="N1899" s="2">
        <f t="shared" si="348"/>
        <v>-1.4556839744226937E-3</v>
      </c>
      <c r="O1899" s="2">
        <f t="shared" si="349"/>
        <v>-3.3799140019503417E-4</v>
      </c>
      <c r="P1899" s="2">
        <f t="shared" si="350"/>
        <v>3.5596658979322542E-5</v>
      </c>
      <c r="Q1899" s="2">
        <f t="shared" si="351"/>
        <v>-3.2829896136036315E-4</v>
      </c>
      <c r="R1899" s="2">
        <f t="shared" si="352"/>
        <v>-6.7224396438688035E-4</v>
      </c>
      <c r="S1899" s="2">
        <f t="shared" si="353"/>
        <v>-1.030377493483801E-3</v>
      </c>
      <c r="T1899" s="2">
        <f t="shared" si="354"/>
        <v>-1.3892396015933093E-3</v>
      </c>
      <c r="U1899" s="2">
        <f t="shared" si="355"/>
        <v>-1.4643389590378252E-3</v>
      </c>
      <c r="V1899" s="2">
        <f t="shared" si="356"/>
        <v>-1.5268645352174987E-3</v>
      </c>
      <c r="W1899" s="2">
        <f t="shared" si="357"/>
        <v>-1.5057158496669415E-3</v>
      </c>
      <c r="X1899" s="2">
        <f t="shared" si="358"/>
        <v>-1.4874617012233843E-3</v>
      </c>
      <c r="Y1899" s="2">
        <f t="shared" si="359"/>
        <v>-1.4556839744226937E-3</v>
      </c>
    </row>
    <row r="1900" spans="1:25" x14ac:dyDescent="0.35">
      <c r="A1900" s="4">
        <v>44035</v>
      </c>
      <c r="B1900" s="6">
        <v>-2.2344962369999998E-3</v>
      </c>
      <c r="C1900" s="6">
        <v>-1.290867045E-3</v>
      </c>
      <c r="D1900" s="6">
        <v>-1.6852601700000002E-4</v>
      </c>
      <c r="E1900" s="6">
        <v>6.7282938000000003E-5</v>
      </c>
      <c r="F1900" s="6">
        <v>8.4416798000000009E-5</v>
      </c>
      <c r="G1900" s="6">
        <v>9.2858477800000016E-5</v>
      </c>
      <c r="H1900" s="6">
        <v>-2.0209346980000001E-3</v>
      </c>
      <c r="I1900" s="6">
        <v>-1.9141511467000001E-2</v>
      </c>
      <c r="J1900" s="6">
        <v>-2.7356546863E-2</v>
      </c>
      <c r="K1900" s="6">
        <v>-1.041784705E-3</v>
      </c>
      <c r="L1900" s="6">
        <v>-3.1972170100000004E-4</v>
      </c>
      <c r="N1900" s="2">
        <f t="shared" si="348"/>
        <v>-6.1795845786814119E-3</v>
      </c>
      <c r="O1900" s="2">
        <f t="shared" si="349"/>
        <v>-5.2169321048272125E-3</v>
      </c>
      <c r="P1900" s="2">
        <f t="shared" si="350"/>
        <v>-3.9148565754609164E-4</v>
      </c>
      <c r="Q1900" s="2">
        <f t="shared" si="351"/>
        <v>-7.3450827873964707E-4</v>
      </c>
      <c r="R1900" s="2">
        <f t="shared" si="352"/>
        <v>-9.9419738362565863E-4</v>
      </c>
      <c r="S1900" s="2">
        <f t="shared" si="353"/>
        <v>-1.2201698596435847E-3</v>
      </c>
      <c r="T1900" s="2">
        <f t="shared" si="354"/>
        <v>-3.5349685119879012E-3</v>
      </c>
      <c r="U1900" s="2">
        <f t="shared" si="355"/>
        <v>-4.7421702149794713E-3</v>
      </c>
      <c r="V1900" s="2">
        <f t="shared" si="356"/>
        <v>-5.7103854849255495E-3</v>
      </c>
      <c r="W1900" s="2">
        <f t="shared" si="357"/>
        <v>-6.2302893475960621E-3</v>
      </c>
      <c r="X1900" s="2">
        <f t="shared" si="358"/>
        <v>-6.2611848290533116E-3</v>
      </c>
      <c r="Y1900" s="2">
        <f t="shared" si="359"/>
        <v>-6.1795845786814119E-3</v>
      </c>
    </row>
    <row r="1901" spans="1:25" x14ac:dyDescent="0.35">
      <c r="A1901" s="4">
        <v>44036</v>
      </c>
      <c r="B1901" s="6">
        <v>5.5151806329999994E-3</v>
      </c>
      <c r="C1901" s="6">
        <v>2.6148665549999999E-3</v>
      </c>
      <c r="D1901" s="6">
        <v>-8.2760385300000006E-4</v>
      </c>
      <c r="E1901" s="6">
        <v>5.9728961100000003E-4</v>
      </c>
      <c r="F1901" s="6">
        <v>8.4416798000000009E-5</v>
      </c>
      <c r="G1901" s="6">
        <v>9.2858477800000016E-5</v>
      </c>
      <c r="H1901" s="6">
        <v>-2.3349236799999999E-4</v>
      </c>
      <c r="I1901" s="6">
        <v>8.6291078100000007E-4</v>
      </c>
      <c r="J1901" s="6">
        <v>-1.0920069635E-2</v>
      </c>
      <c r="K1901" s="6">
        <v>-7.0256582899999999E-4</v>
      </c>
      <c r="L1901" s="6">
        <v>-7.1698898820000004E-3</v>
      </c>
      <c r="N1901" s="2">
        <f t="shared" si="348"/>
        <v>1.2522251024392615E-3</v>
      </c>
      <c r="O1901" s="2">
        <f t="shared" si="349"/>
        <v>8.4982077971059995E-5</v>
      </c>
      <c r="P1901" s="2">
        <f t="shared" si="350"/>
        <v>5.3795805732841974E-5</v>
      </c>
      <c r="Q1901" s="2">
        <f t="shared" si="351"/>
        <v>-4.8744219748445147E-4</v>
      </c>
      <c r="R1901" s="2">
        <f t="shared" si="352"/>
        <v>-9.7162990385066077E-4</v>
      </c>
      <c r="S1901" s="2">
        <f t="shared" si="353"/>
        <v>-1.426794862055091E-3</v>
      </c>
      <c r="T1901" s="2">
        <f t="shared" si="354"/>
        <v>-1.2371088048642536E-3</v>
      </c>
      <c r="U1901" s="2">
        <f t="shared" si="355"/>
        <v>-6.376942767452379E-4</v>
      </c>
      <c r="V1901" s="2">
        <f t="shared" si="356"/>
        <v>-1.8380789680601663E-4</v>
      </c>
      <c r="W1901" s="2">
        <f t="shared" si="357"/>
        <v>7.0097300919872612E-4</v>
      </c>
      <c r="X1901" s="2">
        <f t="shared" si="358"/>
        <v>9.5910895308637997E-4</v>
      </c>
      <c r="Y1901" s="2">
        <f t="shared" si="359"/>
        <v>1.2522251024392615E-3</v>
      </c>
    </row>
    <row r="1902" spans="1:25" x14ac:dyDescent="0.35">
      <c r="A1902" s="4">
        <v>44039</v>
      </c>
      <c r="B1902" s="6">
        <v>6.0670696099999998E-3</v>
      </c>
      <c r="C1902" s="6">
        <v>4.0709384039999998E-3</v>
      </c>
      <c r="D1902" s="6">
        <v>1.686630029E-3</v>
      </c>
      <c r="E1902" s="6">
        <v>2.5247526900000001E-4</v>
      </c>
      <c r="F1902" s="6">
        <v>8.4416798000000009E-5</v>
      </c>
      <c r="G1902" s="6">
        <v>9.2858477800000016E-5</v>
      </c>
      <c r="H1902" s="6">
        <v>3.5534660540000001E-3</v>
      </c>
      <c r="I1902" s="6">
        <v>2.0467548948E-2</v>
      </c>
      <c r="J1902" s="6">
        <v>5.239275281E-3</v>
      </c>
      <c r="K1902" s="6">
        <v>-2.9843422730000003E-3</v>
      </c>
      <c r="L1902" s="6">
        <v>6.2502026E-3</v>
      </c>
      <c r="N1902" s="2">
        <f t="shared" si="348"/>
        <v>8.9845387869094649E-3</v>
      </c>
      <c r="O1902" s="2">
        <f t="shared" si="349"/>
        <v>6.6223510346846712E-3</v>
      </c>
      <c r="P1902" s="2">
        <f t="shared" si="350"/>
        <v>1.1831359994777539E-3</v>
      </c>
      <c r="Q1902" s="2">
        <f t="shared" si="351"/>
        <v>2.0041864318046539E-3</v>
      </c>
      <c r="R1902" s="2">
        <f t="shared" si="352"/>
        <v>2.6707266455026999E-3</v>
      </c>
      <c r="S1902" s="2">
        <f t="shared" si="353"/>
        <v>3.2868662970301087E-3</v>
      </c>
      <c r="T1902" s="2">
        <f t="shared" si="354"/>
        <v>5.1569249082013859E-3</v>
      </c>
      <c r="U1902" s="2">
        <f t="shared" si="355"/>
        <v>6.5385194579581449E-3</v>
      </c>
      <c r="V1902" s="2">
        <f t="shared" si="356"/>
        <v>7.6364036408501836E-3</v>
      </c>
      <c r="W1902" s="2">
        <f t="shared" si="357"/>
        <v>8.4692025188115964E-3</v>
      </c>
      <c r="X1902" s="2">
        <f t="shared" si="358"/>
        <v>8.6782459226168816E-3</v>
      </c>
      <c r="Y1902" s="2">
        <f t="shared" si="359"/>
        <v>8.9845387869094649E-3</v>
      </c>
    </row>
    <row r="1903" spans="1:25" x14ac:dyDescent="0.35">
      <c r="A1903" s="4">
        <v>44040</v>
      </c>
      <c r="B1903" s="6">
        <v>-2.2759911360000001E-3</v>
      </c>
      <c r="C1903" s="6">
        <v>-1.2974300229999999E-3</v>
      </c>
      <c r="D1903" s="6">
        <v>-1.2346156499999999E-4</v>
      </c>
      <c r="E1903" s="6">
        <v>3.2652813999999998E-5</v>
      </c>
      <c r="F1903" s="6">
        <v>8.4416798000000009E-5</v>
      </c>
      <c r="G1903" s="6">
        <v>9.2858477800000016E-5</v>
      </c>
      <c r="H1903" s="6">
        <v>-2.1618550699999998E-4</v>
      </c>
      <c r="I1903" s="6">
        <v>-3.5223993630000001E-3</v>
      </c>
      <c r="J1903" s="6">
        <v>6.8853489410000005E-3</v>
      </c>
      <c r="K1903" s="6">
        <v>-2.2036381999999999E-5</v>
      </c>
      <c r="L1903" s="6">
        <v>-1.0660017032999999E-2</v>
      </c>
      <c r="N1903" s="2">
        <f t="shared" si="348"/>
        <v>-3.8608323616944806E-3</v>
      </c>
      <c r="O1903" s="2">
        <f t="shared" si="349"/>
        <v>-2.0545218488479673E-3</v>
      </c>
      <c r="P1903" s="2">
        <f t="shared" si="350"/>
        <v>-4.7891355893098296E-4</v>
      </c>
      <c r="Q1903" s="2">
        <f t="shared" si="351"/>
        <v>-1.0864370533517312E-3</v>
      </c>
      <c r="R1903" s="2">
        <f t="shared" si="352"/>
        <v>-1.6462933091430617E-3</v>
      </c>
      <c r="S1903" s="2">
        <f t="shared" si="353"/>
        <v>-2.1996396396603366E-3</v>
      </c>
      <c r="T1903" s="2">
        <f t="shared" si="354"/>
        <v>-2.5773845151780745E-3</v>
      </c>
      <c r="U1903" s="2">
        <f t="shared" si="355"/>
        <v>-2.9360967285457858E-3</v>
      </c>
      <c r="V1903" s="2">
        <f t="shared" si="356"/>
        <v>-3.2160084950751452E-3</v>
      </c>
      <c r="W1903" s="2">
        <f t="shared" si="357"/>
        <v>-3.5520121676497311E-3</v>
      </c>
      <c r="X1903" s="2">
        <f t="shared" si="358"/>
        <v>-3.6674616727396135E-3</v>
      </c>
      <c r="Y1903" s="2">
        <f t="shared" si="359"/>
        <v>-3.8608323616944806E-3</v>
      </c>
    </row>
    <row r="1904" spans="1:25" x14ac:dyDescent="0.35">
      <c r="A1904" s="4">
        <v>44041</v>
      </c>
      <c r="B1904" s="6">
        <v>1.459445754E-3</v>
      </c>
      <c r="C1904" s="6">
        <v>5.2347315700000002E-4</v>
      </c>
      <c r="D1904" s="6">
        <v>-5.9698519200000006E-4</v>
      </c>
      <c r="E1904" s="6">
        <v>1.4986757700000001E-4</v>
      </c>
      <c r="F1904" s="6">
        <v>8.4416798000000009E-5</v>
      </c>
      <c r="G1904" s="6">
        <v>9.2858477800000016E-5</v>
      </c>
      <c r="H1904" s="6">
        <v>2.1780653800000001E-3</v>
      </c>
      <c r="I1904" s="6">
        <v>1.4370505855E-2</v>
      </c>
      <c r="J1904" s="6">
        <v>1.0299959464999999E-2</v>
      </c>
      <c r="K1904" s="6">
        <v>1.9465899799999998E-4</v>
      </c>
      <c r="L1904" s="6">
        <v>1.5012989075E-2</v>
      </c>
      <c r="N1904" s="2">
        <f t="shared" si="348"/>
        <v>7.1396356709823097E-3</v>
      </c>
      <c r="O1904" s="2">
        <f t="shared" si="349"/>
        <v>4.8032982521275837E-3</v>
      </c>
      <c r="P1904" s="2">
        <f t="shared" si="350"/>
        <v>9.3889342709615195E-4</v>
      </c>
      <c r="Q1904" s="2">
        <f t="shared" si="351"/>
        <v>1.7353864551776018E-3</v>
      </c>
      <c r="R1904" s="2">
        <f t="shared" si="352"/>
        <v>2.3799877041758765E-3</v>
      </c>
      <c r="S1904" s="2">
        <f t="shared" si="353"/>
        <v>3.0008482528398107E-3</v>
      </c>
      <c r="T1904" s="2">
        <f t="shared" si="354"/>
        <v>4.7124660840065571E-3</v>
      </c>
      <c r="U1904" s="2">
        <f t="shared" si="355"/>
        <v>5.698941688830254E-3</v>
      </c>
      <c r="V1904" s="2">
        <f t="shared" si="356"/>
        <v>6.4882586350553037E-3</v>
      </c>
      <c r="W1904" s="2">
        <f t="shared" si="357"/>
        <v>6.9566125332038101E-3</v>
      </c>
      <c r="X1904" s="2">
        <f t="shared" si="358"/>
        <v>7.0411064676159426E-3</v>
      </c>
      <c r="Y1904" s="2">
        <f t="shared" si="359"/>
        <v>7.1396356709823097E-3</v>
      </c>
    </row>
    <row r="1905" spans="1:25" x14ac:dyDescent="0.35">
      <c r="A1905" s="4">
        <v>44042</v>
      </c>
      <c r="B1905" s="6">
        <v>1.2903735649000001E-2</v>
      </c>
      <c r="C1905" s="6">
        <v>7.639013654E-3</v>
      </c>
      <c r="D1905" s="6">
        <v>1.3236171939999999E-3</v>
      </c>
      <c r="E1905" s="6">
        <v>2.30577375E-4</v>
      </c>
      <c r="F1905" s="6">
        <v>8.4416798000000009E-5</v>
      </c>
      <c r="G1905" s="6">
        <v>9.2858477800000016E-5</v>
      </c>
      <c r="H1905" s="6">
        <v>4.0614974700000001E-4</v>
      </c>
      <c r="I1905" s="6">
        <v>-5.6481136290000003E-3</v>
      </c>
      <c r="J1905" s="6">
        <v>8.3172511750000001E-3</v>
      </c>
      <c r="K1905" s="6">
        <v>3.8226524290000002E-3</v>
      </c>
      <c r="L1905" s="6">
        <v>-7.7293000619999995E-3</v>
      </c>
      <c r="N1905" s="2">
        <f t="shared" si="348"/>
        <v>4.2716354498136613E-3</v>
      </c>
      <c r="O1905" s="2">
        <f t="shared" si="349"/>
        <v>2.1742281737689878E-3</v>
      </c>
      <c r="P1905" s="2">
        <f t="shared" si="350"/>
        <v>3.7831974804459806E-4</v>
      </c>
      <c r="Q1905" s="2">
        <f t="shared" si="351"/>
        <v>4.7208098314285179E-4</v>
      </c>
      <c r="R1905" s="2">
        <f t="shared" si="352"/>
        <v>6.1582347528817225E-4</v>
      </c>
      <c r="S1905" s="2">
        <f t="shared" si="353"/>
        <v>7.4776030899274619E-4</v>
      </c>
      <c r="T1905" s="2">
        <f t="shared" si="354"/>
        <v>1.5324657491684207E-3</v>
      </c>
      <c r="U1905" s="2">
        <f t="shared" si="355"/>
        <v>2.0748674822093178E-3</v>
      </c>
      <c r="V1905" s="2">
        <f t="shared" si="356"/>
        <v>2.4559992328142093E-3</v>
      </c>
      <c r="W1905" s="2">
        <f t="shared" si="357"/>
        <v>3.9459838468514528E-3</v>
      </c>
      <c r="X1905" s="2">
        <f t="shared" si="358"/>
        <v>4.2588328936129325E-3</v>
      </c>
      <c r="Y1905" s="2">
        <f t="shared" si="359"/>
        <v>4.2716354498136613E-3</v>
      </c>
    </row>
    <row r="1906" spans="1:25" x14ac:dyDescent="0.35">
      <c r="A1906" s="4">
        <v>44043</v>
      </c>
      <c r="B1906" s="6">
        <v>9.355165009999999E-4</v>
      </c>
      <c r="C1906" s="6">
        <v>5.9321338699999996E-4</v>
      </c>
      <c r="D1906" s="6">
        <v>1.77848641E-4</v>
      </c>
      <c r="E1906" s="6">
        <v>7.1366791000000005E-5</v>
      </c>
      <c r="F1906" s="6">
        <v>8.4416798000000009E-5</v>
      </c>
      <c r="G1906" s="6">
        <v>9.2858477800000016E-5</v>
      </c>
      <c r="H1906" s="6">
        <v>-1.141077835E-3</v>
      </c>
      <c r="I1906" s="6">
        <v>-1.9964631502000001E-2</v>
      </c>
      <c r="J1906" s="6">
        <v>-1.8749452875999998E-2</v>
      </c>
      <c r="K1906" s="6">
        <v>-1.9387997699999999E-4</v>
      </c>
      <c r="L1906" s="6">
        <v>1.7559227029999999E-2</v>
      </c>
      <c r="N1906" s="2">
        <f t="shared" si="348"/>
        <v>-8.5089707621554015E-4</v>
      </c>
      <c r="O1906" s="2">
        <f t="shared" si="349"/>
        <v>-2.2120918566928488E-3</v>
      </c>
      <c r="P1906" s="2">
        <f t="shared" si="350"/>
        <v>5.5667173641683301E-4</v>
      </c>
      <c r="Q1906" s="2">
        <f t="shared" si="351"/>
        <v>1.2824076606618904E-3</v>
      </c>
      <c r="R1906" s="2">
        <f t="shared" si="352"/>
        <v>1.9944852586593871E-3</v>
      </c>
      <c r="S1906" s="2">
        <f t="shared" si="353"/>
        <v>2.7168251524792354E-3</v>
      </c>
      <c r="T1906" s="2">
        <f t="shared" si="354"/>
        <v>1.1813265353035375E-3</v>
      </c>
      <c r="U1906" s="2">
        <f t="shared" si="355"/>
        <v>1.3548054158102341E-4</v>
      </c>
      <c r="V1906" s="2">
        <f t="shared" si="356"/>
        <v>-7.1620600389336051E-4</v>
      </c>
      <c r="W1906" s="2">
        <f t="shared" si="357"/>
        <v>-8.6620953531503725E-4</v>
      </c>
      <c r="X1906" s="2">
        <f t="shared" si="358"/>
        <v>-8.4721779933554517E-4</v>
      </c>
      <c r="Y1906" s="2">
        <f t="shared" si="359"/>
        <v>-8.5089707621554015E-4</v>
      </c>
    </row>
    <row r="1907" spans="1:25" x14ac:dyDescent="0.35">
      <c r="A1907" s="4">
        <v>44046</v>
      </c>
      <c r="B1907" s="6">
        <v>3.1815405849999999E-3</v>
      </c>
      <c r="C1907" s="6">
        <v>1.8920982189999998E-3</v>
      </c>
      <c r="D1907" s="6">
        <v>3.2624992800000001E-4</v>
      </c>
      <c r="E1907" s="6">
        <v>1.3730393900000001E-4</v>
      </c>
      <c r="F1907" s="6">
        <v>8.4416798000000009E-5</v>
      </c>
      <c r="G1907" s="6">
        <v>9.2858477800000016E-5</v>
      </c>
      <c r="H1907" s="6">
        <v>9.9238493799999996E-4</v>
      </c>
      <c r="I1907" s="6">
        <v>-7.9951616999999998E-4</v>
      </c>
      <c r="J1907" s="6">
        <v>-4.772872888E-3</v>
      </c>
      <c r="K1907" s="6">
        <v>-6.8968797559999994E-3</v>
      </c>
      <c r="L1907" s="6">
        <v>3.1809828103000003E-2</v>
      </c>
      <c r="N1907" s="2">
        <f t="shared" si="348"/>
        <v>7.6737827579894634E-3</v>
      </c>
      <c r="O1907" s="2">
        <f t="shared" si="349"/>
        <v>3.8851274971682826E-3</v>
      </c>
      <c r="P1907" s="2">
        <f t="shared" si="350"/>
        <v>1.5203561256969126E-3</v>
      </c>
      <c r="Q1907" s="2">
        <f t="shared" si="351"/>
        <v>3.1960385850031258E-3</v>
      </c>
      <c r="R1907" s="2">
        <f t="shared" si="352"/>
        <v>4.7191533219184244E-3</v>
      </c>
      <c r="S1907" s="2">
        <f t="shared" si="353"/>
        <v>6.2191977276928236E-3</v>
      </c>
      <c r="T1907" s="2">
        <f t="shared" si="354"/>
        <v>6.7906929790037237E-3</v>
      </c>
      <c r="U1907" s="2">
        <f t="shared" si="355"/>
        <v>6.9571715988718209E-3</v>
      </c>
      <c r="V1907" s="2">
        <f t="shared" si="356"/>
        <v>7.0776672149010476E-3</v>
      </c>
      <c r="W1907" s="2">
        <f t="shared" si="357"/>
        <v>7.4528284418693951E-3</v>
      </c>
      <c r="X1907" s="2">
        <f t="shared" si="358"/>
        <v>7.562049978095833E-3</v>
      </c>
      <c r="Y1907" s="2">
        <f t="shared" si="359"/>
        <v>7.6737827579894634E-3</v>
      </c>
    </row>
    <row r="1908" spans="1:25" x14ac:dyDescent="0.35">
      <c r="A1908" s="4">
        <v>44047</v>
      </c>
      <c r="B1908" s="6">
        <v>-5.6210069979999999E-3</v>
      </c>
      <c r="C1908" s="6">
        <v>-3.108055385E-3</v>
      </c>
      <c r="D1908" s="6">
        <v>-4.7714871E-5</v>
      </c>
      <c r="E1908" s="6">
        <v>-8.2161930999999995E-5</v>
      </c>
      <c r="F1908" s="6">
        <v>8.4416798000000009E-5</v>
      </c>
      <c r="G1908" s="6">
        <v>9.2858477800000016E-5</v>
      </c>
      <c r="H1908" s="6">
        <v>-1.2730598309999999E-3</v>
      </c>
      <c r="I1908" s="6">
        <v>-1.5696689953000002E-2</v>
      </c>
      <c r="J1908" s="6">
        <v>-1.8808189875000002E-2</v>
      </c>
      <c r="K1908" s="6">
        <v>7.3684640000000005E-6</v>
      </c>
      <c r="L1908" s="6">
        <v>-1.9139520269999999E-3</v>
      </c>
      <c r="N1908" s="2">
        <f t="shared" si="348"/>
        <v>-7.2507708202322893E-3</v>
      </c>
      <c r="O1908" s="2">
        <f t="shared" si="349"/>
        <v>-5.2017769409480356E-3</v>
      </c>
      <c r="P1908" s="2">
        <f t="shared" si="350"/>
        <v>-4.9793481435920334E-4</v>
      </c>
      <c r="Q1908" s="2">
        <f t="shared" si="351"/>
        <v>-8.8887388789919664E-4</v>
      </c>
      <c r="R1908" s="2">
        <f t="shared" si="352"/>
        <v>-1.2330498747745195E-3</v>
      </c>
      <c r="S1908" s="2">
        <f t="shared" si="353"/>
        <v>-1.5571289366258735E-3</v>
      </c>
      <c r="T1908" s="2">
        <f t="shared" si="354"/>
        <v>-3.7352768744667482E-3</v>
      </c>
      <c r="U1908" s="2">
        <f t="shared" si="355"/>
        <v>-5.0406022595521228E-3</v>
      </c>
      <c r="V1908" s="2">
        <f t="shared" si="356"/>
        <v>-6.0705608233554845E-3</v>
      </c>
      <c r="W1908" s="2">
        <f t="shared" si="357"/>
        <v>-7.0274198674583699E-3</v>
      </c>
      <c r="X1908" s="2">
        <f t="shared" si="358"/>
        <v>-7.1924536270253064E-3</v>
      </c>
      <c r="Y1908" s="2">
        <f t="shared" si="359"/>
        <v>-7.2507708202322893E-3</v>
      </c>
    </row>
    <row r="1909" spans="1:25" x14ac:dyDescent="0.35">
      <c r="A1909" s="4">
        <v>44048</v>
      </c>
      <c r="B1909" s="6">
        <v>-6.5063932069999997E-3</v>
      </c>
      <c r="C1909" s="6">
        <v>-3.6035347559999998E-3</v>
      </c>
      <c r="D1909" s="6">
        <v>-8.8058654999999988E-5</v>
      </c>
      <c r="E1909" s="6">
        <v>-7.6277957999999996E-5</v>
      </c>
      <c r="F1909" s="6">
        <v>8.4416798000000009E-5</v>
      </c>
      <c r="G1909" s="6">
        <v>9.2858477800000016E-5</v>
      </c>
      <c r="H1909" s="6">
        <v>2.7406906390000001E-3</v>
      </c>
      <c r="I1909" s="6">
        <v>1.5668392713999998E-2</v>
      </c>
      <c r="J1909" s="6">
        <v>1.6614827518999998E-2</v>
      </c>
      <c r="K1909" s="6">
        <v>2.295259534E-3</v>
      </c>
      <c r="L1909" s="6">
        <v>8.4600982240000001E-3</v>
      </c>
      <c r="N1909" s="2">
        <f t="shared" si="348"/>
        <v>2.1840371183521542E-3</v>
      </c>
      <c r="O1909" s="2">
        <f t="shared" si="349"/>
        <v>2.81333633903321E-3</v>
      </c>
      <c r="P1909" s="2">
        <f t="shared" si="350"/>
        <v>5.0753898942252783E-4</v>
      </c>
      <c r="Q1909" s="2">
        <f t="shared" si="351"/>
        <v>9.5072024374480923E-4</v>
      </c>
      <c r="R1909" s="2">
        <f t="shared" si="352"/>
        <v>1.2256120706641519E-3</v>
      </c>
      <c r="S1909" s="2">
        <f t="shared" si="353"/>
        <v>1.4633617938097265E-3</v>
      </c>
      <c r="T1909" s="2">
        <f t="shared" si="354"/>
        <v>2.5350523801787742E-3</v>
      </c>
      <c r="U1909" s="2">
        <f t="shared" si="355"/>
        <v>2.8874046164184073E-3</v>
      </c>
      <c r="V1909" s="2">
        <f t="shared" si="356"/>
        <v>3.2055565643847022E-3</v>
      </c>
      <c r="W1909" s="2">
        <f t="shared" si="357"/>
        <v>2.5287257003989323E-3</v>
      </c>
      <c r="X1909" s="2">
        <f t="shared" si="358"/>
        <v>2.3180951480626559E-3</v>
      </c>
      <c r="Y1909" s="2">
        <f t="shared" si="359"/>
        <v>2.1840371183521542E-3</v>
      </c>
    </row>
    <row r="1910" spans="1:25" x14ac:dyDescent="0.35">
      <c r="A1910" s="4">
        <v>44049</v>
      </c>
      <c r="B1910" s="6">
        <v>4.0557795149999999E-3</v>
      </c>
      <c r="C1910" s="6">
        <v>3.9441043439999999E-3</v>
      </c>
      <c r="D1910" s="6">
        <v>3.809729536E-3</v>
      </c>
      <c r="E1910" s="6">
        <v>7.5676727799999996E-4</v>
      </c>
      <c r="F1910" s="6">
        <v>7.4692290000000002E-5</v>
      </c>
      <c r="G1910" s="6">
        <v>8.2161519000000015E-5</v>
      </c>
      <c r="H1910" s="6">
        <v>3.3948830670000002E-3</v>
      </c>
      <c r="I1910" s="6">
        <v>1.2877989637999999E-2</v>
      </c>
      <c r="J1910" s="6">
        <v>1.2340182181999998E-2</v>
      </c>
      <c r="K1910" s="6">
        <v>-2.966344669E-3</v>
      </c>
      <c r="L1910" s="6">
        <v>1.7026817477000002E-2</v>
      </c>
      <c r="N1910" s="2">
        <f t="shared" si="348"/>
        <v>8.7523466910973506E-3</v>
      </c>
      <c r="O1910" s="2">
        <f t="shared" si="349"/>
        <v>6.8823336772858915E-3</v>
      </c>
      <c r="P1910" s="2">
        <f t="shared" si="350"/>
        <v>2.1737027562260271E-3</v>
      </c>
      <c r="Q1910" s="2">
        <f t="shared" si="351"/>
        <v>3.6746592060574838E-3</v>
      </c>
      <c r="R1910" s="2">
        <f t="shared" si="352"/>
        <v>5.0300350107038783E-3</v>
      </c>
      <c r="S1910" s="2">
        <f t="shared" si="353"/>
        <v>6.3190417640600228E-3</v>
      </c>
      <c r="T1910" s="2">
        <f t="shared" si="354"/>
        <v>7.6456452907445113E-3</v>
      </c>
      <c r="U1910" s="2">
        <f t="shared" si="355"/>
        <v>8.1634308562629626E-3</v>
      </c>
      <c r="V1910" s="2">
        <f t="shared" si="356"/>
        <v>8.5819450055471744E-3</v>
      </c>
      <c r="W1910" s="2">
        <f t="shared" si="357"/>
        <v>8.7295133128571633E-3</v>
      </c>
      <c r="X1910" s="2">
        <f t="shared" si="358"/>
        <v>8.7398250251649635E-3</v>
      </c>
      <c r="Y1910" s="2">
        <f t="shared" si="359"/>
        <v>8.7523466910973506E-3</v>
      </c>
    </row>
    <row r="1911" spans="1:25" x14ac:dyDescent="0.35">
      <c r="A1911" s="4">
        <v>44050</v>
      </c>
      <c r="B1911" s="6">
        <v>-1.0030919071999999E-2</v>
      </c>
      <c r="C1911" s="6">
        <v>-5.564301596E-3</v>
      </c>
      <c r="D1911" s="6">
        <v>-1.8845570100000002E-4</v>
      </c>
      <c r="E1911" s="6">
        <v>-5.8771102999999999E-5</v>
      </c>
      <c r="F1911" s="6">
        <v>7.4692290000000002E-5</v>
      </c>
      <c r="G1911" s="6">
        <v>8.2161519000000015E-5</v>
      </c>
      <c r="H1911" s="6">
        <v>-2.5018798609999999E-3</v>
      </c>
      <c r="I1911" s="6">
        <v>-1.2965970725E-2</v>
      </c>
      <c r="J1911" s="6">
        <v>-8.4614112039999995E-3</v>
      </c>
      <c r="K1911" s="6">
        <v>7.3697211009999992E-3</v>
      </c>
      <c r="L1911" s="6">
        <v>9.7912497289999994E-3</v>
      </c>
      <c r="N1911" s="2">
        <f t="shared" si="348"/>
        <v>-6.2653832450871201E-3</v>
      </c>
      <c r="O1911" s="2">
        <f t="shared" si="349"/>
        <v>-4.2007472411122902E-3</v>
      </c>
      <c r="P1911" s="2">
        <f t="shared" si="350"/>
        <v>-1.5408691658347253E-4</v>
      </c>
      <c r="Q1911" s="2">
        <f t="shared" si="351"/>
        <v>-5.6467736229788004E-5</v>
      </c>
      <c r="R1911" s="2">
        <f t="shared" si="352"/>
        <v>1.0448737986059079E-4</v>
      </c>
      <c r="S1911" s="2">
        <f t="shared" si="353"/>
        <v>2.8928113459891834E-4</v>
      </c>
      <c r="T1911" s="2">
        <f t="shared" si="354"/>
        <v>-1.5295115431300439E-3</v>
      </c>
      <c r="U1911" s="2">
        <f t="shared" si="355"/>
        <v>-3.0180294558597178E-3</v>
      </c>
      <c r="V1911" s="2">
        <f t="shared" si="356"/>
        <v>-4.1749317710920476E-3</v>
      </c>
      <c r="W1911" s="2">
        <f t="shared" si="357"/>
        <v>-5.6768387614132432E-3</v>
      </c>
      <c r="X1911" s="2">
        <f t="shared" si="358"/>
        <v>-6.0143365150277794E-3</v>
      </c>
      <c r="Y1911" s="2">
        <f t="shared" si="359"/>
        <v>-6.2653832450871201E-3</v>
      </c>
    </row>
    <row r="1912" spans="1:25" x14ac:dyDescent="0.35">
      <c r="A1912" s="4">
        <v>44053</v>
      </c>
      <c r="B1912" s="6">
        <v>-7.9270937269999998E-3</v>
      </c>
      <c r="C1912" s="6">
        <v>-4.2732307970000001E-3</v>
      </c>
      <c r="D1912" s="6">
        <v>8.1123763000000003E-5</v>
      </c>
      <c r="E1912" s="6">
        <v>2.3338573E-5</v>
      </c>
      <c r="F1912" s="6">
        <v>7.4692290000000002E-5</v>
      </c>
      <c r="G1912" s="6">
        <v>8.2161519000000015E-5</v>
      </c>
      <c r="H1912" s="6">
        <v>-3.2663161599999995E-4</v>
      </c>
      <c r="I1912" s="6">
        <v>6.5086491869999997E-3</v>
      </c>
      <c r="J1912" s="6">
        <v>1.3714015970000002E-3</v>
      </c>
      <c r="K1912" s="6">
        <v>4.8418263530000004E-3</v>
      </c>
      <c r="L1912" s="6">
        <v>1.1681001058000001E-2</v>
      </c>
      <c r="N1912" s="2">
        <f t="shared" si="348"/>
        <v>-3.2316624133974089E-4</v>
      </c>
      <c r="O1912" s="2">
        <f t="shared" si="349"/>
        <v>5.1591640785413995E-4</v>
      </c>
      <c r="P1912" s="2">
        <f t="shared" si="350"/>
        <v>3.484642320974561E-4</v>
      </c>
      <c r="Q1912" s="2">
        <f t="shared" si="351"/>
        <v>7.7357461694219022E-4</v>
      </c>
      <c r="R1912" s="2">
        <f t="shared" si="352"/>
        <v>1.1659300012549561E-3</v>
      </c>
      <c r="S1912" s="2">
        <f t="shared" si="353"/>
        <v>1.5551165864799725E-3</v>
      </c>
      <c r="T1912" s="2">
        <f t="shared" si="354"/>
        <v>1.4780397947190241E-3</v>
      </c>
      <c r="U1912" s="2">
        <f t="shared" si="355"/>
        <v>1.1914028375371931E-3</v>
      </c>
      <c r="V1912" s="2">
        <f t="shared" si="356"/>
        <v>9.9951358128433886E-4</v>
      </c>
      <c r="W1912" s="2">
        <f t="shared" si="357"/>
        <v>-1.0205813213133227E-5</v>
      </c>
      <c r="X1912" s="2">
        <f t="shared" si="358"/>
        <v>-2.4737714065354265E-4</v>
      </c>
      <c r="Y1912" s="2">
        <f t="shared" si="359"/>
        <v>-3.2316624133974089E-4</v>
      </c>
    </row>
    <row r="1913" spans="1:25" x14ac:dyDescent="0.35">
      <c r="A1913" s="4">
        <v>44054</v>
      </c>
      <c r="B1913" s="6">
        <v>-3.257678431E-3</v>
      </c>
      <c r="C1913" s="6">
        <v>-1.731081477E-3</v>
      </c>
      <c r="D1913" s="6">
        <v>7.3615253999999994E-5</v>
      </c>
      <c r="E1913" s="6">
        <v>1.33120652E-4</v>
      </c>
      <c r="F1913" s="6">
        <v>7.4692290000000002E-5</v>
      </c>
      <c r="G1913" s="6">
        <v>8.2161519000000015E-5</v>
      </c>
      <c r="H1913" s="6">
        <v>-2.5778224119999997E-3</v>
      </c>
      <c r="I1913" s="6">
        <v>-1.2277890517000001E-2</v>
      </c>
      <c r="J1913" s="6">
        <v>4.1654644390000002E-3</v>
      </c>
      <c r="K1913" s="6">
        <v>-1.0562085E-4</v>
      </c>
      <c r="L1913" s="6">
        <v>-1.8659864865999999E-2</v>
      </c>
      <c r="N1913" s="2">
        <f t="shared" si="348"/>
        <v>-7.9236387225627425E-3</v>
      </c>
      <c r="O1913" s="2">
        <f t="shared" si="349"/>
        <v>-4.8101687034276409E-3</v>
      </c>
      <c r="P1913" s="2">
        <f t="shared" si="350"/>
        <v>-9.8044369815630935E-4</v>
      </c>
      <c r="Q1913" s="2">
        <f t="shared" si="351"/>
        <v>-2.0895994968746509E-3</v>
      </c>
      <c r="R1913" s="2">
        <f t="shared" si="352"/>
        <v>-3.0042340535142743E-3</v>
      </c>
      <c r="S1913" s="2">
        <f t="shared" si="353"/>
        <v>-3.8848387270296676E-3</v>
      </c>
      <c r="T1913" s="2">
        <f t="shared" si="354"/>
        <v>-5.1359143562070761E-3</v>
      </c>
      <c r="U1913" s="2">
        <f t="shared" si="355"/>
        <v>-6.0803728865320688E-3</v>
      </c>
      <c r="V1913" s="2">
        <f t="shared" si="356"/>
        <v>-6.8292042414060446E-3</v>
      </c>
      <c r="W1913" s="2">
        <f t="shared" si="357"/>
        <v>-7.4379416777157654E-3</v>
      </c>
      <c r="X1913" s="2">
        <f t="shared" si="358"/>
        <v>-7.61893445019661E-3</v>
      </c>
      <c r="Y1913" s="2">
        <f t="shared" si="359"/>
        <v>-7.9236387225627425E-3</v>
      </c>
    </row>
    <row r="1914" spans="1:25" x14ac:dyDescent="0.35">
      <c r="A1914" s="4">
        <v>44055</v>
      </c>
      <c r="B1914" s="6">
        <v>-5.7832075110000004E-3</v>
      </c>
      <c r="C1914" s="6">
        <v>-3.9245150530000002E-3</v>
      </c>
      <c r="D1914" s="6">
        <v>-1.734544055E-3</v>
      </c>
      <c r="E1914" s="6">
        <v>-1.5823428899999997E-4</v>
      </c>
      <c r="F1914" s="6">
        <v>7.4692290000000002E-5</v>
      </c>
      <c r="G1914" s="6">
        <v>8.2161519000000015E-5</v>
      </c>
      <c r="H1914" s="6">
        <v>4.9072392699999997E-4</v>
      </c>
      <c r="I1914" s="6">
        <v>-5.5405267899999997E-4</v>
      </c>
      <c r="J1914" s="6">
        <v>-1.7357626185999998E-2</v>
      </c>
      <c r="K1914" s="6">
        <v>-1.679184667E-3</v>
      </c>
      <c r="L1914" s="6">
        <v>2.6167097362E-2</v>
      </c>
      <c r="N1914" s="2">
        <f t="shared" si="348"/>
        <v>1.5115168782095538E-3</v>
      </c>
      <c r="O1914" s="2">
        <f t="shared" si="349"/>
        <v>-2.6927354063159808E-5</v>
      </c>
      <c r="P1914" s="2">
        <f t="shared" si="350"/>
        <v>5.5365929603147567E-4</v>
      </c>
      <c r="Q1914" s="2">
        <f t="shared" si="351"/>
        <v>1.4246383681178229E-3</v>
      </c>
      <c r="R1914" s="2">
        <f t="shared" si="352"/>
        <v>2.1381617116057695E-3</v>
      </c>
      <c r="S1914" s="2">
        <f t="shared" si="353"/>
        <v>2.8550291918505604E-3</v>
      </c>
      <c r="T1914" s="2">
        <f t="shared" si="354"/>
        <v>2.3831972039173111E-3</v>
      </c>
      <c r="U1914" s="2">
        <f t="shared" si="355"/>
        <v>2.124833113004071E-3</v>
      </c>
      <c r="V1914" s="2">
        <f t="shared" si="356"/>
        <v>1.9358209727110692E-3</v>
      </c>
      <c r="W1914" s="2">
        <f t="shared" si="357"/>
        <v>1.3997429071758829E-3</v>
      </c>
      <c r="X1914" s="2">
        <f t="shared" si="358"/>
        <v>1.3416480780847678E-3</v>
      </c>
      <c r="Y1914" s="2">
        <f t="shared" si="359"/>
        <v>1.5115168782095538E-3</v>
      </c>
    </row>
    <row r="1915" spans="1:25" x14ac:dyDescent="0.35">
      <c r="A1915" s="4">
        <v>44056</v>
      </c>
      <c r="B1915" s="6">
        <v>-7.1939851340000003E-3</v>
      </c>
      <c r="C1915" s="6">
        <v>-3.8071237969999998E-3</v>
      </c>
      <c r="D1915" s="6">
        <v>1.6720048500000001E-4</v>
      </c>
      <c r="E1915" s="6">
        <v>-1.01553113E-4</v>
      </c>
      <c r="F1915" s="6">
        <v>7.4692290000000002E-5</v>
      </c>
      <c r="G1915" s="6">
        <v>8.2161519000000015E-5</v>
      </c>
      <c r="H1915" s="6">
        <v>-9.1539139399999993E-4</v>
      </c>
      <c r="I1915" s="6">
        <v>-1.6228220371999998E-2</v>
      </c>
      <c r="J1915" s="6">
        <v>-8.1834543490000005E-3</v>
      </c>
      <c r="K1915" s="6">
        <v>2.4774059840000002E-3</v>
      </c>
      <c r="L1915" s="6">
        <v>-2.1735217229000001E-2</v>
      </c>
      <c r="N1915" s="2">
        <f t="shared" si="348"/>
        <v>-1.1795726422573406E-2</v>
      </c>
      <c r="O1915" s="2">
        <f t="shared" si="349"/>
        <v>-7.2157748966577787E-3</v>
      </c>
      <c r="P1915" s="2">
        <f t="shared" si="350"/>
        <v>-1.2324697642630428E-3</v>
      </c>
      <c r="Q1915" s="2">
        <f t="shared" si="351"/>
        <v>-2.56888110213723E-3</v>
      </c>
      <c r="R1915" s="2">
        <f t="shared" si="352"/>
        <v>-3.8015452476450468E-3</v>
      </c>
      <c r="S1915" s="2">
        <f t="shared" si="353"/>
        <v>-5.0143919875764442E-3</v>
      </c>
      <c r="T1915" s="2">
        <f t="shared" si="354"/>
        <v>-7.3962011489185709E-3</v>
      </c>
      <c r="U1915" s="2">
        <f t="shared" si="355"/>
        <v>-8.8843230700150176E-3</v>
      </c>
      <c r="V1915" s="2">
        <f t="shared" si="356"/>
        <v>-1.0053572670250203E-2</v>
      </c>
      <c r="W1915" s="2">
        <f t="shared" si="357"/>
        <v>-1.1261161147440159E-2</v>
      </c>
      <c r="X1915" s="2">
        <f t="shared" si="358"/>
        <v>-1.1537376374486728E-2</v>
      </c>
      <c r="Y1915" s="2">
        <f t="shared" si="359"/>
        <v>-1.1795726422573406E-2</v>
      </c>
    </row>
    <row r="1916" spans="1:25" x14ac:dyDescent="0.35">
      <c r="A1916" s="4">
        <v>44057</v>
      </c>
      <c r="B1916" s="6">
        <v>6.9219242799999992E-4</v>
      </c>
      <c r="C1916" s="6">
        <v>5.1579837199999996E-4</v>
      </c>
      <c r="D1916" s="6">
        <v>3.1033169000000002E-4</v>
      </c>
      <c r="E1916" s="6">
        <v>-1.1609226999999999E-5</v>
      </c>
      <c r="F1916" s="6">
        <v>7.4692290000000002E-5</v>
      </c>
      <c r="G1916" s="6">
        <v>8.2161519000000015E-5</v>
      </c>
      <c r="H1916" s="6">
        <v>1.125316739E-3</v>
      </c>
      <c r="I1916" s="6">
        <v>8.8875638809999997E-3</v>
      </c>
      <c r="J1916" s="6">
        <v>9.7790881159999996E-3</v>
      </c>
      <c r="K1916" s="6">
        <v>2.9517098809999998E-3</v>
      </c>
      <c r="L1916" s="6">
        <v>1.4555226357E-2</v>
      </c>
      <c r="N1916" s="2">
        <f t="shared" si="348"/>
        <v>5.4999068077814083E-3</v>
      </c>
      <c r="O1916" s="2">
        <f t="shared" si="349"/>
        <v>3.8170215341812039E-3</v>
      </c>
      <c r="P1916" s="2">
        <f t="shared" si="350"/>
        <v>8.2221893362825326E-4</v>
      </c>
      <c r="Q1916" s="2">
        <f t="shared" si="351"/>
        <v>1.714353279488082E-3</v>
      </c>
      <c r="R1916" s="2">
        <f t="shared" si="352"/>
        <v>2.5081575054995775E-3</v>
      </c>
      <c r="S1916" s="2">
        <f t="shared" si="353"/>
        <v>3.2770665769532347E-3</v>
      </c>
      <c r="T1916" s="2">
        <f t="shared" si="354"/>
        <v>4.4309658319110299E-3</v>
      </c>
      <c r="U1916" s="2">
        <f t="shared" si="355"/>
        <v>4.9325793562155461E-3</v>
      </c>
      <c r="V1916" s="2">
        <f t="shared" si="356"/>
        <v>5.3373031789024274E-3</v>
      </c>
      <c r="W1916" s="2">
        <f t="shared" si="357"/>
        <v>5.4970901278425487E-3</v>
      </c>
      <c r="X1916" s="2">
        <f t="shared" si="358"/>
        <v>5.5056997831208479E-3</v>
      </c>
      <c r="Y1916" s="2">
        <f t="shared" si="359"/>
        <v>5.4999068077814083E-3</v>
      </c>
    </row>
    <row r="1917" spans="1:25" x14ac:dyDescent="0.35">
      <c r="A1917" s="4">
        <v>44060</v>
      </c>
      <c r="B1917" s="6">
        <v>6.6719585100000005E-4</v>
      </c>
      <c r="C1917" s="6">
        <v>-2.2274030000000003E-5</v>
      </c>
      <c r="D1917" s="6">
        <v>-8.2568668799999992E-4</v>
      </c>
      <c r="E1917" s="6">
        <v>2.5388703000000001E-5</v>
      </c>
      <c r="F1917" s="6">
        <v>7.4692290000000002E-5</v>
      </c>
      <c r="G1917" s="6">
        <v>8.2161519000000015E-5</v>
      </c>
      <c r="H1917" s="6">
        <v>-6.4414300899999998E-4</v>
      </c>
      <c r="I1917" s="6">
        <v>-1.7345635496E-2</v>
      </c>
      <c r="J1917" s="6">
        <v>-3.2951578081999999E-2</v>
      </c>
      <c r="K1917" s="6">
        <v>-2.5656192500000002E-3</v>
      </c>
      <c r="L1917" s="6">
        <v>1.4833432303000001E-2</v>
      </c>
      <c r="N1917" s="2">
        <f t="shared" si="348"/>
        <v>-1.4565570388042287E-3</v>
      </c>
      <c r="O1917" s="2">
        <f t="shared" si="349"/>
        <v>-2.9930491529982055E-3</v>
      </c>
      <c r="P1917" s="2">
        <f t="shared" si="350"/>
        <v>2.6287469689413449E-4</v>
      </c>
      <c r="Q1917" s="2">
        <f t="shared" si="351"/>
        <v>6.6274659661932369E-4</v>
      </c>
      <c r="R1917" s="2">
        <f t="shared" si="352"/>
        <v>1.0171811941261137E-3</v>
      </c>
      <c r="S1917" s="2">
        <f t="shared" si="353"/>
        <v>1.392531479189212E-3</v>
      </c>
      <c r="T1917" s="2">
        <f t="shared" si="354"/>
        <v>-3.9237616135388452E-4</v>
      </c>
      <c r="U1917" s="2">
        <f t="shared" si="355"/>
        <v>-1.1807129083692787E-3</v>
      </c>
      <c r="V1917" s="2">
        <f t="shared" si="356"/>
        <v>-1.8273299204074238E-3</v>
      </c>
      <c r="W1917" s="2">
        <f t="shared" si="357"/>
        <v>-1.8320860281809291E-3</v>
      </c>
      <c r="X1917" s="2">
        <f t="shared" si="358"/>
        <v>-1.7143107455064701E-3</v>
      </c>
      <c r="Y1917" s="2">
        <f t="shared" si="359"/>
        <v>-1.4565570388042287E-3</v>
      </c>
    </row>
    <row r="1918" spans="1:25" x14ac:dyDescent="0.35">
      <c r="A1918" s="4">
        <v>44061</v>
      </c>
      <c r="B1918" s="6">
        <v>1.5873755476E-2</v>
      </c>
      <c r="C1918" s="6">
        <v>1.0052714948E-2</v>
      </c>
      <c r="D1918" s="6">
        <v>2.5186003390000001E-3</v>
      </c>
      <c r="E1918" s="6">
        <v>4.3988094599999998E-4</v>
      </c>
      <c r="F1918" s="6">
        <v>7.4692290000000002E-5</v>
      </c>
      <c r="G1918" s="6">
        <v>8.2161519000000015E-5</v>
      </c>
      <c r="H1918" s="6">
        <v>4.4561038939999994E-3</v>
      </c>
      <c r="I1918" s="6">
        <v>2.4799737257E-2</v>
      </c>
      <c r="J1918" s="6">
        <v>3.7119092370000002E-2</v>
      </c>
      <c r="K1918" s="6">
        <v>2.4194135200000001E-3</v>
      </c>
      <c r="L1918" s="6">
        <v>3.4926749080000001E-3</v>
      </c>
      <c r="N1918" s="2">
        <f t="shared" si="348"/>
        <v>1.5514763315371872E-2</v>
      </c>
      <c r="O1918" s="2">
        <f t="shared" si="349"/>
        <v>1.1207695972564703E-2</v>
      </c>
      <c r="P1918" s="2">
        <f t="shared" si="350"/>
        <v>1.7695072680458323E-3</v>
      </c>
      <c r="Q1918" s="2">
        <f t="shared" si="351"/>
        <v>2.9479664296893872E-3</v>
      </c>
      <c r="R1918" s="2">
        <f t="shared" si="352"/>
        <v>3.9802194007446615E-3</v>
      </c>
      <c r="S1918" s="2">
        <f t="shared" si="353"/>
        <v>4.9376886212023933E-3</v>
      </c>
      <c r="T1918" s="2">
        <f t="shared" si="354"/>
        <v>8.8974154485696368E-3</v>
      </c>
      <c r="U1918" s="2">
        <f t="shared" si="355"/>
        <v>1.1192935930630426E-2</v>
      </c>
      <c r="V1918" s="2">
        <f t="shared" si="356"/>
        <v>1.2985709661376526E-2</v>
      </c>
      <c r="W1918" s="2">
        <f t="shared" si="357"/>
        <v>1.5094583928277594E-2</v>
      </c>
      <c r="X1918" s="2">
        <f t="shared" si="358"/>
        <v>1.5454757216481079E-2</v>
      </c>
      <c r="Y1918" s="2">
        <f t="shared" si="359"/>
        <v>1.5514763315371872E-2</v>
      </c>
    </row>
    <row r="1919" spans="1:25" x14ac:dyDescent="0.35">
      <c r="A1919" s="4">
        <v>44062</v>
      </c>
      <c r="B1919" s="6">
        <v>-6.7605136310000006E-3</v>
      </c>
      <c r="C1919" s="6">
        <v>-4.3112078109999999E-3</v>
      </c>
      <c r="D1919" s="6">
        <v>-1.0988648230000001E-3</v>
      </c>
      <c r="E1919" s="6">
        <v>-1.4226719000000001E-5</v>
      </c>
      <c r="F1919" s="6">
        <v>7.4692290000000002E-5</v>
      </c>
      <c r="G1919" s="6">
        <v>8.2161519000000015E-5</v>
      </c>
      <c r="H1919" s="6">
        <v>-2.1184752539999997E-3</v>
      </c>
      <c r="I1919" s="6">
        <v>-1.1871119827000001E-2</v>
      </c>
      <c r="J1919" s="6">
        <v>-6.3306969100000001E-3</v>
      </c>
      <c r="K1919" s="6">
        <v>1.1650485439999999E-3</v>
      </c>
      <c r="L1919" s="6">
        <v>7.51701612E-3</v>
      </c>
      <c r="N1919" s="2">
        <f t="shared" si="348"/>
        <v>-4.7850464304315197E-3</v>
      </c>
      <c r="O1919" s="2">
        <f t="shared" si="349"/>
        <v>-3.6645305868257963E-3</v>
      </c>
      <c r="P1919" s="2">
        <f t="shared" si="350"/>
        <v>-2.5743147969348629E-4</v>
      </c>
      <c r="Q1919" s="2">
        <f t="shared" si="351"/>
        <v>-3.2578210196117674E-4</v>
      </c>
      <c r="R1919" s="2">
        <f t="shared" si="352"/>
        <v>-3.435353946958312E-4</v>
      </c>
      <c r="S1919" s="2">
        <f t="shared" si="353"/>
        <v>-3.31702403537629E-4</v>
      </c>
      <c r="T1919" s="2">
        <f t="shared" si="354"/>
        <v>-1.6264322203365228E-3</v>
      </c>
      <c r="U1919" s="2">
        <f t="shared" si="355"/>
        <v>-2.6727671039339321E-3</v>
      </c>
      <c r="V1919" s="2">
        <f t="shared" si="356"/>
        <v>-3.4920714112675966E-3</v>
      </c>
      <c r="W1919" s="2">
        <f t="shared" si="357"/>
        <v>-4.4034437686798107E-3</v>
      </c>
      <c r="X1919" s="2">
        <f t="shared" si="358"/>
        <v>-4.6022872542912331E-3</v>
      </c>
      <c r="Y1919" s="2">
        <f t="shared" si="359"/>
        <v>-4.7850464304315197E-3</v>
      </c>
    </row>
    <row r="1920" spans="1:25" x14ac:dyDescent="0.35">
      <c r="A1920" s="4">
        <v>44063</v>
      </c>
      <c r="B1920" s="6">
        <v>3.7815713050000001E-3</v>
      </c>
      <c r="C1920" s="6">
        <v>2.5543768369999998E-3</v>
      </c>
      <c r="D1920" s="6">
        <v>9.5399469900000003E-4</v>
      </c>
      <c r="E1920" s="6">
        <v>-3.6395759999999999E-5</v>
      </c>
      <c r="F1920" s="6">
        <v>7.4692290000000002E-5</v>
      </c>
      <c r="G1920" s="6">
        <v>8.2161519000000015E-5</v>
      </c>
      <c r="H1920" s="6">
        <v>1.009186713E-3</v>
      </c>
      <c r="I1920" s="6">
        <v>6.0895126129999998E-3</v>
      </c>
      <c r="J1920" s="6">
        <v>9.9031553930000009E-3</v>
      </c>
      <c r="K1920" s="6">
        <v>8.41048991E-4</v>
      </c>
      <c r="L1920" s="6">
        <v>6.8911556320000004E-3</v>
      </c>
      <c r="N1920" s="2">
        <f t="shared" si="348"/>
        <v>4.9913276377695969E-3</v>
      </c>
      <c r="O1920" s="2">
        <f t="shared" si="349"/>
        <v>3.4777756421746444E-3</v>
      </c>
      <c r="P1920" s="2">
        <f t="shared" si="350"/>
        <v>6.2667552156205281E-4</v>
      </c>
      <c r="Q1920" s="2">
        <f t="shared" si="351"/>
        <v>1.3043769066852827E-3</v>
      </c>
      <c r="R1920" s="2">
        <f t="shared" si="352"/>
        <v>1.9262732016336803E-3</v>
      </c>
      <c r="S1920" s="2">
        <f t="shared" si="353"/>
        <v>2.5214191351295556E-3</v>
      </c>
      <c r="T1920" s="2">
        <f t="shared" si="354"/>
        <v>3.5666949198021212E-3</v>
      </c>
      <c r="U1920" s="2">
        <f t="shared" si="355"/>
        <v>4.0757660762487588E-3</v>
      </c>
      <c r="V1920" s="2">
        <f t="shared" si="356"/>
        <v>4.4740166705912734E-3</v>
      </c>
      <c r="W1920" s="2">
        <f t="shared" si="357"/>
        <v>4.9259615457922972E-3</v>
      </c>
      <c r="X1920" s="2">
        <f t="shared" si="358"/>
        <v>4.9965442242174574E-3</v>
      </c>
      <c r="Y1920" s="2">
        <f t="shared" si="359"/>
        <v>4.9913276377695969E-3</v>
      </c>
    </row>
    <row r="1921" spans="1:25" x14ac:dyDescent="0.35">
      <c r="A1921" s="4">
        <v>44064</v>
      </c>
      <c r="B1921" s="6">
        <v>9.5397723799999997E-4</v>
      </c>
      <c r="C1921" s="6">
        <v>3.4782761400000003E-4</v>
      </c>
      <c r="D1921" s="6">
        <v>-4.4488434200000003E-4</v>
      </c>
      <c r="E1921" s="6">
        <v>4.6248683000000003E-5</v>
      </c>
      <c r="F1921" s="6">
        <v>7.4692290000000002E-5</v>
      </c>
      <c r="G1921" s="6">
        <v>8.2161519000000015E-5</v>
      </c>
      <c r="H1921" s="6">
        <v>-2.9982263000000001E-5</v>
      </c>
      <c r="I1921" s="6">
        <v>5.2647207399999997E-4</v>
      </c>
      <c r="J1921" s="6">
        <v>7.1910993799999996E-3</v>
      </c>
      <c r="K1921" s="6">
        <v>3.5786987739999999E-3</v>
      </c>
      <c r="L1921" s="6">
        <v>1.3687094084E-2</v>
      </c>
      <c r="N1921" s="2">
        <f t="shared" si="348"/>
        <v>3.5750679479123054E-3</v>
      </c>
      <c r="O1921" s="2">
        <f t="shared" si="349"/>
        <v>1.9498519735977279E-3</v>
      </c>
      <c r="P1921" s="2">
        <f t="shared" si="350"/>
        <v>5.8717200889175708E-4</v>
      </c>
      <c r="Q1921" s="2">
        <f t="shared" si="351"/>
        <v>1.2489535936712486E-3</v>
      </c>
      <c r="R1921" s="2">
        <f t="shared" si="352"/>
        <v>1.8643081256796709E-3</v>
      </c>
      <c r="S1921" s="2">
        <f t="shared" si="353"/>
        <v>2.4756092085406892E-3</v>
      </c>
      <c r="T1921" s="2">
        <f t="shared" si="354"/>
        <v>3.137364072820263E-3</v>
      </c>
      <c r="U1921" s="2">
        <f t="shared" si="355"/>
        <v>3.3030279361211004E-3</v>
      </c>
      <c r="V1921" s="2">
        <f t="shared" si="356"/>
        <v>3.4301804789380122E-3</v>
      </c>
      <c r="W1921" s="2">
        <f t="shared" si="357"/>
        <v>3.6340676398526417E-3</v>
      </c>
      <c r="X1921" s="2">
        <f t="shared" si="358"/>
        <v>3.6478655273051129E-3</v>
      </c>
      <c r="Y1921" s="2">
        <f t="shared" si="359"/>
        <v>3.5750679479123054E-3</v>
      </c>
    </row>
    <row r="1922" spans="1:25" x14ac:dyDescent="0.35">
      <c r="A1922" s="4">
        <v>44067</v>
      </c>
      <c r="B1922" s="6">
        <v>1.6204351669999999E-3</v>
      </c>
      <c r="C1922" s="6">
        <v>7.5760998999999996E-4</v>
      </c>
      <c r="D1922" s="6">
        <v>-3.7235669300000001E-4</v>
      </c>
      <c r="E1922" s="6">
        <v>1.5857877099999999E-4</v>
      </c>
      <c r="F1922" s="6">
        <v>7.4692290000000002E-5</v>
      </c>
      <c r="G1922" s="6">
        <v>8.2161519000000015E-5</v>
      </c>
      <c r="H1922" s="6">
        <v>1.600649258E-3</v>
      </c>
      <c r="I1922" s="6">
        <v>7.6502179989999999E-3</v>
      </c>
      <c r="J1922" s="6">
        <v>1.37927118E-4</v>
      </c>
      <c r="K1922" s="6">
        <v>3.4360044179999999E-3</v>
      </c>
      <c r="L1922" s="6">
        <v>8.4939837939999995E-3</v>
      </c>
      <c r="N1922" s="2">
        <f t="shared" ref="N1922:N1985" si="360">SUMPRODUCT($B1922:$L1922,$B$2119:$L$2119)</f>
        <v>4.1925590818118717E-3</v>
      </c>
      <c r="O1922" s="2">
        <f t="shared" ref="O1922:O1985" si="361">SUMPRODUCT($B1922:$L1922,$B$2123:$L$2123)</f>
        <v>2.6278671597213411E-3</v>
      </c>
      <c r="P1922" s="2">
        <f t="shared" ref="P1922:P1985" si="362">SUMPRODUCT($B1922:$L1922,$B$2124:$L$2124)</f>
        <v>6.2117755651731606E-4</v>
      </c>
      <c r="Q1922" s="2">
        <f t="shared" ref="Q1922:Q1985" si="363">SUMPRODUCT($B1922:$L1922,$B$2125:$L$2125)</f>
        <v>1.0476872160061418E-3</v>
      </c>
      <c r="R1922" s="2">
        <f t="shared" ref="R1922:R1985" si="364">SUMPRODUCT($B1922:$L1922,$B$2126:$L$2126)</f>
        <v>1.3715856231473862E-3</v>
      </c>
      <c r="S1922" s="2">
        <f t="shared" ref="S1922:S1985" si="365">SUMPRODUCT($B1922:$L1922,$B$2127:$L$2127)</f>
        <v>1.6826411723651947E-3</v>
      </c>
      <c r="T1922" s="2">
        <f t="shared" ref="T1922:T1985" si="366">SUMPRODUCT($B1922:$L1922,$B$2128:$L$2128)</f>
        <v>2.5005295408281635E-3</v>
      </c>
      <c r="U1922" s="2">
        <f t="shared" ref="U1922:U1985" si="367">SUMPRODUCT($B1922:$L1922,$B$2129:$L$2129)</f>
        <v>3.1012131768491107E-3</v>
      </c>
      <c r="V1922" s="2">
        <f t="shared" ref="V1922:V1985" si="368">SUMPRODUCT($B1922:$L1922,$B$2130:$L$2130)</f>
        <v>3.5779917480650439E-3</v>
      </c>
      <c r="W1922" s="2">
        <f t="shared" ref="W1922:W1985" si="369">SUMPRODUCT($B1922:$L1922,$B$2131:$L$2131)</f>
        <v>3.951958318065248E-3</v>
      </c>
      <c r="X1922" s="2">
        <f t="shared" ref="X1922:X1985" si="370">SUMPRODUCT($B1922:$L1922,$B$2132:$L$2132)</f>
        <v>4.0465064929656683E-3</v>
      </c>
      <c r="Y1922" s="2">
        <f t="shared" ref="Y1922:Y1985" si="371">SUMPRODUCT($B1922:$L1922,$B$2133:$L$2133)</f>
        <v>4.1925590818118717E-3</v>
      </c>
    </row>
    <row r="1923" spans="1:25" x14ac:dyDescent="0.35">
      <c r="A1923" s="4">
        <v>44068</v>
      </c>
      <c r="B1923" s="6">
        <v>-1.6168819300000001E-3</v>
      </c>
      <c r="C1923" s="6">
        <v>-7.1480002900000002E-4</v>
      </c>
      <c r="D1923" s="6">
        <v>4.6893304199999999E-4</v>
      </c>
      <c r="E1923" s="6">
        <v>1.6820463000000001E-5</v>
      </c>
      <c r="F1923" s="6">
        <v>7.4692290000000002E-5</v>
      </c>
      <c r="G1923" s="6">
        <v>8.2161519000000015E-5</v>
      </c>
      <c r="H1923" s="6">
        <v>1.46126537E-4</v>
      </c>
      <c r="I1923" s="6">
        <v>-1.7625964159999998E-3</v>
      </c>
      <c r="J1923" s="6">
        <v>6.7291038810000006E-3</v>
      </c>
      <c r="K1923" s="6">
        <v>-9.9993525600000003E-4</v>
      </c>
      <c r="L1923" s="6">
        <v>-5.8221384220000002E-3</v>
      </c>
      <c r="N1923" s="2">
        <f t="shared" si="360"/>
        <v>-2.1687349277861351E-3</v>
      </c>
      <c r="O1923" s="2">
        <f t="shared" si="361"/>
        <v>-9.0359408293079805E-4</v>
      </c>
      <c r="P1923" s="2">
        <f t="shared" si="362"/>
        <v>-1.6638910838901328E-4</v>
      </c>
      <c r="Q1923" s="2">
        <f t="shared" si="363"/>
        <v>-4.098588099897802E-4</v>
      </c>
      <c r="R1923" s="2">
        <f t="shared" si="364"/>
        <v>-6.3430970749675714E-4</v>
      </c>
      <c r="S1923" s="2">
        <f t="shared" si="365"/>
        <v>-8.6391269807501586E-4</v>
      </c>
      <c r="T1923" s="2">
        <f t="shared" si="366"/>
        <v>-1.0765281879408599E-3</v>
      </c>
      <c r="U1923" s="2">
        <f t="shared" si="367"/>
        <v>-1.3665958908089873E-3</v>
      </c>
      <c r="V1923" s="2">
        <f t="shared" si="368"/>
        <v>-1.5910859024000014E-3</v>
      </c>
      <c r="W1923" s="2">
        <f t="shared" si="369"/>
        <v>-1.9050104319512544E-3</v>
      </c>
      <c r="X1923" s="2">
        <f t="shared" si="370"/>
        <v>-2.0066721703694656E-3</v>
      </c>
      <c r="Y1923" s="2">
        <f t="shared" si="371"/>
        <v>-2.1687349277861351E-3</v>
      </c>
    </row>
    <row r="1924" spans="1:25" x14ac:dyDescent="0.35">
      <c r="A1924" s="4">
        <v>44069</v>
      </c>
      <c r="B1924" s="6">
        <v>-1.0408866579E-2</v>
      </c>
      <c r="C1924" s="6">
        <v>-6.5228771429999997E-3</v>
      </c>
      <c r="D1924" s="6">
        <v>-1.4342225589999999E-3</v>
      </c>
      <c r="E1924" s="6">
        <v>-1.36327339E-4</v>
      </c>
      <c r="F1924" s="6">
        <v>7.4692290000000002E-5</v>
      </c>
      <c r="G1924" s="6">
        <v>8.2161519000000015E-5</v>
      </c>
      <c r="H1924" s="6">
        <v>-1.072980723E-3</v>
      </c>
      <c r="I1924" s="6">
        <v>-1.4594050547999999E-2</v>
      </c>
      <c r="J1924" s="6">
        <v>-1.4903303787E-2</v>
      </c>
      <c r="K1924" s="6">
        <v>-2.62835746E-4</v>
      </c>
      <c r="L1924" s="6">
        <v>2.7389885436000003E-2</v>
      </c>
      <c r="N1924" s="2">
        <f t="shared" si="360"/>
        <v>-3.5775584962811687E-3</v>
      </c>
      <c r="O1924" s="2">
        <f t="shared" si="361"/>
        <v>-3.410891832270624E-3</v>
      </c>
      <c r="P1924" s="2">
        <f t="shared" si="362"/>
        <v>3.7494025700920779E-4</v>
      </c>
      <c r="Q1924" s="2">
        <f t="shared" si="363"/>
        <v>1.1524112008613884E-3</v>
      </c>
      <c r="R1924" s="2">
        <f t="shared" si="364"/>
        <v>1.8396201276777682E-3</v>
      </c>
      <c r="S1924" s="2">
        <f t="shared" si="365"/>
        <v>2.5416080920998077E-3</v>
      </c>
      <c r="T1924" s="2">
        <f t="shared" si="366"/>
        <v>8.1718589289645621E-4</v>
      </c>
      <c r="U1924" s="2">
        <f t="shared" si="367"/>
        <v>-6.2626186750696158E-4</v>
      </c>
      <c r="V1924" s="2">
        <f t="shared" si="368"/>
        <v>-1.7505717137070616E-3</v>
      </c>
      <c r="W1924" s="2">
        <f t="shared" si="369"/>
        <v>-3.1458746548170043E-3</v>
      </c>
      <c r="X1924" s="2">
        <f t="shared" si="370"/>
        <v>-3.421249141872371E-3</v>
      </c>
      <c r="Y1924" s="2">
        <f t="shared" si="371"/>
        <v>-3.5775584962811687E-3</v>
      </c>
    </row>
    <row r="1925" spans="1:25" x14ac:dyDescent="0.35">
      <c r="A1925" s="4">
        <v>44070</v>
      </c>
      <c r="B1925" s="6">
        <v>7.2497130500000012E-4</v>
      </c>
      <c r="C1925" s="6">
        <v>2.52880388E-4</v>
      </c>
      <c r="D1925" s="6">
        <v>-3.5976062800000002E-4</v>
      </c>
      <c r="E1925" s="6">
        <v>-9.0884089999999999E-5</v>
      </c>
      <c r="F1925" s="6">
        <v>7.4692290000000002E-5</v>
      </c>
      <c r="G1925" s="6">
        <v>8.2161519000000015E-5</v>
      </c>
      <c r="H1925" s="6">
        <v>-5.09706179E-4</v>
      </c>
      <c r="I1925" s="6">
        <v>-3.6669957999999998E-5</v>
      </c>
      <c r="J1925" s="6">
        <v>-5.0715538999999998E-4</v>
      </c>
      <c r="K1925" s="6">
        <v>4.3217234999999999E-4</v>
      </c>
      <c r="L1925" s="6">
        <v>-3.778167704E-3</v>
      </c>
      <c r="N1925" s="2">
        <f t="shared" si="360"/>
        <v>-4.0933389535270512E-4</v>
      </c>
      <c r="O1925" s="2">
        <f t="shared" si="361"/>
        <v>-3.7091569530903201E-4</v>
      </c>
      <c r="P1925" s="2">
        <f t="shared" si="362"/>
        <v>-2.8406919543971722E-4</v>
      </c>
      <c r="Q1925" s="2">
        <f t="shared" si="363"/>
        <v>-4.9562093800705354E-4</v>
      </c>
      <c r="R1925" s="2">
        <f t="shared" si="364"/>
        <v>-6.7491367970422701E-4</v>
      </c>
      <c r="S1925" s="2">
        <f t="shared" si="365"/>
        <v>-8.4589166948716957E-4</v>
      </c>
      <c r="T1925" s="2">
        <f t="shared" si="366"/>
        <v>-8.0830898885755095E-4</v>
      </c>
      <c r="U1925" s="2">
        <f t="shared" si="367"/>
        <v>-7.0351048042628596E-4</v>
      </c>
      <c r="V1925" s="2">
        <f t="shared" si="368"/>
        <v>-6.2409025668601391E-4</v>
      </c>
      <c r="W1925" s="2">
        <f t="shared" si="369"/>
        <v>-4.7147290777400339E-4</v>
      </c>
      <c r="X1925" s="2">
        <f t="shared" si="370"/>
        <v>-4.357853361856022E-4</v>
      </c>
      <c r="Y1925" s="2">
        <f t="shared" si="371"/>
        <v>-4.0933389535270512E-4</v>
      </c>
    </row>
    <row r="1926" spans="1:25" x14ac:dyDescent="0.35">
      <c r="A1926" s="4">
        <v>44071</v>
      </c>
      <c r="B1926" s="6">
        <v>4.582694424E-3</v>
      </c>
      <c r="C1926" s="6">
        <v>3.428914207E-3</v>
      </c>
      <c r="D1926" s="6">
        <v>1.9300074719999999E-3</v>
      </c>
      <c r="E1926" s="6">
        <v>2.2379775800000001E-4</v>
      </c>
      <c r="F1926" s="6">
        <v>7.4692290000000002E-5</v>
      </c>
      <c r="G1926" s="6">
        <v>8.2161519000000015E-5</v>
      </c>
      <c r="H1926" s="6">
        <v>2.921284025E-3</v>
      </c>
      <c r="I1926" s="6">
        <v>1.5098738229E-2</v>
      </c>
      <c r="J1926" s="6">
        <v>1.1400418206000001E-2</v>
      </c>
      <c r="K1926" s="6">
        <v>1.4291525520000001E-3</v>
      </c>
      <c r="L1926" s="6">
        <v>-2.5500618947000002E-2</v>
      </c>
      <c r="N1926" s="2">
        <f t="shared" si="360"/>
        <v>9.3645926305679743E-4</v>
      </c>
      <c r="O1926" s="2">
        <f t="shared" si="361"/>
        <v>2.3251042043166844E-3</v>
      </c>
      <c r="P1926" s="2">
        <f t="shared" si="362"/>
        <v>-1.4224859237698827E-4</v>
      </c>
      <c r="Q1926" s="2">
        <f t="shared" si="363"/>
        <v>-9.0844833011639045E-4</v>
      </c>
      <c r="R1926" s="2">
        <f t="shared" si="364"/>
        <v>-1.6832027709394954E-3</v>
      </c>
      <c r="S1926" s="2">
        <f t="shared" si="365"/>
        <v>-2.4921899298309775E-3</v>
      </c>
      <c r="T1926" s="2">
        <f t="shared" si="366"/>
        <v>-1.4747005653126984E-3</v>
      </c>
      <c r="U1926" s="2">
        <f t="shared" si="367"/>
        <v>-5.3844675968812896E-4</v>
      </c>
      <c r="V1926" s="2">
        <f t="shared" si="368"/>
        <v>2.0701240028603903E-4</v>
      </c>
      <c r="W1926" s="2">
        <f t="shared" si="369"/>
        <v>7.3593061983520235E-4</v>
      </c>
      <c r="X1926" s="2">
        <f t="shared" si="370"/>
        <v>8.343815485042979E-4</v>
      </c>
      <c r="Y1926" s="2">
        <f t="shared" si="371"/>
        <v>9.3645926305679743E-4</v>
      </c>
    </row>
    <row r="1927" spans="1:25" x14ac:dyDescent="0.35">
      <c r="A1927" s="4">
        <v>44074</v>
      </c>
      <c r="B1927" s="6">
        <v>-7.4920904710000001E-3</v>
      </c>
      <c r="C1927" s="6">
        <v>-4.1400759170000002E-3</v>
      </c>
      <c r="D1927" s="6">
        <v>2.2614488200000001E-4</v>
      </c>
      <c r="E1927" s="6">
        <v>-8.5097120000000004E-6</v>
      </c>
      <c r="F1927" s="6">
        <v>7.4692290000000002E-5</v>
      </c>
      <c r="G1927" s="6">
        <v>8.2161519000000015E-5</v>
      </c>
      <c r="H1927" s="6">
        <v>-3.1628454659999999E-3</v>
      </c>
      <c r="I1927" s="6">
        <v>-2.7155868741999999E-2</v>
      </c>
      <c r="J1927" s="6">
        <v>-1.4577424615000001E-2</v>
      </c>
      <c r="K1927" s="6">
        <v>9.3463318999999995E-5</v>
      </c>
      <c r="L1927" s="6">
        <v>1.482324107E-2</v>
      </c>
      <c r="N1927" s="2">
        <f t="shared" si="360"/>
        <v>-7.1993624509497627E-3</v>
      </c>
      <c r="O1927" s="2">
        <f t="shared" si="361"/>
        <v>-5.7653941459808351E-3</v>
      </c>
      <c r="P1927" s="2">
        <f t="shared" si="362"/>
        <v>2.0624900139347402E-5</v>
      </c>
      <c r="Q1927" s="2">
        <f t="shared" si="363"/>
        <v>3.8104191673506236E-4</v>
      </c>
      <c r="R1927" s="2">
        <f t="shared" si="364"/>
        <v>8.2261323375808866E-4</v>
      </c>
      <c r="S1927" s="2">
        <f t="shared" si="365"/>
        <v>1.2916836000998299E-3</v>
      </c>
      <c r="T1927" s="2">
        <f t="shared" si="366"/>
        <v>-1.3743503338167788E-3</v>
      </c>
      <c r="U1927" s="2">
        <f t="shared" si="367"/>
        <v>-3.4979700871528565E-3</v>
      </c>
      <c r="V1927" s="2">
        <f t="shared" si="368"/>
        <v>-5.1801282276710877E-3</v>
      </c>
      <c r="W1927" s="2">
        <f t="shared" si="369"/>
        <v>-6.5817498251893834E-3</v>
      </c>
      <c r="X1927" s="2">
        <f t="shared" si="370"/>
        <v>-6.8758657072960534E-3</v>
      </c>
      <c r="Y1927" s="2">
        <f t="shared" si="371"/>
        <v>-7.1993624509497627E-3</v>
      </c>
    </row>
    <row r="1928" spans="1:25" x14ac:dyDescent="0.35">
      <c r="A1928" s="4">
        <v>44075</v>
      </c>
      <c r="B1928" s="6">
        <v>3.7630533460000001E-3</v>
      </c>
      <c r="C1928" s="6">
        <v>2.4462124199999997E-3</v>
      </c>
      <c r="D1928" s="6">
        <v>7.4417594300000005E-4</v>
      </c>
      <c r="E1928" s="6">
        <v>2.1184972900000003E-4</v>
      </c>
      <c r="F1928" s="6">
        <v>7.4692290000000002E-5</v>
      </c>
      <c r="G1928" s="6">
        <v>8.2161519000000015E-5</v>
      </c>
      <c r="H1928" s="6">
        <v>3.8231511410000002E-3</v>
      </c>
      <c r="I1928" s="6">
        <v>2.8162664167000001E-2</v>
      </c>
      <c r="J1928" s="6">
        <v>2.0660206931E-2</v>
      </c>
      <c r="K1928" s="6">
        <v>-2.6742388839999997E-3</v>
      </c>
      <c r="L1928" s="6">
        <v>-1.3161815662E-2</v>
      </c>
      <c r="N1928" s="2">
        <f t="shared" si="360"/>
        <v>6.0052602781012132E-3</v>
      </c>
      <c r="O1928" s="2">
        <f t="shared" si="361"/>
        <v>5.7525365721625057E-3</v>
      </c>
      <c r="P1928" s="2">
        <f t="shared" si="362"/>
        <v>3.0534302478885513E-4</v>
      </c>
      <c r="Q1928" s="2">
        <f t="shared" si="363"/>
        <v>6.8727756343513191E-5</v>
      </c>
      <c r="R1928" s="2">
        <f t="shared" si="364"/>
        <v>-2.7211768226380719E-4</v>
      </c>
      <c r="S1928" s="2">
        <f t="shared" si="365"/>
        <v>-6.5480155565353663E-4</v>
      </c>
      <c r="T1928" s="2">
        <f t="shared" si="366"/>
        <v>1.8053687596507762E-3</v>
      </c>
      <c r="U1928" s="2">
        <f t="shared" si="367"/>
        <v>3.5536856683386076E-3</v>
      </c>
      <c r="V1928" s="2">
        <f t="shared" si="368"/>
        <v>4.955608909698898E-3</v>
      </c>
      <c r="W1928" s="2">
        <f t="shared" si="369"/>
        <v>5.7137427985865128E-3</v>
      </c>
      <c r="X1928" s="2">
        <f t="shared" si="370"/>
        <v>5.8405591889228161E-3</v>
      </c>
      <c r="Y1928" s="2">
        <f t="shared" si="371"/>
        <v>6.0052602781012132E-3</v>
      </c>
    </row>
    <row r="1929" spans="1:25" x14ac:dyDescent="0.35">
      <c r="A1929" s="4">
        <v>44076</v>
      </c>
      <c r="B1929" s="6">
        <v>1.6377617899999999E-4</v>
      </c>
      <c r="C1929" s="6">
        <v>2.2204499900000001E-4</v>
      </c>
      <c r="D1929" s="6">
        <v>2.9758548199999998E-4</v>
      </c>
      <c r="E1929" s="6">
        <v>2.0545153999999999E-5</v>
      </c>
      <c r="F1929" s="6">
        <v>7.4692290000000002E-5</v>
      </c>
      <c r="G1929" s="6">
        <v>8.2161519000000015E-5</v>
      </c>
      <c r="H1929" s="6">
        <v>-5.8667108000000001E-5</v>
      </c>
      <c r="I1929" s="6">
        <v>-2.510775182E-3</v>
      </c>
      <c r="J1929" s="6">
        <v>6.528770033E-3</v>
      </c>
      <c r="K1929" s="6">
        <v>2.8940482799999999E-3</v>
      </c>
      <c r="L1929" s="6">
        <v>9.0879085959999998E-3</v>
      </c>
      <c r="N1929" s="2">
        <f t="shared" si="360"/>
        <v>1.5901988485633256E-3</v>
      </c>
      <c r="O1929" s="2">
        <f t="shared" si="361"/>
        <v>9.2394936755532393E-4</v>
      </c>
      <c r="P1929" s="2">
        <f t="shared" si="362"/>
        <v>4.500255585823162E-4</v>
      </c>
      <c r="Q1929" s="2">
        <f t="shared" si="363"/>
        <v>9.6385818758398583E-4</v>
      </c>
      <c r="R1929" s="2">
        <f t="shared" si="364"/>
        <v>1.4536024259857552E-3</v>
      </c>
      <c r="S1929" s="2">
        <f t="shared" si="365"/>
        <v>1.9347069315916871E-3</v>
      </c>
      <c r="T1929" s="2">
        <f t="shared" si="366"/>
        <v>2.1210849540909855E-3</v>
      </c>
      <c r="U1929" s="2">
        <f t="shared" si="367"/>
        <v>1.9560835982340517E-3</v>
      </c>
      <c r="V1929" s="2">
        <f t="shared" si="368"/>
        <v>1.8230030695609242E-3</v>
      </c>
      <c r="W1929" s="2">
        <f t="shared" si="369"/>
        <v>1.769361906434643E-3</v>
      </c>
      <c r="X1929" s="2">
        <f t="shared" si="370"/>
        <v>1.7253804689170123E-3</v>
      </c>
      <c r="Y1929" s="2">
        <f t="shared" si="371"/>
        <v>1.5901988485633256E-3</v>
      </c>
    </row>
    <row r="1930" spans="1:25" x14ac:dyDescent="0.35">
      <c r="A1930" s="4">
        <v>44077</v>
      </c>
      <c r="B1930" s="6">
        <v>2.8987556580000002E-3</v>
      </c>
      <c r="C1930" s="6">
        <v>2.6579461840000001E-3</v>
      </c>
      <c r="D1930" s="6">
        <v>2.345799314E-3</v>
      </c>
      <c r="E1930" s="6">
        <v>2.14131664E-4</v>
      </c>
      <c r="F1930" s="6">
        <v>7.4692290000000002E-5</v>
      </c>
      <c r="G1930" s="6">
        <v>8.2161519000000015E-5</v>
      </c>
      <c r="H1930" s="6">
        <v>-4.1609605979999994E-3</v>
      </c>
      <c r="I1930" s="6">
        <v>-1.1674583532E-2</v>
      </c>
      <c r="J1930" s="6">
        <v>-1.8472113982E-2</v>
      </c>
      <c r="K1930" s="6">
        <v>-1.1032490139999999E-3</v>
      </c>
      <c r="L1930" s="6">
        <v>-5.3180393524999994E-2</v>
      </c>
      <c r="N1930" s="2">
        <f t="shared" si="360"/>
        <v>-1.213348467077561E-2</v>
      </c>
      <c r="O1930" s="2">
        <f t="shared" si="361"/>
        <v>-7.1033110552708141E-3</v>
      </c>
      <c r="P1930" s="2">
        <f t="shared" si="362"/>
        <v>-2.0827790990634483E-3</v>
      </c>
      <c r="Q1930" s="2">
        <f t="shared" si="363"/>
        <v>-4.5503261850702208E-3</v>
      </c>
      <c r="R1930" s="2">
        <f t="shared" si="364"/>
        <v>-6.5937572044756296E-3</v>
      </c>
      <c r="S1930" s="2">
        <f t="shared" si="365"/>
        <v>-8.5831877618749355E-3</v>
      </c>
      <c r="T1930" s="2">
        <f t="shared" si="366"/>
        <v>-1.087283821510171E-2</v>
      </c>
      <c r="U1930" s="2">
        <f t="shared" si="367"/>
        <v>-1.15986067406737E-2</v>
      </c>
      <c r="V1930" s="2">
        <f t="shared" si="368"/>
        <v>-1.2189796818698955E-2</v>
      </c>
      <c r="W1930" s="2">
        <f t="shared" si="369"/>
        <v>-1.2290391465315428E-2</v>
      </c>
      <c r="X1930" s="2">
        <f t="shared" si="370"/>
        <v>-1.2243292201687773E-2</v>
      </c>
      <c r="Y1930" s="2">
        <f t="shared" si="371"/>
        <v>-1.213348467077561E-2</v>
      </c>
    </row>
    <row r="1931" spans="1:25" x14ac:dyDescent="0.35">
      <c r="A1931" s="4">
        <v>44078</v>
      </c>
      <c r="B1931" s="6">
        <v>7.28579226E-4</v>
      </c>
      <c r="C1931" s="6">
        <v>1.2084530770000001E-3</v>
      </c>
      <c r="D1931" s="6">
        <v>1.8308279860000001E-3</v>
      </c>
      <c r="E1931" s="6">
        <v>2.05606412E-4</v>
      </c>
      <c r="F1931" s="6">
        <v>7.4692290000000002E-5</v>
      </c>
      <c r="G1931" s="6">
        <v>8.2161519000000015E-5</v>
      </c>
      <c r="H1931" s="6">
        <v>9.0366672999999992E-4</v>
      </c>
      <c r="I1931" s="6">
        <v>5.16643143E-3</v>
      </c>
      <c r="J1931" s="6">
        <v>4.4056630279999997E-3</v>
      </c>
      <c r="K1931" s="6">
        <v>3.381757219E-3</v>
      </c>
      <c r="L1931" s="6">
        <v>-3.2083055789999997E-3</v>
      </c>
      <c r="N1931" s="2">
        <f t="shared" si="360"/>
        <v>1.0498125063996143E-3</v>
      </c>
      <c r="O1931" s="2">
        <f t="shared" si="361"/>
        <v>1.5561178782681272E-3</v>
      </c>
      <c r="P1931" s="2">
        <f t="shared" si="362"/>
        <v>4.0988595638415663E-4</v>
      </c>
      <c r="Q1931" s="2">
        <f t="shared" si="363"/>
        <v>5.493886275040363E-4</v>
      </c>
      <c r="R1931" s="2">
        <f t="shared" si="364"/>
        <v>6.8701836985961143E-4</v>
      </c>
      <c r="S1931" s="2">
        <f t="shared" si="365"/>
        <v>8.0256940326330897E-4</v>
      </c>
      <c r="T1931" s="2">
        <f t="shared" si="366"/>
        <v>1.0210902273427914E-3</v>
      </c>
      <c r="U1931" s="2">
        <f t="shared" si="367"/>
        <v>1.115861264923048E-3</v>
      </c>
      <c r="V1931" s="2">
        <f t="shared" si="368"/>
        <v>1.1983174988335924E-3</v>
      </c>
      <c r="W1931" s="2">
        <f t="shared" si="369"/>
        <v>1.0893177794556348E-3</v>
      </c>
      <c r="X1931" s="2">
        <f t="shared" si="370"/>
        <v>1.0585018728770483E-3</v>
      </c>
      <c r="Y1931" s="2">
        <f t="shared" si="371"/>
        <v>1.0498125063996143E-3</v>
      </c>
    </row>
    <row r="1932" spans="1:25" x14ac:dyDescent="0.35">
      <c r="A1932" s="4">
        <v>44082</v>
      </c>
      <c r="B1932" s="6">
        <v>-4.0205617209999999E-3</v>
      </c>
      <c r="C1932" s="6">
        <v>-2.9100219710000001E-3</v>
      </c>
      <c r="D1932" s="6">
        <v>-1.4712855510000001E-3</v>
      </c>
      <c r="E1932" s="6">
        <v>-9.1025503999999995E-5</v>
      </c>
      <c r="F1932" s="6">
        <v>7.4692290000000002E-5</v>
      </c>
      <c r="G1932" s="6">
        <v>8.2161519000000015E-5</v>
      </c>
      <c r="H1932" s="6">
        <v>-3.297010757E-3</v>
      </c>
      <c r="I1932" s="6">
        <v>-1.1766887033999999E-2</v>
      </c>
      <c r="J1932" s="6">
        <v>3.8836525789999999E-3</v>
      </c>
      <c r="K1932" s="6">
        <v>-7.8880753799999989E-4</v>
      </c>
      <c r="L1932" s="6">
        <v>-2.3361811281999999E-2</v>
      </c>
      <c r="N1932" s="2">
        <f t="shared" si="360"/>
        <v>-9.2137192308060639E-3</v>
      </c>
      <c r="O1932" s="2">
        <f t="shared" si="361"/>
        <v>-5.9372166078073222E-3</v>
      </c>
      <c r="P1932" s="2">
        <f t="shared" si="362"/>
        <v>-1.6123320343031469E-3</v>
      </c>
      <c r="Q1932" s="2">
        <f t="shared" si="363"/>
        <v>-3.1651644354726539E-3</v>
      </c>
      <c r="R1932" s="2">
        <f t="shared" si="364"/>
        <v>-4.4969601146885125E-3</v>
      </c>
      <c r="S1932" s="2">
        <f t="shared" si="365"/>
        <v>-5.7755979557094494E-3</v>
      </c>
      <c r="T1932" s="2">
        <f t="shared" si="366"/>
        <v>-6.9298879155300251E-3</v>
      </c>
      <c r="U1932" s="2">
        <f t="shared" si="367"/>
        <v>-7.699990473817437E-3</v>
      </c>
      <c r="V1932" s="2">
        <f t="shared" si="368"/>
        <v>-8.3112860140175226E-3</v>
      </c>
      <c r="W1932" s="2">
        <f t="shared" si="369"/>
        <v>-8.7898457421078206E-3</v>
      </c>
      <c r="X1932" s="2">
        <f t="shared" si="370"/>
        <v>-8.9378812834898669E-3</v>
      </c>
      <c r="Y1932" s="2">
        <f t="shared" si="371"/>
        <v>-9.2137192308060639E-3</v>
      </c>
    </row>
    <row r="1933" spans="1:25" x14ac:dyDescent="0.35">
      <c r="A1933" s="4">
        <v>44083</v>
      </c>
      <c r="B1933" s="6">
        <v>3.838013956E-3</v>
      </c>
      <c r="C1933" s="6">
        <v>2.611082613E-3</v>
      </c>
      <c r="D1933" s="6">
        <v>1.0256158E-3</v>
      </c>
      <c r="E1933" s="6">
        <v>1.7458685399999999E-4</v>
      </c>
      <c r="F1933" s="6">
        <v>7.4692290000000002E-5</v>
      </c>
      <c r="G1933" s="6">
        <v>8.2161519000000015E-5</v>
      </c>
      <c r="H1933" s="6">
        <v>2.4155853679999999E-3</v>
      </c>
      <c r="I1933" s="6">
        <v>1.2409941665999999E-2</v>
      </c>
      <c r="J1933" s="6">
        <v>-3.1902048600000006E-4</v>
      </c>
      <c r="K1933" s="6">
        <v>6.1360260099999997E-4</v>
      </c>
      <c r="L1933" s="6">
        <v>1.2556779198000001E-2</v>
      </c>
      <c r="N1933" s="2">
        <f t="shared" si="360"/>
        <v>7.1916175005183403E-3</v>
      </c>
      <c r="O1933" s="2">
        <f t="shared" si="361"/>
        <v>4.8624399930913571E-3</v>
      </c>
      <c r="P1933" s="2">
        <f t="shared" si="362"/>
        <v>1.1123804185386226E-3</v>
      </c>
      <c r="Q1933" s="2">
        <f t="shared" si="363"/>
        <v>2.0378359034841911E-3</v>
      </c>
      <c r="R1933" s="2">
        <f t="shared" si="364"/>
        <v>2.8249318975535937E-3</v>
      </c>
      <c r="S1933" s="2">
        <f t="shared" si="365"/>
        <v>3.5766551951928356E-3</v>
      </c>
      <c r="T1933" s="2">
        <f t="shared" si="366"/>
        <v>4.7556916354986253E-3</v>
      </c>
      <c r="U1933" s="2">
        <f t="shared" si="367"/>
        <v>5.6066807707563174E-3</v>
      </c>
      <c r="V1933" s="2">
        <f t="shared" si="368"/>
        <v>6.2822107299787266E-3</v>
      </c>
      <c r="W1933" s="2">
        <f t="shared" si="369"/>
        <v>6.8104277802254068E-3</v>
      </c>
      <c r="X1933" s="2">
        <f t="shared" si="370"/>
        <v>6.9538729123729392E-3</v>
      </c>
      <c r="Y1933" s="2">
        <f t="shared" si="371"/>
        <v>7.1916175005183403E-3</v>
      </c>
    </row>
    <row r="1934" spans="1:25" x14ac:dyDescent="0.35">
      <c r="A1934" s="4">
        <v>44084</v>
      </c>
      <c r="B1934" s="6">
        <v>-7.3020203900000004E-3</v>
      </c>
      <c r="C1934" s="6">
        <v>-4.3407814989999995E-3</v>
      </c>
      <c r="D1934" s="6">
        <v>-5.0345501500000003E-4</v>
      </c>
      <c r="E1934" s="6">
        <v>-4.9412737999999999E-5</v>
      </c>
      <c r="F1934" s="6">
        <v>7.4692290000000002E-5</v>
      </c>
      <c r="G1934" s="6">
        <v>8.2161519000000015E-5</v>
      </c>
      <c r="H1934" s="6">
        <v>-4.0767565469999999E-3</v>
      </c>
      <c r="I1934" s="6">
        <v>-2.4261134017999997E-2</v>
      </c>
      <c r="J1934" s="6">
        <v>-2.0815660422000001E-2</v>
      </c>
      <c r="K1934" s="6">
        <v>1.606581245E-3</v>
      </c>
      <c r="L1934" s="6">
        <v>-1.9666471554999999E-2</v>
      </c>
      <c r="N1934" s="2">
        <f t="shared" si="360"/>
        <v>-1.3583971981027971E-2</v>
      </c>
      <c r="O1934" s="2">
        <f t="shared" si="361"/>
        <v>-9.3192103955962464E-3</v>
      </c>
      <c r="P1934" s="2">
        <f t="shared" si="362"/>
        <v>-1.5706304617053544E-3</v>
      </c>
      <c r="Q1934" s="2">
        <f t="shared" si="363"/>
        <v>-3.0558403590017847E-3</v>
      </c>
      <c r="R1934" s="2">
        <f t="shared" si="364"/>
        <v>-4.3005664381412807E-3</v>
      </c>
      <c r="S1934" s="2">
        <f t="shared" si="365"/>
        <v>-5.4844449584330757E-3</v>
      </c>
      <c r="T1934" s="2">
        <f t="shared" si="366"/>
        <v>-8.6389415576365938E-3</v>
      </c>
      <c r="U1934" s="2">
        <f t="shared" si="367"/>
        <v>-1.0489504655572343E-2</v>
      </c>
      <c r="V1934" s="2">
        <f t="shared" si="368"/>
        <v>-1.1955018709288338E-2</v>
      </c>
      <c r="W1934" s="2">
        <f t="shared" si="369"/>
        <v>-1.3184765407347011E-2</v>
      </c>
      <c r="X1934" s="2">
        <f t="shared" si="370"/>
        <v>-1.341079240943064E-2</v>
      </c>
      <c r="Y1934" s="2">
        <f t="shared" si="371"/>
        <v>-1.3583971981027971E-2</v>
      </c>
    </row>
    <row r="1935" spans="1:25" x14ac:dyDescent="0.35">
      <c r="A1935" s="4">
        <v>44085</v>
      </c>
      <c r="B1935" s="6">
        <v>-1.68520335E-3</v>
      </c>
      <c r="C1935" s="6">
        <v>-5.3703072200000002E-4</v>
      </c>
      <c r="D1935" s="6">
        <v>9.4071030099999997E-4</v>
      </c>
      <c r="E1935" s="6">
        <v>1.2428586E-4</v>
      </c>
      <c r="F1935" s="6">
        <v>7.4692290000000002E-5</v>
      </c>
      <c r="G1935" s="6">
        <v>8.2161519000000015E-5</v>
      </c>
      <c r="H1935" s="6">
        <v>2.6668126699999997E-4</v>
      </c>
      <c r="I1935" s="6">
        <v>-4.7692816860000001E-3</v>
      </c>
      <c r="J1935" s="6">
        <v>-1.5738383918000001E-2</v>
      </c>
      <c r="K1935" s="6">
        <v>-4.3322437099999999E-4</v>
      </c>
      <c r="L1935" s="6">
        <v>-1.6856945100000001E-3</v>
      </c>
      <c r="N1935" s="2">
        <f t="shared" si="360"/>
        <v>-2.6980838014415702E-3</v>
      </c>
      <c r="O1935" s="2">
        <f t="shared" si="361"/>
        <v>-1.7891457645888473E-3</v>
      </c>
      <c r="P1935" s="2">
        <f t="shared" si="362"/>
        <v>5.5266623959803471E-5</v>
      </c>
      <c r="Q1935" s="2">
        <f t="shared" si="363"/>
        <v>-4.381314924441695E-5</v>
      </c>
      <c r="R1935" s="2">
        <f t="shared" si="364"/>
        <v>-1.448761005832032E-4</v>
      </c>
      <c r="S1935" s="2">
        <f t="shared" si="365"/>
        <v>-2.4751914457727428E-4</v>
      </c>
      <c r="T1935" s="2">
        <f t="shared" si="366"/>
        <v>-1.4111023641024427E-3</v>
      </c>
      <c r="U1935" s="2">
        <f t="shared" si="367"/>
        <v>-1.9353917823792897E-3</v>
      </c>
      <c r="V1935" s="2">
        <f t="shared" si="368"/>
        <v>-2.3470300423524687E-3</v>
      </c>
      <c r="W1935" s="2">
        <f t="shared" si="369"/>
        <v>-2.7782611384857712E-3</v>
      </c>
      <c r="X1935" s="2">
        <f t="shared" si="370"/>
        <v>-2.8116682308164578E-3</v>
      </c>
      <c r="Y1935" s="2">
        <f t="shared" si="371"/>
        <v>-2.6980838014415702E-3</v>
      </c>
    </row>
    <row r="1936" spans="1:25" x14ac:dyDescent="0.35">
      <c r="A1936" s="4">
        <v>44088</v>
      </c>
      <c r="B1936" s="6">
        <v>2.4665742060000001E-3</v>
      </c>
      <c r="C1936" s="6">
        <v>1.9249465409999999E-3</v>
      </c>
      <c r="D1936" s="6">
        <v>1.2296803259999999E-3</v>
      </c>
      <c r="E1936" s="6">
        <v>2.3024640299999999E-4</v>
      </c>
      <c r="F1936" s="6">
        <v>7.4692290000000002E-5</v>
      </c>
      <c r="G1936" s="6">
        <v>8.2161519000000015E-5</v>
      </c>
      <c r="H1936" s="6">
        <v>2.2796170949999999E-3</v>
      </c>
      <c r="I1936" s="6">
        <v>1.9431043432999999E-2</v>
      </c>
      <c r="J1936" s="6">
        <v>3.0852606607E-2</v>
      </c>
      <c r="K1936" s="6">
        <v>3.43864174E-4</v>
      </c>
      <c r="L1936" s="6">
        <v>4.5389654850000001E-3</v>
      </c>
      <c r="N1936" s="2">
        <f t="shared" si="360"/>
        <v>7.3440800825947689E-3</v>
      </c>
      <c r="O1936" s="2">
        <f t="shared" si="361"/>
        <v>6.2666299883628405E-3</v>
      </c>
      <c r="P1936" s="2">
        <f t="shared" si="362"/>
        <v>9.4821746156693691E-4</v>
      </c>
      <c r="Q1936" s="2">
        <f t="shared" si="363"/>
        <v>1.6157869397885583E-3</v>
      </c>
      <c r="R1936" s="2">
        <f t="shared" si="364"/>
        <v>2.1967169914298987E-3</v>
      </c>
      <c r="S1936" s="2">
        <f t="shared" si="365"/>
        <v>2.7340167113132779E-3</v>
      </c>
      <c r="T1936" s="2">
        <f t="shared" si="366"/>
        <v>5.1193752894358943E-3</v>
      </c>
      <c r="U1936" s="2">
        <f t="shared" si="367"/>
        <v>6.218382202606617E-3</v>
      </c>
      <c r="V1936" s="2">
        <f t="shared" si="368"/>
        <v>7.103020206196237E-3</v>
      </c>
      <c r="W1936" s="2">
        <f t="shared" si="369"/>
        <v>7.5011869433291786E-3</v>
      </c>
      <c r="X1936" s="2">
        <f t="shared" si="370"/>
        <v>7.4894166300722709E-3</v>
      </c>
      <c r="Y1936" s="2">
        <f t="shared" si="371"/>
        <v>7.3440800825947689E-3</v>
      </c>
    </row>
    <row r="1937" spans="1:25" x14ac:dyDescent="0.35">
      <c r="A1937" s="4">
        <v>44089</v>
      </c>
      <c r="B1937" s="6">
        <v>-4.4682210340000004E-3</v>
      </c>
      <c r="C1937" s="6">
        <v>-2.6981193730000004E-3</v>
      </c>
      <c r="D1937" s="6">
        <v>-4.2310214E-4</v>
      </c>
      <c r="E1937" s="6">
        <v>-2.9733629999999998E-6</v>
      </c>
      <c r="F1937" s="6">
        <v>7.4692290000000002E-5</v>
      </c>
      <c r="G1937" s="6">
        <v>8.2161519000000015E-5</v>
      </c>
      <c r="H1937" s="6">
        <v>-9.7998524999999995E-5</v>
      </c>
      <c r="I1937" s="6">
        <v>2.3325965600000002E-4</v>
      </c>
      <c r="J1937" s="6">
        <v>-1.8215306549999998E-3</v>
      </c>
      <c r="K1937" s="6">
        <v>3.3765880350000001E-3</v>
      </c>
      <c r="L1937" s="6">
        <v>8.6197661130000009E-3</v>
      </c>
      <c r="N1937" s="2">
        <f t="shared" si="360"/>
        <v>-6.0654310291424849E-4</v>
      </c>
      <c r="O1937" s="2">
        <f t="shared" si="361"/>
        <v>-3.5951195252126127E-4</v>
      </c>
      <c r="P1937" s="2">
        <f t="shared" si="362"/>
        <v>1.9107952170033216E-4</v>
      </c>
      <c r="Q1937" s="2">
        <f t="shared" si="363"/>
        <v>4.376124099154985E-4</v>
      </c>
      <c r="R1937" s="2">
        <f t="shared" si="364"/>
        <v>6.4661149987254684E-4</v>
      </c>
      <c r="S1937" s="2">
        <f t="shared" si="365"/>
        <v>8.5725920181776169E-4</v>
      </c>
      <c r="T1937" s="2">
        <f t="shared" si="366"/>
        <v>6.004581956934275E-4</v>
      </c>
      <c r="U1937" s="2">
        <f t="shared" si="367"/>
        <v>3.1205550368881732E-4</v>
      </c>
      <c r="V1937" s="2">
        <f t="shared" si="368"/>
        <v>9.8881768813440093E-5</v>
      </c>
      <c r="W1937" s="2">
        <f t="shared" si="369"/>
        <v>-4.4649178186391587E-4</v>
      </c>
      <c r="X1937" s="2">
        <f t="shared" si="370"/>
        <v>-5.6345388238380513E-4</v>
      </c>
      <c r="Y1937" s="2">
        <f t="shared" si="371"/>
        <v>-6.0654310291424849E-4</v>
      </c>
    </row>
    <row r="1938" spans="1:25" x14ac:dyDescent="0.35">
      <c r="A1938" s="4">
        <v>44090</v>
      </c>
      <c r="B1938" s="6">
        <v>-3.3952279509999999E-3</v>
      </c>
      <c r="C1938" s="6">
        <v>-2.7494929430000002E-3</v>
      </c>
      <c r="D1938" s="6">
        <v>-1.939421483E-3</v>
      </c>
      <c r="E1938" s="6">
        <v>1.9146750000000001E-5</v>
      </c>
      <c r="F1938" s="6">
        <v>7.4692290000000002E-5</v>
      </c>
      <c r="G1938" s="6">
        <v>8.2161519000000015E-5</v>
      </c>
      <c r="H1938" s="6">
        <v>-1.836367705E-3</v>
      </c>
      <c r="I1938" s="6">
        <v>-6.2038182050000003E-3</v>
      </c>
      <c r="J1938" s="6">
        <v>1.1771942039999999E-3</v>
      </c>
      <c r="K1938" s="6">
        <v>2.0341233100000002E-4</v>
      </c>
      <c r="L1938" s="6">
        <v>-1.5874955469000002E-2</v>
      </c>
      <c r="N1938" s="2">
        <f t="shared" si="360"/>
        <v>-6.2906694198177236E-3</v>
      </c>
      <c r="O1938" s="2">
        <f t="shared" si="361"/>
        <v>-4.1995479816499884E-3</v>
      </c>
      <c r="P1938" s="2">
        <f t="shared" si="362"/>
        <v>-1.1456525575024355E-3</v>
      </c>
      <c r="Q1938" s="2">
        <f t="shared" si="363"/>
        <v>-2.3733423761284921E-3</v>
      </c>
      <c r="R1938" s="2">
        <f t="shared" si="364"/>
        <v>-3.478036514078452E-3</v>
      </c>
      <c r="S1938" s="2">
        <f t="shared" si="365"/>
        <v>-4.5394110267729824E-3</v>
      </c>
      <c r="T1938" s="2">
        <f t="shared" si="366"/>
        <v>-5.1966055092233943E-3</v>
      </c>
      <c r="U1938" s="2">
        <f t="shared" si="367"/>
        <v>-5.5474657486546779E-3</v>
      </c>
      <c r="V1938" s="2">
        <f t="shared" si="368"/>
        <v>-5.8244983153693669E-3</v>
      </c>
      <c r="W1938" s="2">
        <f t="shared" si="369"/>
        <v>-6.0770540738917644E-3</v>
      </c>
      <c r="X1938" s="2">
        <f t="shared" si="370"/>
        <v>-6.1555309500528942E-3</v>
      </c>
      <c r="Y1938" s="2">
        <f t="shared" si="371"/>
        <v>-6.2906694198177236E-3</v>
      </c>
    </row>
    <row r="1939" spans="1:25" x14ac:dyDescent="0.35">
      <c r="A1939" s="4">
        <v>44091</v>
      </c>
      <c r="B1939" s="6">
        <v>-1.8987939849999999E-3</v>
      </c>
      <c r="C1939" s="6">
        <v>-3.9551778099999998E-4</v>
      </c>
      <c r="D1939" s="6">
        <v>1.4875839860000002E-3</v>
      </c>
      <c r="E1939" s="6">
        <v>2.2481558400000001E-4</v>
      </c>
      <c r="F1939" s="6">
        <v>7.4692290000000002E-5</v>
      </c>
      <c r="G1939" s="6">
        <v>8.2161519000000015E-5</v>
      </c>
      <c r="H1939" s="6">
        <v>-7.9695589999999989E-5</v>
      </c>
      <c r="I1939" s="6">
        <v>4.2352357160000001E-3</v>
      </c>
      <c r="J1939" s="6">
        <v>-2.9985190490000001E-3</v>
      </c>
      <c r="K1939" s="6">
        <v>-9.7047196300000004E-4</v>
      </c>
      <c r="L1939" s="6">
        <v>-1.9911402995999999E-2</v>
      </c>
      <c r="N1939" s="2">
        <f t="shared" si="360"/>
        <v>-4.118464633260252E-3</v>
      </c>
      <c r="O1939" s="2">
        <f t="shared" si="361"/>
        <v>-1.4747262176809067E-3</v>
      </c>
      <c r="P1939" s="2">
        <f t="shared" si="362"/>
        <v>-4.928328686504541E-4</v>
      </c>
      <c r="Q1939" s="2">
        <f t="shared" si="363"/>
        <v>-1.3598779694641494E-3</v>
      </c>
      <c r="R1939" s="2">
        <f t="shared" si="364"/>
        <v>-2.1292744145157182E-3</v>
      </c>
      <c r="S1939" s="2">
        <f t="shared" si="365"/>
        <v>-2.8968995067353456E-3</v>
      </c>
      <c r="T1939" s="2">
        <f t="shared" si="366"/>
        <v>-3.4586247357132724E-3</v>
      </c>
      <c r="U1939" s="2">
        <f t="shared" si="367"/>
        <v>-3.5789380501986736E-3</v>
      </c>
      <c r="V1939" s="2">
        <f t="shared" si="368"/>
        <v>-3.6592554663964724E-3</v>
      </c>
      <c r="W1939" s="2">
        <f t="shared" si="369"/>
        <v>-4.0873868340887479E-3</v>
      </c>
      <c r="X1939" s="2">
        <f t="shared" si="370"/>
        <v>-4.1624868770204267E-3</v>
      </c>
      <c r="Y1939" s="2">
        <f t="shared" si="371"/>
        <v>-4.118464633260252E-3</v>
      </c>
    </row>
    <row r="1940" spans="1:25" x14ac:dyDescent="0.35">
      <c r="A1940" s="4">
        <v>44092</v>
      </c>
      <c r="B1940" s="6">
        <v>-1.9235300002000001E-2</v>
      </c>
      <c r="C1940" s="6">
        <v>-1.2855295351000001E-2</v>
      </c>
      <c r="D1940" s="6">
        <v>-4.8903091789999995E-3</v>
      </c>
      <c r="E1940" s="6">
        <v>-2.41762908E-4</v>
      </c>
      <c r="F1940" s="6">
        <v>7.4692290000000002E-5</v>
      </c>
      <c r="G1940" s="6">
        <v>8.2161519000000015E-5</v>
      </c>
      <c r="H1940" s="6">
        <v>-3.9482326749999998E-3</v>
      </c>
      <c r="I1940" s="6">
        <v>-1.8063528449999998E-2</v>
      </c>
      <c r="J1940" s="6">
        <v>-1.9432689521999998E-2</v>
      </c>
      <c r="K1940" s="6">
        <v>-7.9284581600000002E-4</v>
      </c>
      <c r="L1940" s="6">
        <v>1.5804845533E-2</v>
      </c>
      <c r="N1940" s="2">
        <f t="shared" si="360"/>
        <v>-1.1470391431719497E-2</v>
      </c>
      <c r="O1940" s="2">
        <f t="shared" si="361"/>
        <v>-8.7545243091589706E-3</v>
      </c>
      <c r="P1940" s="2">
        <f t="shared" si="362"/>
        <v>-1.117622788899032E-3</v>
      </c>
      <c r="Q1940" s="2">
        <f t="shared" si="363"/>
        <v>-1.7122811800572067E-3</v>
      </c>
      <c r="R1940" s="2">
        <f t="shared" si="364"/>
        <v>-2.2676870748195685E-3</v>
      </c>
      <c r="S1940" s="2">
        <f t="shared" si="365"/>
        <v>-2.7430558836471566E-3</v>
      </c>
      <c r="T1940" s="2">
        <f t="shared" si="366"/>
        <v>-5.3358539927351378E-3</v>
      </c>
      <c r="U1940" s="2">
        <f t="shared" si="367"/>
        <v>-7.2082544657686492E-3</v>
      </c>
      <c r="V1940" s="2">
        <f t="shared" si="368"/>
        <v>-8.6532655852939802E-3</v>
      </c>
      <c r="W1940" s="2">
        <f t="shared" si="369"/>
        <v>-1.0778462883748466E-2</v>
      </c>
      <c r="X1940" s="2">
        <f t="shared" si="370"/>
        <v>-1.1226415636758701E-2</v>
      </c>
      <c r="Y1940" s="2">
        <f t="shared" si="371"/>
        <v>-1.1470391431719497E-2</v>
      </c>
    </row>
    <row r="1941" spans="1:25" x14ac:dyDescent="0.35">
      <c r="A1941" s="4">
        <v>44095</v>
      </c>
      <c r="B1941" s="6">
        <v>-1.31352952E-3</v>
      </c>
      <c r="C1941" s="6">
        <v>-2.109272154E-3</v>
      </c>
      <c r="D1941" s="6">
        <v>-3.0883801160000003E-3</v>
      </c>
      <c r="E1941" s="6">
        <v>1.55902638E-4</v>
      </c>
      <c r="F1941" s="6">
        <v>7.4692290000000002E-5</v>
      </c>
      <c r="G1941" s="6">
        <v>8.2161519000000015E-5</v>
      </c>
      <c r="H1941" s="6">
        <v>-3.564717806E-3</v>
      </c>
      <c r="I1941" s="6">
        <v>-1.3215930741999999E-2</v>
      </c>
      <c r="J1941" s="6">
        <v>-1.8752418962E-2</v>
      </c>
      <c r="K1941" s="6">
        <v>-3.7707929750000002E-3</v>
      </c>
      <c r="L1941" s="6">
        <v>-3.6551706300000001E-4</v>
      </c>
      <c r="N1941" s="2">
        <f t="shared" si="360"/>
        <v>-4.2757831866637001E-3</v>
      </c>
      <c r="O1941" s="2">
        <f t="shared" si="361"/>
        <v>-4.5453559739395263E-3</v>
      </c>
      <c r="P1941" s="2">
        <f t="shared" si="362"/>
        <v>-8.1457447945877291E-4</v>
      </c>
      <c r="Q1941" s="2">
        <f t="shared" si="363"/>
        <v>-1.5611643025458086E-3</v>
      </c>
      <c r="R1941" s="2">
        <f t="shared" si="364"/>
        <v>-2.1680460010716951E-3</v>
      </c>
      <c r="S1941" s="2">
        <f t="shared" si="365"/>
        <v>-2.7013535938606383E-3</v>
      </c>
      <c r="T1941" s="2">
        <f t="shared" si="366"/>
        <v>-3.8267547516359704E-3</v>
      </c>
      <c r="U1941" s="2">
        <f t="shared" si="367"/>
        <v>-4.241038534323077E-3</v>
      </c>
      <c r="V1941" s="2">
        <f t="shared" si="368"/>
        <v>-4.5858965068548288E-3</v>
      </c>
      <c r="W1941" s="2">
        <f t="shared" si="369"/>
        <v>-4.4710454751354769E-3</v>
      </c>
      <c r="X1941" s="2">
        <f t="shared" si="370"/>
        <v>-4.3900391416723814E-3</v>
      </c>
      <c r="Y1941" s="2">
        <f t="shared" si="371"/>
        <v>-4.2757831866637001E-3</v>
      </c>
    </row>
    <row r="1942" spans="1:25" x14ac:dyDescent="0.35">
      <c r="A1942" s="4">
        <v>44096</v>
      </c>
      <c r="B1942" s="6">
        <v>1.0561657637E-2</v>
      </c>
      <c r="C1942" s="6">
        <v>7.0453033200000006E-3</v>
      </c>
      <c r="D1942" s="6">
        <v>2.7109628009999998E-3</v>
      </c>
      <c r="E1942" s="6">
        <v>2.4043264099999999E-4</v>
      </c>
      <c r="F1942" s="6">
        <v>7.4692290000000002E-5</v>
      </c>
      <c r="G1942" s="6">
        <v>8.2161519000000015E-5</v>
      </c>
      <c r="H1942" s="6">
        <v>1.7542429019999999E-3</v>
      </c>
      <c r="I1942" s="6">
        <v>3.1221543670000001E-3</v>
      </c>
      <c r="J1942" s="6">
        <v>4.0842639209999997E-3</v>
      </c>
      <c r="K1942" s="6">
        <v>5.5251195599999997E-4</v>
      </c>
      <c r="L1942" s="6">
        <v>2.8723255192999998E-2</v>
      </c>
      <c r="N1942" s="2">
        <f t="shared" si="360"/>
        <v>1.2119560044436994E-2</v>
      </c>
      <c r="O1942" s="2">
        <f t="shared" si="361"/>
        <v>7.2460134162967444E-3</v>
      </c>
      <c r="P1942" s="2">
        <f t="shared" si="362"/>
        <v>2.1099972510760807E-3</v>
      </c>
      <c r="Q1942" s="2">
        <f t="shared" si="363"/>
        <v>4.2198662791534287E-3</v>
      </c>
      <c r="R1942" s="2">
        <f t="shared" si="364"/>
        <v>6.1938486736014195E-3</v>
      </c>
      <c r="S1942" s="2">
        <f t="shared" si="365"/>
        <v>8.1146651406661437E-3</v>
      </c>
      <c r="T1942" s="2">
        <f t="shared" si="366"/>
        <v>9.5268809253833599E-3</v>
      </c>
      <c r="U1942" s="2">
        <f t="shared" si="367"/>
        <v>1.017774196977109E-2</v>
      </c>
      <c r="V1942" s="2">
        <f t="shared" si="368"/>
        <v>1.0665540343273969E-2</v>
      </c>
      <c r="W1942" s="2">
        <f t="shared" si="369"/>
        <v>1.1742215335864888E-2</v>
      </c>
      <c r="X1942" s="2">
        <f t="shared" si="370"/>
        <v>1.1988139810218117E-2</v>
      </c>
      <c r="Y1942" s="2">
        <f t="shared" si="371"/>
        <v>1.2119560044436994E-2</v>
      </c>
    </row>
    <row r="1943" spans="1:25" x14ac:dyDescent="0.35">
      <c r="A1943" s="4">
        <v>44097</v>
      </c>
      <c r="B1943" s="6">
        <v>-8.6869288469999997E-3</v>
      </c>
      <c r="C1943" s="6">
        <v>-5.3416474099999998E-3</v>
      </c>
      <c r="D1943" s="6">
        <v>-1.185890815E-3</v>
      </c>
      <c r="E1943" s="6">
        <v>-3.0395018999999998E-5</v>
      </c>
      <c r="F1943" s="6">
        <v>7.4692290000000002E-5</v>
      </c>
      <c r="G1943" s="6">
        <v>8.2161519000000015E-5</v>
      </c>
      <c r="H1943" s="6">
        <v>-3.76595577E-3</v>
      </c>
      <c r="I1943" s="6">
        <v>-1.6020796448000002E-2</v>
      </c>
      <c r="J1943" s="6">
        <v>-1.0217701672E-2</v>
      </c>
      <c r="K1943" s="6">
        <v>4.9483471399999995E-4</v>
      </c>
      <c r="L1943" s="6">
        <v>-8.2227282780000001E-3</v>
      </c>
      <c r="N1943" s="2">
        <f t="shared" si="360"/>
        <v>-9.9454590278545436E-3</v>
      </c>
      <c r="O1943" s="2">
        <f t="shared" si="361"/>
        <v>-6.7602558390749698E-3</v>
      </c>
      <c r="P1943" s="2">
        <f t="shared" si="362"/>
        <v>-1.131371569101561E-3</v>
      </c>
      <c r="Q1943" s="2">
        <f t="shared" si="363"/>
        <v>-2.0997600613991744E-3</v>
      </c>
      <c r="R1943" s="2">
        <f t="shared" si="364"/>
        <v>-2.8860872359779003E-3</v>
      </c>
      <c r="S1943" s="2">
        <f t="shared" si="365"/>
        <v>-3.6175642530558855E-3</v>
      </c>
      <c r="T1943" s="2">
        <f t="shared" si="366"/>
        <v>-5.7225002590903587E-3</v>
      </c>
      <c r="U1943" s="2">
        <f t="shared" si="367"/>
        <v>-7.137929877188167E-3</v>
      </c>
      <c r="V1943" s="2">
        <f t="shared" si="368"/>
        <v>-8.2472900532022143E-3</v>
      </c>
      <c r="W1943" s="2">
        <f t="shared" si="369"/>
        <v>-9.458160537796776E-3</v>
      </c>
      <c r="X1943" s="2">
        <f t="shared" si="370"/>
        <v>-9.7217549765273095E-3</v>
      </c>
      <c r="Y1943" s="2">
        <f t="shared" si="371"/>
        <v>-9.9454590278545436E-3</v>
      </c>
    </row>
    <row r="1944" spans="1:25" x14ac:dyDescent="0.35">
      <c r="A1944" s="4">
        <v>44098</v>
      </c>
      <c r="B1944" s="6">
        <v>1.4341684002E-2</v>
      </c>
      <c r="C1944" s="6">
        <v>9.0807606129999999E-3</v>
      </c>
      <c r="D1944" s="6">
        <v>2.5943326659999999E-3</v>
      </c>
      <c r="E1944" s="6">
        <v>2.5817949500000001E-4</v>
      </c>
      <c r="F1944" s="6">
        <v>7.4692290000000002E-5</v>
      </c>
      <c r="G1944" s="6">
        <v>8.2161519000000015E-5</v>
      </c>
      <c r="H1944" s="6">
        <v>1.4145408119999999E-3</v>
      </c>
      <c r="I1944" s="6">
        <v>1.3341540727000001E-2</v>
      </c>
      <c r="J1944" s="6">
        <v>1.0139676606E-2</v>
      </c>
      <c r="K1944" s="6">
        <v>-2.2220709000000003E-4</v>
      </c>
      <c r="L1944" s="6">
        <v>-1.1557784691E-2</v>
      </c>
      <c r="N1944" s="2">
        <f t="shared" si="360"/>
        <v>8.3987330852719269E-3</v>
      </c>
      <c r="O1944" s="2">
        <f t="shared" si="361"/>
        <v>5.9707553931552526E-3</v>
      </c>
      <c r="P1944" s="2">
        <f t="shared" si="362"/>
        <v>6.0054989757155736E-4</v>
      </c>
      <c r="Q1944" s="2">
        <f t="shared" si="363"/>
        <v>8.3629331730462994E-4</v>
      </c>
      <c r="R1944" s="2">
        <f t="shared" si="364"/>
        <v>1.1082683674016143E-3</v>
      </c>
      <c r="S1944" s="2">
        <f t="shared" si="365"/>
        <v>1.347823401091147E-3</v>
      </c>
      <c r="T1944" s="2">
        <f t="shared" si="366"/>
        <v>3.2954503425218508E-3</v>
      </c>
      <c r="U1944" s="2">
        <f t="shared" si="367"/>
        <v>4.8259243426444099E-3</v>
      </c>
      <c r="V1944" s="2">
        <f t="shared" si="368"/>
        <v>6.0070313378137122E-3</v>
      </c>
      <c r="W1944" s="2">
        <f t="shared" si="369"/>
        <v>7.7455530528594222E-3</v>
      </c>
      <c r="X1944" s="2">
        <f t="shared" si="370"/>
        <v>8.1339414361378346E-3</v>
      </c>
      <c r="Y1944" s="2">
        <f t="shared" si="371"/>
        <v>8.3987330852719269E-3</v>
      </c>
    </row>
    <row r="1945" spans="1:25" x14ac:dyDescent="0.35">
      <c r="A1945" s="4">
        <v>44099</v>
      </c>
      <c r="B1945" s="6">
        <v>-2.8243649459999999E-3</v>
      </c>
      <c r="C1945" s="6">
        <v>-1.6536014169999998E-3</v>
      </c>
      <c r="D1945" s="6">
        <v>-1.9320121E-4</v>
      </c>
      <c r="E1945" s="6">
        <v>4.6254451999999998E-5</v>
      </c>
      <c r="F1945" s="6">
        <v>7.4692290000000002E-5</v>
      </c>
      <c r="G1945" s="6">
        <v>8.2161519000000015E-5</v>
      </c>
      <c r="H1945" s="6">
        <v>5.6904543400000001E-4</v>
      </c>
      <c r="I1945" s="6">
        <v>-1.3080846500000001E-4</v>
      </c>
      <c r="J1945" s="6">
        <v>-3.2572464229999997E-3</v>
      </c>
      <c r="K1945" s="6">
        <v>-5.2337815500000005E-4</v>
      </c>
      <c r="L1945" s="6">
        <v>3.0448056064000001E-2</v>
      </c>
      <c r="N1945" s="2">
        <f t="shared" si="360"/>
        <v>4.4819737417757877E-3</v>
      </c>
      <c r="O1945" s="2">
        <f t="shared" si="361"/>
        <v>2.2907274893228524E-3</v>
      </c>
      <c r="P1945" s="2">
        <f t="shared" si="362"/>
        <v>1.2016652736482648E-3</v>
      </c>
      <c r="Q1945" s="2">
        <f t="shared" si="363"/>
        <v>2.6059190364877954E-3</v>
      </c>
      <c r="R1945" s="2">
        <f t="shared" si="364"/>
        <v>3.8668917560425037E-3</v>
      </c>
      <c r="S1945" s="2">
        <f t="shared" si="365"/>
        <v>5.1122011310424159E-3</v>
      </c>
      <c r="T1945" s="2">
        <f t="shared" si="366"/>
        <v>5.2745979991300528E-3</v>
      </c>
      <c r="U1945" s="2">
        <f t="shared" si="367"/>
        <v>5.0673225156219687E-3</v>
      </c>
      <c r="V1945" s="2">
        <f t="shared" si="368"/>
        <v>4.9126599221625353E-3</v>
      </c>
      <c r="W1945" s="2">
        <f t="shared" si="369"/>
        <v>4.5540457854415101E-3</v>
      </c>
      <c r="X1945" s="2">
        <f t="shared" si="370"/>
        <v>4.4845147539265004E-3</v>
      </c>
      <c r="Y1945" s="2">
        <f t="shared" si="371"/>
        <v>4.4819737417757877E-3</v>
      </c>
    </row>
    <row r="1946" spans="1:25" x14ac:dyDescent="0.35">
      <c r="A1946" s="4">
        <v>44102</v>
      </c>
      <c r="B1946" s="6">
        <v>-2.0558018212000002E-2</v>
      </c>
      <c r="C1946" s="6">
        <v>-1.3390737068000001E-2</v>
      </c>
      <c r="D1946" s="6">
        <v>-4.473862625E-3</v>
      </c>
      <c r="E1946" s="6">
        <v>-2.485683E-4</v>
      </c>
      <c r="F1946" s="6">
        <v>7.4692290000000002E-5</v>
      </c>
      <c r="G1946" s="6">
        <v>8.2161519000000015E-5</v>
      </c>
      <c r="H1946" s="6">
        <v>-3.4309823360000003E-3</v>
      </c>
      <c r="I1946" s="6">
        <v>-2.4051803218E-2</v>
      </c>
      <c r="J1946" s="6">
        <v>-2.3286370649E-2</v>
      </c>
      <c r="K1946" s="6">
        <v>-2.1268888240000001E-3</v>
      </c>
      <c r="L1946" s="6">
        <v>3.2372522744000001E-2</v>
      </c>
      <c r="N1946" s="2">
        <f t="shared" si="360"/>
        <v>-1.0240362687625085E-2</v>
      </c>
      <c r="O1946" s="2">
        <f t="shared" si="361"/>
        <v>-8.4253538050437175E-3</v>
      </c>
      <c r="P1946" s="2">
        <f t="shared" si="362"/>
        <v>-4.272417102899502E-4</v>
      </c>
      <c r="Q1946" s="2">
        <f t="shared" si="363"/>
        <v>-1.9809284336618415E-4</v>
      </c>
      <c r="R1946" s="2">
        <f t="shared" si="364"/>
        <v>-1.6044041417238343E-5</v>
      </c>
      <c r="S1946" s="2">
        <f t="shared" si="365"/>
        <v>2.3115200246057611E-4</v>
      </c>
      <c r="T1946" s="2">
        <f t="shared" si="366"/>
        <v>-2.7789149137541196E-3</v>
      </c>
      <c r="U1946" s="2">
        <f t="shared" si="367"/>
        <v>-5.1421629846223251E-3</v>
      </c>
      <c r="V1946" s="2">
        <f t="shared" si="368"/>
        <v>-6.9762888031376681E-3</v>
      </c>
      <c r="W1946" s="2">
        <f t="shared" si="369"/>
        <v>-9.4190963528496228E-3</v>
      </c>
      <c r="X1946" s="2">
        <f t="shared" si="370"/>
        <v>-9.932447226290296E-3</v>
      </c>
      <c r="Y1946" s="2">
        <f t="shared" si="371"/>
        <v>-1.0240362687625085E-2</v>
      </c>
    </row>
    <row r="1947" spans="1:25" x14ac:dyDescent="0.35">
      <c r="A1947" s="4">
        <v>44103</v>
      </c>
      <c r="B1947" s="6">
        <v>2.920711405E-3</v>
      </c>
      <c r="C1947" s="6">
        <v>1.3638959849999999E-3</v>
      </c>
      <c r="D1947" s="6">
        <v>-5.4165832799999997E-4</v>
      </c>
      <c r="E1947" s="6">
        <v>-1.9649150700000001E-4</v>
      </c>
      <c r="F1947" s="6">
        <v>7.4692290000000002E-5</v>
      </c>
      <c r="G1947" s="6">
        <v>8.2161519000000015E-5</v>
      </c>
      <c r="H1947" s="6">
        <v>-1.7615498660000001E-3</v>
      </c>
      <c r="I1947" s="6">
        <v>-1.1472078205E-2</v>
      </c>
      <c r="J1947" s="6">
        <v>-1.4151311849999999E-2</v>
      </c>
      <c r="K1947" s="6">
        <v>7.2604935699999997E-4</v>
      </c>
      <c r="L1947" s="6">
        <v>-4.2277435159999996E-3</v>
      </c>
      <c r="N1947" s="2">
        <f t="shared" si="360"/>
        <v>-2.2314517598036121E-3</v>
      </c>
      <c r="O1947" s="2">
        <f t="shared" si="361"/>
        <v>-2.5660864364207819E-3</v>
      </c>
      <c r="P1947" s="2">
        <f t="shared" si="362"/>
        <v>-5.4772430956253411E-4</v>
      </c>
      <c r="Q1947" s="2">
        <f t="shared" si="363"/>
        <v>-8.5450630937611337E-4</v>
      </c>
      <c r="R1947" s="2">
        <f t="shared" si="364"/>
        <v>-1.0770371658584662E-3</v>
      </c>
      <c r="S1947" s="2">
        <f t="shared" si="365"/>
        <v>-1.2739714300125911E-3</v>
      </c>
      <c r="T1947" s="2">
        <f t="shared" si="366"/>
        <v>-2.1894942141348298E-3</v>
      </c>
      <c r="U1947" s="2">
        <f t="shared" si="367"/>
        <v>-2.5129231897698021E-3</v>
      </c>
      <c r="V1947" s="2">
        <f t="shared" si="368"/>
        <v>-2.7926785998815973E-3</v>
      </c>
      <c r="W1947" s="2">
        <f t="shared" si="369"/>
        <v>-2.4577943007092875E-3</v>
      </c>
      <c r="X1947" s="2">
        <f t="shared" si="370"/>
        <v>-2.335244197249182E-3</v>
      </c>
      <c r="Y1947" s="2">
        <f t="shared" si="371"/>
        <v>-2.2314517598036121E-3</v>
      </c>
    </row>
    <row r="1948" spans="1:25" x14ac:dyDescent="0.35">
      <c r="A1948" s="4">
        <v>44104</v>
      </c>
      <c r="B1948" s="6">
        <v>8.0831369720000008E-3</v>
      </c>
      <c r="C1948" s="6">
        <v>5.4946072020000004E-3</v>
      </c>
      <c r="D1948" s="6">
        <v>2.3152498780000001E-3</v>
      </c>
      <c r="E1948" s="6">
        <v>2.3324584100000001E-4</v>
      </c>
      <c r="F1948" s="6">
        <v>7.4692290000000002E-5</v>
      </c>
      <c r="G1948" s="6">
        <v>8.2161519000000015E-5</v>
      </c>
      <c r="H1948" s="6">
        <v>2.1629951920000001E-3</v>
      </c>
      <c r="I1948" s="6">
        <v>1.0932102733E-2</v>
      </c>
      <c r="J1948" s="6">
        <v>1.3821821751000002E-2</v>
      </c>
      <c r="K1948" s="6">
        <v>3.8359313269999999E-3</v>
      </c>
      <c r="L1948" s="6">
        <v>1.6602762665E-2</v>
      </c>
      <c r="N1948" s="2">
        <f t="shared" si="360"/>
        <v>1.0382768577118754E-2</v>
      </c>
      <c r="O1948" s="2">
        <f t="shared" si="361"/>
        <v>7.0559856109996171E-3</v>
      </c>
      <c r="P1948" s="2">
        <f t="shared" si="362"/>
        <v>1.6249050107519896E-3</v>
      </c>
      <c r="Q1948" s="2">
        <f t="shared" si="363"/>
        <v>3.089572874214313E-3</v>
      </c>
      <c r="R1948" s="2">
        <f t="shared" si="364"/>
        <v>4.4400003287029064E-3</v>
      </c>
      <c r="S1948" s="2">
        <f t="shared" si="365"/>
        <v>5.7387497613546976E-3</v>
      </c>
      <c r="T1948" s="2">
        <f t="shared" si="366"/>
        <v>7.5878310132627552E-3</v>
      </c>
      <c r="U1948" s="2">
        <f t="shared" si="367"/>
        <v>8.5226580389008693E-3</v>
      </c>
      <c r="V1948" s="2">
        <f t="shared" si="368"/>
        <v>9.2512450174563506E-3</v>
      </c>
      <c r="W1948" s="2">
        <f t="shared" si="369"/>
        <v>1.0146653754089281E-2</v>
      </c>
      <c r="X1948" s="2">
        <f t="shared" si="370"/>
        <v>1.0318065559332198E-2</v>
      </c>
      <c r="Y1948" s="2">
        <f t="shared" si="371"/>
        <v>1.0382768577118754E-2</v>
      </c>
    </row>
    <row r="1949" spans="1:25" x14ac:dyDescent="0.35">
      <c r="A1949" s="4">
        <v>44105</v>
      </c>
      <c r="B1949" s="6">
        <v>1.650566102E-3</v>
      </c>
      <c r="C1949" s="6">
        <v>1.010648615E-3</v>
      </c>
      <c r="D1949" s="6">
        <v>2.2014793700000001E-4</v>
      </c>
      <c r="E1949" s="6">
        <v>-6.9581812000000005E-5</v>
      </c>
      <c r="F1949" s="6">
        <v>7.4692290000000002E-5</v>
      </c>
      <c r="G1949" s="6">
        <v>8.2161519000000015E-5</v>
      </c>
      <c r="H1949" s="6">
        <v>1.4199584779999999E-3</v>
      </c>
      <c r="I1949" s="6">
        <v>9.2506208550000007E-3</v>
      </c>
      <c r="J1949" s="6">
        <v>2.4253528832E-2</v>
      </c>
      <c r="K1949" s="6">
        <v>-2.0501774670000001E-3</v>
      </c>
      <c r="L1949" s="6">
        <v>7.7279342949999998E-3</v>
      </c>
      <c r="N1949" s="2">
        <f t="shared" si="360"/>
        <v>5.131111288111145E-3</v>
      </c>
      <c r="O1949" s="2">
        <f t="shared" si="361"/>
        <v>3.9573451663784147E-3</v>
      </c>
      <c r="P1949" s="2">
        <f t="shared" si="362"/>
        <v>5.7299824441524902E-4</v>
      </c>
      <c r="Q1949" s="2">
        <f t="shared" si="363"/>
        <v>1.2142905294591664E-3</v>
      </c>
      <c r="R1949" s="2">
        <f t="shared" si="364"/>
        <v>1.7708742158939247E-3</v>
      </c>
      <c r="S1949" s="2">
        <f t="shared" si="365"/>
        <v>2.2970198108134732E-3</v>
      </c>
      <c r="T1949" s="2">
        <f t="shared" si="366"/>
        <v>3.938522198791209E-3</v>
      </c>
      <c r="U1949" s="2">
        <f t="shared" si="367"/>
        <v>4.5490539966502996E-3</v>
      </c>
      <c r="V1949" s="2">
        <f t="shared" si="368"/>
        <v>5.0367397163347529E-3</v>
      </c>
      <c r="W1949" s="2">
        <f t="shared" si="369"/>
        <v>5.3455636911166901E-3</v>
      </c>
      <c r="X1949" s="2">
        <f t="shared" si="370"/>
        <v>5.3249809105498135E-3</v>
      </c>
      <c r="Y1949" s="2">
        <f t="shared" si="371"/>
        <v>5.131111288111145E-3</v>
      </c>
    </row>
    <row r="1950" spans="1:25" x14ac:dyDescent="0.35">
      <c r="A1950" s="4">
        <v>44106</v>
      </c>
      <c r="B1950" s="6">
        <v>-1.1668031386E-2</v>
      </c>
      <c r="C1950" s="6">
        <v>-7.8555562779999994E-3</v>
      </c>
      <c r="D1950" s="6">
        <v>-3.1392081630000003E-3</v>
      </c>
      <c r="E1950" s="6">
        <v>-8.0082134999999997E-4</v>
      </c>
      <c r="F1950" s="6">
        <v>7.4692290000000002E-5</v>
      </c>
      <c r="G1950" s="6">
        <v>8.2161519000000015E-5</v>
      </c>
      <c r="H1950" s="6">
        <v>-3.6244063420000001E-3</v>
      </c>
      <c r="I1950" s="6">
        <v>-1.5321142389E-2</v>
      </c>
      <c r="J1950" s="6">
        <v>-1.3335989792E-2</v>
      </c>
      <c r="K1950" s="6">
        <v>2.0651452949999997E-3</v>
      </c>
      <c r="L1950" s="6">
        <v>-1.377379305E-2</v>
      </c>
      <c r="N1950" s="2">
        <f t="shared" si="360"/>
        <v>-1.2603260162011519E-2</v>
      </c>
      <c r="O1950" s="2">
        <f t="shared" si="361"/>
        <v>-8.7124512588198835E-3</v>
      </c>
      <c r="P1950" s="2">
        <f t="shared" si="362"/>
        <v>-2.1801009502221591E-3</v>
      </c>
      <c r="Q1950" s="2">
        <f t="shared" si="363"/>
        <v>-3.6148005743931707E-3</v>
      </c>
      <c r="R1950" s="2">
        <f t="shared" si="364"/>
        <v>-4.9108408415652945E-3</v>
      </c>
      <c r="S1950" s="2">
        <f t="shared" si="365"/>
        <v>-6.1461492797225421E-3</v>
      </c>
      <c r="T1950" s="2">
        <f t="shared" si="366"/>
        <v>-8.4143300252945454E-3</v>
      </c>
      <c r="U1950" s="2">
        <f t="shared" si="367"/>
        <v>-9.7661625482915997E-3</v>
      </c>
      <c r="V1950" s="2">
        <f t="shared" si="368"/>
        <v>-1.081876600339836E-2</v>
      </c>
      <c r="W1950" s="2">
        <f t="shared" si="369"/>
        <v>-1.213630014867274E-2</v>
      </c>
      <c r="X1950" s="2">
        <f t="shared" si="370"/>
        <v>-1.2416294323210402E-2</v>
      </c>
      <c r="Y1950" s="2">
        <f t="shared" si="371"/>
        <v>-1.2603260162011519E-2</v>
      </c>
    </row>
    <row r="1951" spans="1:25" x14ac:dyDescent="0.35">
      <c r="A1951" s="4">
        <v>44109</v>
      </c>
      <c r="B1951" s="6">
        <v>7.7687901879999995E-3</v>
      </c>
      <c r="C1951" s="6">
        <v>5.173548123E-3</v>
      </c>
      <c r="D1951" s="6">
        <v>1.990486551E-3</v>
      </c>
      <c r="E1951" s="6">
        <v>5.8598338999999995E-4</v>
      </c>
      <c r="F1951" s="6">
        <v>7.4692290000000002E-5</v>
      </c>
      <c r="G1951" s="6">
        <v>8.2161519000000015E-5</v>
      </c>
      <c r="H1951" s="6">
        <v>1.65229512E-3</v>
      </c>
      <c r="I1951" s="6">
        <v>2.2054938069999998E-2</v>
      </c>
      <c r="J1951" s="6">
        <v>1.1883638300999999E-2</v>
      </c>
      <c r="K1951" s="6">
        <v>-2.2433638290000001E-3</v>
      </c>
      <c r="L1951" s="6">
        <v>-4.1613057249999998E-3</v>
      </c>
      <c r="N1951" s="2">
        <f t="shared" si="360"/>
        <v>8.3476585006057938E-3</v>
      </c>
      <c r="O1951" s="2">
        <f t="shared" si="361"/>
        <v>6.561354787067728E-3</v>
      </c>
      <c r="P1951" s="2">
        <f t="shared" si="362"/>
        <v>9.2954690305912299E-4</v>
      </c>
      <c r="Q1951" s="2">
        <f t="shared" si="363"/>
        <v>1.2470025071240425E-3</v>
      </c>
      <c r="R1951" s="2">
        <f t="shared" si="364"/>
        <v>1.5634909325785602E-3</v>
      </c>
      <c r="S1951" s="2">
        <f t="shared" si="365"/>
        <v>1.853216324554665E-3</v>
      </c>
      <c r="T1951" s="2">
        <f t="shared" si="366"/>
        <v>4.0172870271265194E-3</v>
      </c>
      <c r="U1951" s="2">
        <f t="shared" si="367"/>
        <v>5.5817295414970118E-3</v>
      </c>
      <c r="V1951" s="2">
        <f t="shared" si="368"/>
        <v>6.8206863983198427E-3</v>
      </c>
      <c r="W1951" s="2">
        <f t="shared" si="369"/>
        <v>7.8614036730514213E-3</v>
      </c>
      <c r="X1951" s="2">
        <f t="shared" si="370"/>
        <v>8.0908419112901506E-3</v>
      </c>
      <c r="Y1951" s="2">
        <f t="shared" si="371"/>
        <v>8.3476585006057938E-3</v>
      </c>
    </row>
    <row r="1952" spans="1:25" x14ac:dyDescent="0.35">
      <c r="A1952" s="4">
        <v>44110</v>
      </c>
      <c r="B1952" s="6">
        <v>-2.3261857529999997E-3</v>
      </c>
      <c r="C1952" s="6">
        <v>-1.540994212E-3</v>
      </c>
      <c r="D1952" s="6">
        <v>-5.7240402799999999E-4</v>
      </c>
      <c r="E1952" s="6">
        <v>-2.6228982299999999E-4</v>
      </c>
      <c r="F1952" s="6">
        <v>7.4692290000000002E-5</v>
      </c>
      <c r="G1952" s="6">
        <v>8.2161519000000015E-5</v>
      </c>
      <c r="H1952" s="6">
        <v>-1.9836910379999999E-3</v>
      </c>
      <c r="I1952" s="6">
        <v>-4.9345821309999998E-3</v>
      </c>
      <c r="J1952" s="6">
        <v>-3.218369331E-3</v>
      </c>
      <c r="K1952" s="6">
        <v>2.29861151E-3</v>
      </c>
      <c r="L1952" s="6">
        <v>-1.2517333100000002E-2</v>
      </c>
      <c r="N1952" s="2">
        <f t="shared" si="360"/>
        <v>-4.8756301403700625E-3</v>
      </c>
      <c r="O1952" s="2">
        <f t="shared" si="361"/>
        <v>-3.1404987399816357E-3</v>
      </c>
      <c r="P1952" s="2">
        <f t="shared" si="362"/>
        <v>-9.9299768220938926E-4</v>
      </c>
      <c r="Q1952" s="2">
        <f t="shared" si="363"/>
        <v>-1.761303341357893E-3</v>
      </c>
      <c r="R1952" s="2">
        <f t="shared" si="364"/>
        <v>-2.4087492489170389E-3</v>
      </c>
      <c r="S1952" s="2">
        <f t="shared" si="365"/>
        <v>-3.0298812507103152E-3</v>
      </c>
      <c r="T1952" s="2">
        <f t="shared" si="366"/>
        <v>-3.7811553011882016E-3</v>
      </c>
      <c r="U1952" s="2">
        <f t="shared" si="367"/>
        <v>-4.1611275023445034E-3</v>
      </c>
      <c r="V1952" s="2">
        <f t="shared" si="368"/>
        <v>-4.4602626972227253E-3</v>
      </c>
      <c r="W1952" s="2">
        <f t="shared" si="369"/>
        <v>-4.7544977807350945E-3</v>
      </c>
      <c r="X1952" s="2">
        <f t="shared" si="370"/>
        <v>-4.8179218090184731E-3</v>
      </c>
      <c r="Y1952" s="2">
        <f t="shared" si="371"/>
        <v>-4.8756301403700625E-3</v>
      </c>
    </row>
    <row r="1953" spans="1:25" x14ac:dyDescent="0.35">
      <c r="A1953" s="4">
        <v>44111</v>
      </c>
      <c r="B1953" s="6">
        <v>4.5069569900000001E-4</v>
      </c>
      <c r="C1953" s="6">
        <v>2.0694890600000002E-4</v>
      </c>
      <c r="D1953" s="6">
        <v>-9.3202483000000001E-5</v>
      </c>
      <c r="E1953" s="6">
        <v>1.38414394E-4</v>
      </c>
      <c r="F1953" s="6">
        <v>7.4692290000000002E-5</v>
      </c>
      <c r="G1953" s="6">
        <v>8.2161519000000015E-5</v>
      </c>
      <c r="H1953" s="6">
        <v>1.4989634360000001E-3</v>
      </c>
      <c r="I1953" s="6">
        <v>-9.2841052300000003E-4</v>
      </c>
      <c r="J1953" s="6">
        <v>-4.4171831409999997E-3</v>
      </c>
      <c r="K1953" s="6">
        <v>1.509811989E-3</v>
      </c>
      <c r="L1953" s="6">
        <v>2.3002889828E-2</v>
      </c>
      <c r="N1953" s="2">
        <f t="shared" si="360"/>
        <v>4.5046834180694937E-3</v>
      </c>
      <c r="O1953" s="2">
        <f t="shared" si="361"/>
        <v>2.2180351497808619E-3</v>
      </c>
      <c r="P1953" s="2">
        <f t="shared" si="362"/>
        <v>1.1342667861510012E-3</v>
      </c>
      <c r="Q1953" s="2">
        <f t="shared" si="363"/>
        <v>2.2440990630375316E-3</v>
      </c>
      <c r="R1953" s="2">
        <f t="shared" si="364"/>
        <v>3.2002161049536413E-3</v>
      </c>
      <c r="S1953" s="2">
        <f t="shared" si="365"/>
        <v>4.1367397755471052E-3</v>
      </c>
      <c r="T1953" s="2">
        <f t="shared" si="366"/>
        <v>4.3539338036032108E-3</v>
      </c>
      <c r="U1953" s="2">
        <f t="shared" si="367"/>
        <v>4.3515803943415922E-3</v>
      </c>
      <c r="V1953" s="2">
        <f t="shared" si="368"/>
        <v>4.3469125223352971E-3</v>
      </c>
      <c r="W1953" s="2">
        <f t="shared" si="369"/>
        <v>4.4106383829984478E-3</v>
      </c>
      <c r="X1953" s="2">
        <f t="shared" si="370"/>
        <v>4.4433521955355611E-3</v>
      </c>
      <c r="Y1953" s="2">
        <f t="shared" si="371"/>
        <v>4.5046834180694937E-3</v>
      </c>
    </row>
    <row r="1954" spans="1:25" x14ac:dyDescent="0.35">
      <c r="A1954" s="4">
        <v>44112</v>
      </c>
      <c r="B1954" s="6">
        <v>6.0771246180000007E-3</v>
      </c>
      <c r="C1954" s="6">
        <v>3.9966652419999998E-3</v>
      </c>
      <c r="D1954" s="6">
        <v>1.4333787819999998E-3</v>
      </c>
      <c r="E1954" s="6">
        <v>5.4637356499999997E-4</v>
      </c>
      <c r="F1954" s="6">
        <v>7.4692290000000002E-5</v>
      </c>
      <c r="G1954" s="6">
        <v>8.2161519000000015E-5</v>
      </c>
      <c r="H1954" s="6">
        <v>3.0445409429999998E-3</v>
      </c>
      <c r="I1954" s="6">
        <v>2.5055623448000001E-2</v>
      </c>
      <c r="J1954" s="6">
        <v>1.9244592004E-2</v>
      </c>
      <c r="K1954" s="6">
        <v>1.9683703250000001E-3</v>
      </c>
      <c r="L1954" s="6">
        <v>2.7302746709999999E-3</v>
      </c>
      <c r="N1954" s="2">
        <f t="shared" si="360"/>
        <v>9.7204232507058057E-3</v>
      </c>
      <c r="O1954" s="2">
        <f t="shared" si="361"/>
        <v>7.6014734543159079E-3</v>
      </c>
      <c r="P1954" s="2">
        <f t="shared" si="362"/>
        <v>1.2459027123127651E-3</v>
      </c>
      <c r="Q1954" s="2">
        <f t="shared" si="363"/>
        <v>1.8531205617590965E-3</v>
      </c>
      <c r="R1954" s="2">
        <f t="shared" si="364"/>
        <v>2.3596482722593008E-3</v>
      </c>
      <c r="S1954" s="2">
        <f t="shared" si="365"/>
        <v>2.8246661613979527E-3</v>
      </c>
      <c r="T1954" s="2">
        <f t="shared" si="366"/>
        <v>5.4456801389812697E-3</v>
      </c>
      <c r="U1954" s="2">
        <f t="shared" si="367"/>
        <v>7.1148727937374173E-3</v>
      </c>
      <c r="V1954" s="2">
        <f t="shared" si="368"/>
        <v>8.4444908388719604E-3</v>
      </c>
      <c r="W1954" s="2">
        <f t="shared" si="369"/>
        <v>9.3753417510613023E-3</v>
      </c>
      <c r="X1954" s="2">
        <f t="shared" si="370"/>
        <v>9.5489570168175546E-3</v>
      </c>
      <c r="Y1954" s="2">
        <f t="shared" si="371"/>
        <v>9.7204232507058057E-3</v>
      </c>
    </row>
    <row r="1955" spans="1:25" x14ac:dyDescent="0.35">
      <c r="A1955" s="4">
        <v>44113</v>
      </c>
      <c r="B1955" s="6">
        <v>4.5610773440000005E-3</v>
      </c>
      <c r="C1955" s="6">
        <v>3.6966724350000002E-3</v>
      </c>
      <c r="D1955" s="6">
        <v>2.6267203279999999E-3</v>
      </c>
      <c r="E1955" s="6">
        <v>1.82307105E-4</v>
      </c>
      <c r="F1955" s="6">
        <v>7.4692290000000002E-5</v>
      </c>
      <c r="G1955" s="6">
        <v>8.2161519000000015E-5</v>
      </c>
      <c r="H1955" s="6">
        <v>2.5428089590000002E-3</v>
      </c>
      <c r="I1955" s="6">
        <v>-4.4569158840000005E-3</v>
      </c>
      <c r="J1955" s="6">
        <v>2.791466926E-3</v>
      </c>
      <c r="K1955" s="6">
        <v>1.066037265E-3</v>
      </c>
      <c r="L1955" s="6">
        <v>-1.4006454079999999E-3</v>
      </c>
      <c r="N1955" s="2">
        <f t="shared" si="360"/>
        <v>1.3089762179884148E-3</v>
      </c>
      <c r="O1955" s="2">
        <f t="shared" si="361"/>
        <v>1.2216719738006433E-3</v>
      </c>
      <c r="P1955" s="2">
        <f t="shared" si="362"/>
        <v>7.5212983132367964E-4</v>
      </c>
      <c r="Q1955" s="2">
        <f t="shared" si="363"/>
        <v>1.1754696354959104E-3</v>
      </c>
      <c r="R1955" s="2">
        <f t="shared" si="364"/>
        <v>1.5185457622864708E-3</v>
      </c>
      <c r="S1955" s="2">
        <f t="shared" si="365"/>
        <v>1.8163485294227137E-3</v>
      </c>
      <c r="T1955" s="2">
        <f t="shared" si="366"/>
        <v>1.6090999736966718E-3</v>
      </c>
      <c r="U1955" s="2">
        <f t="shared" si="367"/>
        <v>1.3748326812413163E-3</v>
      </c>
      <c r="V1955" s="2">
        <f t="shared" si="368"/>
        <v>1.1750946486836192E-3</v>
      </c>
      <c r="W1955" s="2">
        <f t="shared" si="369"/>
        <v>1.3500972854328993E-3</v>
      </c>
      <c r="X1955" s="2">
        <f t="shared" si="370"/>
        <v>1.3796579153889691E-3</v>
      </c>
      <c r="Y1955" s="2">
        <f t="shared" si="371"/>
        <v>1.3089762179884148E-3</v>
      </c>
    </row>
    <row r="1956" spans="1:25" x14ac:dyDescent="0.35">
      <c r="A1956" s="4">
        <v>44117</v>
      </c>
      <c r="B1956" s="6">
        <v>1.0452907649999999E-3</v>
      </c>
      <c r="C1956" s="6">
        <v>2.5832450099999999E-4</v>
      </c>
      <c r="D1956" s="6">
        <v>-7.1765381000000008E-4</v>
      </c>
      <c r="E1956" s="6">
        <v>1.9175498100000002E-4</v>
      </c>
      <c r="F1956" s="6">
        <v>7.4692290000000002E-5</v>
      </c>
      <c r="G1956" s="6">
        <v>8.2161519000000015E-5</v>
      </c>
      <c r="H1956" s="6">
        <v>1.251595508E-3</v>
      </c>
      <c r="I1956" s="6">
        <v>1.0458303067000001E-2</v>
      </c>
      <c r="J1956" s="6">
        <v>3.3069475199999995E-4</v>
      </c>
      <c r="K1956" s="6">
        <v>1.7807726400000001E-4</v>
      </c>
      <c r="L1956" s="6">
        <v>3.6280726780000001E-2</v>
      </c>
      <c r="N1956" s="2">
        <f t="shared" si="360"/>
        <v>1.0029433450394115E-2</v>
      </c>
      <c r="O1956" s="2">
        <f t="shared" si="361"/>
        <v>5.7577309798935395E-3</v>
      </c>
      <c r="P1956" s="2">
        <f t="shared" si="362"/>
        <v>1.6626621674761639E-3</v>
      </c>
      <c r="Q1956" s="2">
        <f t="shared" si="363"/>
        <v>3.4126741568905839E-3</v>
      </c>
      <c r="R1956" s="2">
        <f t="shared" si="364"/>
        <v>4.9748947461500234E-3</v>
      </c>
      <c r="S1956" s="2">
        <f t="shared" si="365"/>
        <v>6.5179656702272232E-3</v>
      </c>
      <c r="T1956" s="2">
        <f t="shared" si="366"/>
        <v>8.0080667058630792E-3</v>
      </c>
      <c r="U1956" s="2">
        <f t="shared" si="367"/>
        <v>8.7630948508050557E-3</v>
      </c>
      <c r="V1956" s="2">
        <f t="shared" si="368"/>
        <v>9.3662290157001879E-3</v>
      </c>
      <c r="W1956" s="2">
        <f t="shared" si="369"/>
        <v>9.7474882381563752E-3</v>
      </c>
      <c r="X1956" s="2">
        <f t="shared" si="370"/>
        <v>9.848107987155753E-3</v>
      </c>
      <c r="Y1956" s="2">
        <f t="shared" si="371"/>
        <v>1.0029433450394115E-2</v>
      </c>
    </row>
    <row r="1957" spans="1:25" x14ac:dyDescent="0.35">
      <c r="A1957" s="4">
        <v>44118</v>
      </c>
      <c r="B1957" s="6">
        <v>1.428981268E-3</v>
      </c>
      <c r="C1957" s="6">
        <v>1.0523707159999999E-3</v>
      </c>
      <c r="D1957" s="6">
        <v>5.8448225700000005E-4</v>
      </c>
      <c r="E1957" s="6">
        <v>1.37927321E-4</v>
      </c>
      <c r="F1957" s="6">
        <v>7.4692290000000002E-5</v>
      </c>
      <c r="G1957" s="6">
        <v>8.2161519000000015E-5</v>
      </c>
      <c r="H1957" s="6">
        <v>1.3055541879999999E-3</v>
      </c>
      <c r="I1957" s="6">
        <v>8.4424994129999997E-3</v>
      </c>
      <c r="J1957" s="6">
        <v>1.1281750847E-2</v>
      </c>
      <c r="K1957" s="6">
        <v>5.2345394099999993E-4</v>
      </c>
      <c r="L1957" s="6">
        <v>-4.7308750500000005E-3</v>
      </c>
      <c r="N1957" s="2">
        <f t="shared" si="360"/>
        <v>1.9737573133929453E-3</v>
      </c>
      <c r="O1957" s="2">
        <f t="shared" si="361"/>
        <v>2.0538716549602979E-3</v>
      </c>
      <c r="P1957" s="2">
        <f t="shared" si="362"/>
        <v>2.0637843259882973E-4</v>
      </c>
      <c r="Q1957" s="2">
        <f t="shared" si="363"/>
        <v>1.6336994182054605E-4</v>
      </c>
      <c r="R1957" s="2">
        <f t="shared" si="364"/>
        <v>9.3100225191006182E-5</v>
      </c>
      <c r="S1957" s="2">
        <f t="shared" si="365"/>
        <v>5.2210196314494842E-6</v>
      </c>
      <c r="T1957" s="2">
        <f t="shared" si="366"/>
        <v>8.7174210054783406E-4</v>
      </c>
      <c r="U1957" s="2">
        <f t="shared" si="367"/>
        <v>1.370996263585984E-3</v>
      </c>
      <c r="V1957" s="2">
        <f t="shared" si="368"/>
        <v>1.7714427227963187E-3</v>
      </c>
      <c r="W1957" s="2">
        <f t="shared" si="369"/>
        <v>1.9855848418763801E-3</v>
      </c>
      <c r="X1957" s="2">
        <f t="shared" si="370"/>
        <v>1.999870333413607E-3</v>
      </c>
      <c r="Y1957" s="2">
        <f t="shared" si="371"/>
        <v>1.9737573133929453E-3</v>
      </c>
    </row>
    <row r="1958" spans="1:25" x14ac:dyDescent="0.35">
      <c r="A1958" s="4">
        <v>44119</v>
      </c>
      <c r="B1958" s="6">
        <v>-4.0348510310000002E-3</v>
      </c>
      <c r="C1958" s="6">
        <v>-3.4201330400000004E-3</v>
      </c>
      <c r="D1958" s="6">
        <v>-2.6557836340000002E-3</v>
      </c>
      <c r="E1958" s="6">
        <v>-2.1881865899999999E-4</v>
      </c>
      <c r="F1958" s="6">
        <v>7.4692290000000002E-5</v>
      </c>
      <c r="G1958" s="6">
        <v>8.2161519000000015E-5</v>
      </c>
      <c r="H1958" s="6">
        <v>-3.6400709700000001E-4</v>
      </c>
      <c r="I1958" s="6">
        <v>-2.8224856180000001E-3</v>
      </c>
      <c r="J1958" s="6">
        <v>3.190353629E-3</v>
      </c>
      <c r="K1958" s="6">
        <v>1.0463601610000001E-3</v>
      </c>
      <c r="L1958" s="6">
        <v>-5.1521863410000004E-3</v>
      </c>
      <c r="N1958" s="2">
        <f t="shared" si="360"/>
        <v>-3.7095930165969024E-3</v>
      </c>
      <c r="O1958" s="2">
        <f t="shared" si="361"/>
        <v>-2.7291062319654579E-3</v>
      </c>
      <c r="P1958" s="2">
        <f t="shared" si="362"/>
        <v>-8.2986346819572234E-4</v>
      </c>
      <c r="Q1958" s="2">
        <f t="shared" si="363"/>
        <v>-1.5441294406049765E-3</v>
      </c>
      <c r="R1958" s="2">
        <f t="shared" si="364"/>
        <v>-2.2630616748084251E-3</v>
      </c>
      <c r="S1958" s="2">
        <f t="shared" si="365"/>
        <v>-2.9563851798334881E-3</v>
      </c>
      <c r="T1958" s="2">
        <f t="shared" si="366"/>
        <v>-3.1256687772858727E-3</v>
      </c>
      <c r="U1958" s="2">
        <f t="shared" si="367"/>
        <v>-3.245241849089797E-3</v>
      </c>
      <c r="V1958" s="2">
        <f t="shared" si="368"/>
        <v>-3.3351715899355393E-3</v>
      </c>
      <c r="W1958" s="2">
        <f t="shared" si="369"/>
        <v>-3.5255992026760139E-3</v>
      </c>
      <c r="X1958" s="2">
        <f t="shared" si="370"/>
        <v>-3.5958336793482874E-3</v>
      </c>
      <c r="Y1958" s="2">
        <f t="shared" si="371"/>
        <v>-3.7095930165969024E-3</v>
      </c>
    </row>
    <row r="1959" spans="1:25" x14ac:dyDescent="0.35">
      <c r="A1959" s="4">
        <v>44120</v>
      </c>
      <c r="B1959" s="6">
        <v>8.4819519299999993E-4</v>
      </c>
      <c r="C1959" s="6">
        <v>7.578853839999999E-4</v>
      </c>
      <c r="D1959" s="6">
        <v>6.4623833799999999E-4</v>
      </c>
      <c r="E1959" s="6">
        <v>-1.8603145599999999E-4</v>
      </c>
      <c r="F1959" s="6">
        <v>7.4692290000000002E-5</v>
      </c>
      <c r="G1959" s="6">
        <v>8.2161519000000015E-5</v>
      </c>
      <c r="H1959" s="6">
        <v>-7.0696305000000003E-5</v>
      </c>
      <c r="I1959" s="6">
        <v>-7.520539794E-3</v>
      </c>
      <c r="J1959" s="6">
        <v>-5.6839508819999992E-3</v>
      </c>
      <c r="K1959" s="6">
        <v>1.4754611260000001E-3</v>
      </c>
      <c r="L1959" s="6">
        <v>4.0794345569999998E-3</v>
      </c>
      <c r="N1959" s="2">
        <f t="shared" si="360"/>
        <v>-5.0194302317178863E-4</v>
      </c>
      <c r="O1959" s="2">
        <f t="shared" si="361"/>
        <v>-7.3520225150420007E-4</v>
      </c>
      <c r="P1959" s="2">
        <f t="shared" si="362"/>
        <v>1.0732471956800593E-4</v>
      </c>
      <c r="Q1959" s="2">
        <f t="shared" si="363"/>
        <v>4.1817754444354026E-4</v>
      </c>
      <c r="R1959" s="2">
        <f t="shared" si="364"/>
        <v>7.1372680933030831E-4</v>
      </c>
      <c r="S1959" s="2">
        <f t="shared" si="365"/>
        <v>1.0007979753220504E-3</v>
      </c>
      <c r="T1959" s="2">
        <f t="shared" si="366"/>
        <v>3.8212693401710177E-4</v>
      </c>
      <c r="U1959" s="2">
        <f t="shared" si="367"/>
        <v>-5.0310358173803684E-5</v>
      </c>
      <c r="V1959" s="2">
        <f t="shared" si="368"/>
        <v>-4.0190471906825331E-4</v>
      </c>
      <c r="W1959" s="2">
        <f t="shared" si="369"/>
        <v>-4.770383272424232E-4</v>
      </c>
      <c r="X1959" s="2">
        <f t="shared" si="370"/>
        <v>-4.7870600574273178E-4</v>
      </c>
      <c r="Y1959" s="2">
        <f t="shared" si="371"/>
        <v>-5.0194302317178863E-4</v>
      </c>
    </row>
    <row r="1960" spans="1:25" x14ac:dyDescent="0.35">
      <c r="A1960" s="4">
        <v>44123</v>
      </c>
      <c r="B1960" s="6">
        <v>5.4854501270000001E-3</v>
      </c>
      <c r="C1960" s="6">
        <v>3.7015807639999999E-3</v>
      </c>
      <c r="D1960" s="6">
        <v>1.495795067E-3</v>
      </c>
      <c r="E1960" s="6">
        <v>4.5527581999999997E-4</v>
      </c>
      <c r="F1960" s="6">
        <v>7.4692290000000002E-5</v>
      </c>
      <c r="G1960" s="6">
        <v>8.2161519000000015E-5</v>
      </c>
      <c r="H1960" s="6">
        <v>-9.568857259999999E-4</v>
      </c>
      <c r="I1960" s="6">
        <v>3.5452458529999999E-3</v>
      </c>
      <c r="J1960" s="6">
        <v>2.8291828969999998E-3</v>
      </c>
      <c r="K1960" s="6">
        <v>4.5086142900000001E-4</v>
      </c>
      <c r="L1960" s="6">
        <v>-2.7402459650000002E-2</v>
      </c>
      <c r="N1960" s="2">
        <f t="shared" si="360"/>
        <v>-1.7321902404153289E-3</v>
      </c>
      <c r="O1960" s="2">
        <f t="shared" si="361"/>
        <v>-3.1407477631529429E-4</v>
      </c>
      <c r="P1960" s="2">
        <f t="shared" si="362"/>
        <v>-5.2758163334194665E-4</v>
      </c>
      <c r="Q1960" s="2">
        <f t="shared" si="363"/>
        <v>-1.6299416969294076E-3</v>
      </c>
      <c r="R1960" s="2">
        <f t="shared" si="364"/>
        <v>-2.5426037147639339E-3</v>
      </c>
      <c r="S1960" s="2">
        <f t="shared" si="365"/>
        <v>-3.4399557227957301E-3</v>
      </c>
      <c r="T1960" s="2">
        <f t="shared" si="366"/>
        <v>-3.2788397715641498E-3</v>
      </c>
      <c r="U1960" s="2">
        <f t="shared" si="367"/>
        <v>-2.8469249006712379E-3</v>
      </c>
      <c r="V1960" s="2">
        <f t="shared" si="368"/>
        <v>-2.5170345952545141E-3</v>
      </c>
      <c r="W1960" s="2">
        <f t="shared" si="369"/>
        <v>-1.9466182374344074E-3</v>
      </c>
      <c r="X1960" s="2">
        <f t="shared" si="370"/>
        <v>-1.8165466786793168E-3</v>
      </c>
      <c r="Y1960" s="2">
        <f t="shared" si="371"/>
        <v>-1.7321902404153289E-3</v>
      </c>
    </row>
    <row r="1961" spans="1:25" x14ac:dyDescent="0.35">
      <c r="A1961" s="4">
        <v>44124</v>
      </c>
      <c r="B1961" s="6">
        <v>4.235532167E-3</v>
      </c>
      <c r="C1961" s="6">
        <v>2.7679877130000002E-3</v>
      </c>
      <c r="D1961" s="6">
        <v>9.4611483899999997E-4</v>
      </c>
      <c r="E1961" s="6">
        <v>2.7038343400000002E-4</v>
      </c>
      <c r="F1961" s="6">
        <v>7.4692290000000002E-5</v>
      </c>
      <c r="G1961" s="6">
        <v>8.2161519000000015E-5</v>
      </c>
      <c r="H1961" s="6">
        <v>2.4307842809999998E-3</v>
      </c>
      <c r="I1961" s="6">
        <v>1.9077892084E-2</v>
      </c>
      <c r="J1961" s="6">
        <v>1.381230325E-2</v>
      </c>
      <c r="K1961" s="6">
        <v>2.0048969159999997E-3</v>
      </c>
      <c r="L1961" s="6">
        <v>1.9222586826000001E-2</v>
      </c>
      <c r="N1961" s="2">
        <f t="shared" si="360"/>
        <v>1.059884448673464E-2</v>
      </c>
      <c r="O1961" s="2">
        <f t="shared" si="361"/>
        <v>7.4040246925867279E-3</v>
      </c>
      <c r="P1961" s="2">
        <f t="shared" si="362"/>
        <v>1.5243495925205078E-3</v>
      </c>
      <c r="Q1961" s="2">
        <f t="shared" si="363"/>
        <v>2.8467456667856505E-3</v>
      </c>
      <c r="R1961" s="2">
        <f t="shared" si="364"/>
        <v>4.0167504119054901E-3</v>
      </c>
      <c r="S1961" s="2">
        <f t="shared" si="365"/>
        <v>5.1447731265811944E-3</v>
      </c>
      <c r="T1961" s="2">
        <f t="shared" si="366"/>
        <v>7.3924161274248942E-3</v>
      </c>
      <c r="U1961" s="2">
        <f t="shared" si="367"/>
        <v>8.651743803528943E-3</v>
      </c>
      <c r="V1961" s="2">
        <f t="shared" si="368"/>
        <v>9.6559499819573475E-3</v>
      </c>
      <c r="W1961" s="2">
        <f t="shared" si="369"/>
        <v>1.0333139523137887E-2</v>
      </c>
      <c r="X1961" s="2">
        <f t="shared" si="370"/>
        <v>1.0460759723308198E-2</v>
      </c>
      <c r="Y1961" s="2">
        <f t="shared" si="371"/>
        <v>1.059884448673464E-2</v>
      </c>
    </row>
    <row r="1962" spans="1:25" x14ac:dyDescent="0.35">
      <c r="A1962" s="4">
        <v>44125</v>
      </c>
      <c r="B1962" s="6">
        <v>-7.8565346800000006E-4</v>
      </c>
      <c r="C1962" s="6">
        <v>3.8458849299999998E-4</v>
      </c>
      <c r="D1962" s="6">
        <v>1.8421515099999999E-3</v>
      </c>
      <c r="E1962" s="6">
        <v>1.2641627E-4</v>
      </c>
      <c r="F1962" s="6">
        <v>7.4692290000000002E-5</v>
      </c>
      <c r="G1962" s="6">
        <v>8.2161519000000015E-5</v>
      </c>
      <c r="H1962" s="6">
        <v>1.004131726E-3</v>
      </c>
      <c r="I1962" s="6">
        <v>1.2542292900000001E-4</v>
      </c>
      <c r="J1962" s="6">
        <v>3.9130079969999995E-3</v>
      </c>
      <c r="K1962" s="6">
        <v>1.7706949980000001E-3</v>
      </c>
      <c r="L1962" s="6">
        <v>-9.7277777970000007E-3</v>
      </c>
      <c r="N1962" s="2">
        <f t="shared" si="360"/>
        <v>-2.1440051259819749E-3</v>
      </c>
      <c r="O1962" s="2">
        <f t="shared" si="361"/>
        <v>-4.157493236278709E-4</v>
      </c>
      <c r="P1962" s="2">
        <f t="shared" si="362"/>
        <v>4.3290082360784236E-5</v>
      </c>
      <c r="Q1962" s="2">
        <f t="shared" si="363"/>
        <v>-1.8393413891840745E-4</v>
      </c>
      <c r="R1962" s="2">
        <f t="shared" si="364"/>
        <v>-4.0127867325170875E-4</v>
      </c>
      <c r="S1962" s="2">
        <f t="shared" si="365"/>
        <v>-6.396649136333058E-4</v>
      </c>
      <c r="T1962" s="2">
        <f t="shared" si="366"/>
        <v>-1.0210905167309901E-3</v>
      </c>
      <c r="U1962" s="2">
        <f t="shared" si="367"/>
        <v>-1.3258072411373599E-3</v>
      </c>
      <c r="V1962" s="2">
        <f t="shared" si="368"/>
        <v>-1.5594830768638217E-3</v>
      </c>
      <c r="W1962" s="2">
        <f t="shared" si="369"/>
        <v>-1.9399765166487983E-3</v>
      </c>
      <c r="X1962" s="2">
        <f t="shared" si="370"/>
        <v>-2.0399349214088383E-3</v>
      </c>
      <c r="Y1962" s="2">
        <f t="shared" si="371"/>
        <v>-2.1440051259819749E-3</v>
      </c>
    </row>
    <row r="1963" spans="1:25" x14ac:dyDescent="0.35">
      <c r="A1963" s="4">
        <v>44126</v>
      </c>
      <c r="B1963" s="6">
        <v>-5.1698464829999999E-3</v>
      </c>
      <c r="C1963" s="6">
        <v>-2.747993915E-3</v>
      </c>
      <c r="D1963" s="6">
        <v>2.6056733199999999E-4</v>
      </c>
      <c r="E1963" s="6">
        <v>1.2653011800000001E-4</v>
      </c>
      <c r="F1963" s="6">
        <v>7.4692290000000002E-5</v>
      </c>
      <c r="G1963" s="6">
        <v>8.2161519000000015E-5</v>
      </c>
      <c r="H1963" s="6">
        <v>4.18175234E-4</v>
      </c>
      <c r="I1963" s="6">
        <v>1.3577890303000001E-2</v>
      </c>
      <c r="J1963" s="6">
        <v>6.3811021800000011E-4</v>
      </c>
      <c r="K1963" s="6">
        <v>-6.2218294300000001E-4</v>
      </c>
      <c r="L1963" s="6">
        <v>1.7403584229999998E-3</v>
      </c>
      <c r="N1963" s="2">
        <f t="shared" si="360"/>
        <v>5.8760680158607731E-4</v>
      </c>
      <c r="O1963" s="2">
        <f t="shared" si="361"/>
        <v>1.4214195194285743E-3</v>
      </c>
      <c r="P1963" s="2">
        <f t="shared" si="362"/>
        <v>1.6436883547261716E-4</v>
      </c>
      <c r="Q1963" s="2">
        <f t="shared" si="363"/>
        <v>2.0065245496267417E-4</v>
      </c>
      <c r="R1963" s="2">
        <f t="shared" si="364"/>
        <v>2.1477822614455636E-4</v>
      </c>
      <c r="S1963" s="2">
        <f t="shared" si="365"/>
        <v>2.2361114620332855E-4</v>
      </c>
      <c r="T1963" s="2">
        <f t="shared" si="366"/>
        <v>6.2226716560623892E-4</v>
      </c>
      <c r="U1963" s="2">
        <f t="shared" si="367"/>
        <v>9.1902092467245611E-4</v>
      </c>
      <c r="V1963" s="2">
        <f t="shared" si="368"/>
        <v>1.1871785615445597E-3</v>
      </c>
      <c r="W1963" s="2">
        <f t="shared" si="369"/>
        <v>6.1309931810663476E-4</v>
      </c>
      <c r="X1963" s="2">
        <f t="shared" si="370"/>
        <v>4.9779877666599717E-4</v>
      </c>
      <c r="Y1963" s="2">
        <f t="shared" si="371"/>
        <v>5.8760680158607731E-4</v>
      </c>
    </row>
    <row r="1964" spans="1:25" x14ac:dyDescent="0.35">
      <c r="A1964" s="4">
        <v>44127</v>
      </c>
      <c r="B1964" s="6">
        <v>-3.1941205519999999E-3</v>
      </c>
      <c r="C1964" s="6">
        <v>-2.3444291079999999E-3</v>
      </c>
      <c r="D1964" s="6">
        <v>-1.294625093E-3</v>
      </c>
      <c r="E1964" s="6">
        <v>-3.5486743600000002E-4</v>
      </c>
      <c r="F1964" s="6">
        <v>7.4692290000000002E-5</v>
      </c>
      <c r="G1964" s="6">
        <v>8.2161519000000015E-5</v>
      </c>
      <c r="H1964" s="6">
        <v>-4.1385342399999998E-4</v>
      </c>
      <c r="I1964" s="6">
        <v>-6.455991514E-3</v>
      </c>
      <c r="J1964" s="6">
        <v>-1.612536353E-3</v>
      </c>
      <c r="K1964" s="6">
        <v>-2.3169519519999999E-3</v>
      </c>
      <c r="L1964" s="6">
        <v>6.9876757269999997E-3</v>
      </c>
      <c r="N1964" s="2">
        <f t="shared" si="360"/>
        <v>-1.7469204572959985E-3</v>
      </c>
      <c r="O1964" s="2">
        <f t="shared" si="361"/>
        <v>-1.7074974013533762E-3</v>
      </c>
      <c r="P1964" s="2">
        <f t="shared" si="362"/>
        <v>-2.7555256266372793E-4</v>
      </c>
      <c r="Q1964" s="2">
        <f t="shared" si="363"/>
        <v>-1.5725506553372225E-4</v>
      </c>
      <c r="R1964" s="2">
        <f t="shared" si="364"/>
        <v>-7.8281770724798684E-5</v>
      </c>
      <c r="S1964" s="2">
        <f t="shared" si="365"/>
        <v>7.5177154980590917E-6</v>
      </c>
      <c r="T1964" s="2">
        <f t="shared" si="366"/>
        <v>-4.5562154564177961E-4</v>
      </c>
      <c r="U1964" s="2">
        <f t="shared" si="367"/>
        <v>-8.9116789257620847E-4</v>
      </c>
      <c r="V1964" s="2">
        <f t="shared" si="368"/>
        <v>-1.2346146984441276E-3</v>
      </c>
      <c r="W1964" s="2">
        <f t="shared" si="369"/>
        <v>-1.5588159869004789E-3</v>
      </c>
      <c r="X1964" s="2">
        <f t="shared" si="370"/>
        <v>-1.6406104460155878E-3</v>
      </c>
      <c r="Y1964" s="2">
        <f t="shared" si="371"/>
        <v>-1.7469204572959985E-3</v>
      </c>
    </row>
    <row r="1965" spans="1:25" x14ac:dyDescent="0.35">
      <c r="A1965" s="4">
        <v>44130</v>
      </c>
      <c r="B1965" s="6">
        <v>-5.3755656500000003E-4</v>
      </c>
      <c r="C1965" s="6">
        <v>-1.3746684299999998E-4</v>
      </c>
      <c r="D1965" s="6">
        <v>3.5590846399999998E-4</v>
      </c>
      <c r="E1965" s="6">
        <v>2.7882309899999997E-4</v>
      </c>
      <c r="F1965" s="6">
        <v>7.4692290000000002E-5</v>
      </c>
      <c r="G1965" s="6">
        <v>8.2161519000000015E-5</v>
      </c>
      <c r="H1965" s="6">
        <v>-1.8153584499999999E-3</v>
      </c>
      <c r="I1965" s="6">
        <v>-2.3976950369999999E-3</v>
      </c>
      <c r="J1965" s="6">
        <v>-1.0728277983E-2</v>
      </c>
      <c r="K1965" s="6">
        <v>-3.7511877580000005E-3</v>
      </c>
      <c r="L1965" s="6">
        <v>-1.9633053718000001E-2</v>
      </c>
      <c r="N1965" s="2">
        <f t="shared" si="360"/>
        <v>-5.0595901515971368E-3</v>
      </c>
      <c r="O1965" s="2">
        <f t="shared" si="361"/>
        <v>-3.0136556887402329E-3</v>
      </c>
      <c r="P1965" s="2">
        <f t="shared" si="362"/>
        <v>-7.9097202025997764E-4</v>
      </c>
      <c r="Q1965" s="2">
        <f t="shared" si="363"/>
        <v>-1.881006810160752E-3</v>
      </c>
      <c r="R1965" s="2">
        <f t="shared" si="364"/>
        <v>-2.8008681524697068E-3</v>
      </c>
      <c r="S1965" s="2">
        <f t="shared" si="365"/>
        <v>-3.687926549788347E-3</v>
      </c>
      <c r="T1965" s="2">
        <f t="shared" si="366"/>
        <v>-4.6182419529510865E-3</v>
      </c>
      <c r="U1965" s="2">
        <f t="shared" si="367"/>
        <v>-4.8410014948160138E-3</v>
      </c>
      <c r="V1965" s="2">
        <f t="shared" si="368"/>
        <v>-5.0170539792443831E-3</v>
      </c>
      <c r="W1965" s="2">
        <f t="shared" si="369"/>
        <v>-5.173630856361024E-3</v>
      </c>
      <c r="X1965" s="2">
        <f t="shared" si="370"/>
        <v>-5.1653860856780715E-3</v>
      </c>
      <c r="Y1965" s="2">
        <f t="shared" si="371"/>
        <v>-5.0595901515971368E-3</v>
      </c>
    </row>
    <row r="1966" spans="1:25" x14ac:dyDescent="0.35">
      <c r="A1966" s="4">
        <v>44131</v>
      </c>
      <c r="B1966" s="6">
        <v>-2.8784857050000003E-3</v>
      </c>
      <c r="C1966" s="6">
        <v>-1.915697771E-3</v>
      </c>
      <c r="D1966" s="6">
        <v>-7.2948479299999995E-4</v>
      </c>
      <c r="E1966" s="6">
        <v>1.4304463099999999E-4</v>
      </c>
      <c r="F1966" s="6">
        <v>7.4692290000000002E-5</v>
      </c>
      <c r="G1966" s="6">
        <v>8.2161519000000015E-5</v>
      </c>
      <c r="H1966" s="6">
        <v>-5.9842977899999996E-4</v>
      </c>
      <c r="I1966" s="6">
        <v>-1.3972109237999998E-2</v>
      </c>
      <c r="J1966" s="6">
        <v>-8.3154440250000003E-3</v>
      </c>
      <c r="K1966" s="6">
        <v>-2.4378438779999998E-3</v>
      </c>
      <c r="L1966" s="6">
        <v>1.9145432208999998E-2</v>
      </c>
      <c r="N1966" s="2">
        <f t="shared" si="360"/>
        <v>-9.512469224083166E-4</v>
      </c>
      <c r="O1966" s="2">
        <f t="shared" si="361"/>
        <v>-1.7632167479112782E-3</v>
      </c>
      <c r="P1966" s="2">
        <f t="shared" si="362"/>
        <v>5.5148044747237233E-4</v>
      </c>
      <c r="Q1966" s="2">
        <f t="shared" si="363"/>
        <v>1.182836136172797E-3</v>
      </c>
      <c r="R1966" s="2">
        <f t="shared" si="364"/>
        <v>1.761973645496482E-3</v>
      </c>
      <c r="S1966" s="2">
        <f t="shared" si="365"/>
        <v>2.3513297206514596E-3</v>
      </c>
      <c r="T1966" s="2">
        <f t="shared" si="366"/>
        <v>1.3425548920732748E-3</v>
      </c>
      <c r="U1966" s="2">
        <f t="shared" si="367"/>
        <v>4.4316035753441587E-4</v>
      </c>
      <c r="V1966" s="2">
        <f t="shared" si="368"/>
        <v>-2.7505670534810987E-4</v>
      </c>
      <c r="W1966" s="2">
        <f t="shared" si="369"/>
        <v>-7.3489028925346166E-4</v>
      </c>
      <c r="X1966" s="2">
        <f t="shared" si="370"/>
        <v>-8.2831139479462666E-4</v>
      </c>
      <c r="Y1966" s="2">
        <f t="shared" si="371"/>
        <v>-9.512469224083166E-4</v>
      </c>
    </row>
    <row r="1967" spans="1:25" x14ac:dyDescent="0.35">
      <c r="A1967" s="4">
        <v>44132</v>
      </c>
      <c r="B1967" s="6">
        <v>3.4453573100000004E-4</v>
      </c>
      <c r="C1967" s="6">
        <v>-6.7812221000000005E-5</v>
      </c>
      <c r="D1967" s="6">
        <v>-5.74757179E-4</v>
      </c>
      <c r="E1967" s="6">
        <v>-4.5301298000000001E-5</v>
      </c>
      <c r="F1967" s="6">
        <v>7.4692290000000002E-5</v>
      </c>
      <c r="G1967" s="6">
        <v>8.2161519000000015E-5</v>
      </c>
      <c r="H1967" s="6">
        <v>-6.6928492920000004E-3</v>
      </c>
      <c r="I1967" s="6">
        <v>-4.2535585871999994E-2</v>
      </c>
      <c r="J1967" s="6">
        <v>-5.0522518039E-2</v>
      </c>
      <c r="K1967" s="6">
        <v>-1.0734888566E-2</v>
      </c>
      <c r="L1967" s="6">
        <v>-2.0241488036E-2</v>
      </c>
      <c r="N1967" s="2">
        <f t="shared" si="360"/>
        <v>-1.4607677550812877E-2</v>
      </c>
      <c r="O1967" s="2">
        <f t="shared" si="361"/>
        <v>-1.2106269254676756E-2</v>
      </c>
      <c r="P1967" s="2">
        <f t="shared" si="362"/>
        <v>-1.8937388776221779E-3</v>
      </c>
      <c r="Q1967" s="2">
        <f t="shared" si="363"/>
        <v>-3.4680081616375626E-3</v>
      </c>
      <c r="R1967" s="2">
        <f t="shared" si="364"/>
        <v>-4.676644513427336E-3</v>
      </c>
      <c r="S1967" s="2">
        <f t="shared" si="365"/>
        <v>-5.7868443552082319E-3</v>
      </c>
      <c r="T1967" s="2">
        <f t="shared" si="366"/>
        <v>-1.0359406936258874E-2</v>
      </c>
      <c r="U1967" s="2">
        <f t="shared" si="367"/>
        <v>-1.2590761483639842E-2</v>
      </c>
      <c r="V1967" s="2">
        <f t="shared" si="368"/>
        <v>-1.4404344167103983E-2</v>
      </c>
      <c r="W1967" s="2">
        <f t="shared" si="369"/>
        <v>-1.4806583749076924E-2</v>
      </c>
      <c r="X1967" s="2">
        <f t="shared" si="370"/>
        <v>-1.4742055042404344E-2</v>
      </c>
      <c r="Y1967" s="2">
        <f t="shared" si="371"/>
        <v>-1.4607677550812877E-2</v>
      </c>
    </row>
    <row r="1968" spans="1:25" x14ac:dyDescent="0.35">
      <c r="A1968" s="4">
        <v>44133</v>
      </c>
      <c r="B1968" s="6">
        <v>9.1738633700000002E-4</v>
      </c>
      <c r="C1968" s="6">
        <v>8.1417496900000001E-4</v>
      </c>
      <c r="D1968" s="6">
        <v>6.8716877499999998E-4</v>
      </c>
      <c r="E1968" s="6">
        <v>4.2069547100000003E-4</v>
      </c>
      <c r="F1968" s="6">
        <v>7.4692290000000002E-5</v>
      </c>
      <c r="G1968" s="6">
        <v>8.2161519000000015E-5</v>
      </c>
      <c r="H1968" s="6">
        <v>2.309585184E-3</v>
      </c>
      <c r="I1968" s="6">
        <v>1.2723243964E-2</v>
      </c>
      <c r="J1968" s="6">
        <v>9.6743056560000002E-3</v>
      </c>
      <c r="K1968" s="6">
        <v>5.9864691400000002E-4</v>
      </c>
      <c r="L1968" s="6">
        <v>1.8117648930999999E-2</v>
      </c>
      <c r="N1968" s="2">
        <f t="shared" si="360"/>
        <v>7.1472573739792249E-3</v>
      </c>
      <c r="O1968" s="2">
        <f t="shared" si="361"/>
        <v>5.093440668792814E-3</v>
      </c>
      <c r="P1968" s="2">
        <f t="shared" si="362"/>
        <v>1.4095177051257307E-3</v>
      </c>
      <c r="Q1968" s="2">
        <f t="shared" si="363"/>
        <v>2.4678844962006761E-3</v>
      </c>
      <c r="R1968" s="2">
        <f t="shared" si="364"/>
        <v>3.3793825495549018E-3</v>
      </c>
      <c r="S1968" s="2">
        <f t="shared" si="365"/>
        <v>4.258068075875851E-3</v>
      </c>
      <c r="T1968" s="2">
        <f t="shared" si="366"/>
        <v>5.6653375668981711E-3</v>
      </c>
      <c r="U1968" s="2">
        <f t="shared" si="367"/>
        <v>6.3449026839704197E-3</v>
      </c>
      <c r="V1968" s="2">
        <f t="shared" si="368"/>
        <v>6.8946456461303797E-3</v>
      </c>
      <c r="W1968" s="2">
        <f t="shared" si="369"/>
        <v>7.0774257697665648E-3</v>
      </c>
      <c r="X1968" s="2">
        <f t="shared" si="370"/>
        <v>7.0982034252273021E-3</v>
      </c>
      <c r="Y1968" s="2">
        <f t="shared" si="371"/>
        <v>7.1472573739792249E-3</v>
      </c>
    </row>
    <row r="1969" spans="1:25" x14ac:dyDescent="0.35">
      <c r="A1969" s="4">
        <v>44134</v>
      </c>
      <c r="B1969" s="6">
        <v>-1.8315441860000002E-3</v>
      </c>
      <c r="C1969" s="6">
        <v>-1.5857158260000001E-3</v>
      </c>
      <c r="D1969" s="6">
        <v>-1.283143927E-3</v>
      </c>
      <c r="E1969" s="6">
        <v>-2.7657288000000001E-5</v>
      </c>
      <c r="F1969" s="6">
        <v>7.4692290000000002E-5</v>
      </c>
      <c r="G1969" s="6">
        <v>8.2161519000000015E-5</v>
      </c>
      <c r="H1969" s="6">
        <v>-4.2279714579999995E-3</v>
      </c>
      <c r="I1969" s="6">
        <v>-2.7228216887999999E-2</v>
      </c>
      <c r="J1969" s="6">
        <v>-2.6443513919999998E-2</v>
      </c>
      <c r="K1969" s="6">
        <v>-2.818444593E-3</v>
      </c>
      <c r="L1969" s="6">
        <v>-3.4756194433000001E-2</v>
      </c>
      <c r="N1969" s="2">
        <f t="shared" si="360"/>
        <v>-1.4603162498974675E-2</v>
      </c>
      <c r="O1969" s="2">
        <f t="shared" si="361"/>
        <v>-1.0546611330501712E-2</v>
      </c>
      <c r="P1969" s="2">
        <f t="shared" si="362"/>
        <v>-2.2124783654867124E-3</v>
      </c>
      <c r="Q1969" s="2">
        <f t="shared" si="363"/>
        <v>-4.4769659290686426E-3</v>
      </c>
      <c r="R1969" s="2">
        <f t="shared" si="364"/>
        <v>-6.4414259589738194E-3</v>
      </c>
      <c r="S1969" s="2">
        <f t="shared" si="365"/>
        <v>-8.3265695435485888E-3</v>
      </c>
      <c r="T1969" s="2">
        <f t="shared" si="366"/>
        <v>-1.1502197056456748E-2</v>
      </c>
      <c r="U1969" s="2">
        <f t="shared" si="367"/>
        <v>-1.2971246703122071E-2</v>
      </c>
      <c r="V1969" s="2">
        <f t="shared" si="368"/>
        <v>-1.415939588378275E-2</v>
      </c>
      <c r="W1969" s="2">
        <f t="shared" si="369"/>
        <v>-1.4560515219088578E-2</v>
      </c>
      <c r="X1969" s="2">
        <f t="shared" si="370"/>
        <v>-1.4581461555589446E-2</v>
      </c>
      <c r="Y1969" s="2">
        <f t="shared" si="371"/>
        <v>-1.4603162498974675E-2</v>
      </c>
    </row>
    <row r="1970" spans="1:25" x14ac:dyDescent="0.35">
      <c r="A1970" s="4">
        <v>44138</v>
      </c>
      <c r="B1970" s="6">
        <v>2.1018531399999999E-4</v>
      </c>
      <c r="C1970" s="6">
        <v>-1.9785083500000001E-4</v>
      </c>
      <c r="D1970" s="6">
        <v>-6.9979626899999993E-4</v>
      </c>
      <c r="E1970" s="6">
        <v>-5.329853E-5</v>
      </c>
      <c r="F1970" s="6">
        <v>7.4692290000000002E-5</v>
      </c>
      <c r="G1970" s="6">
        <v>8.2161519000000015E-5</v>
      </c>
      <c r="H1970" s="6">
        <v>3.0357313289999998E-3</v>
      </c>
      <c r="I1970" s="6">
        <v>2.1578054419000001E-2</v>
      </c>
      <c r="J1970" s="6">
        <v>1.3605321270999999E-2</v>
      </c>
      <c r="K1970" s="6">
        <v>-7.5901054000000005E-5</v>
      </c>
      <c r="L1970" s="6">
        <v>2.2337625893999999E-2</v>
      </c>
      <c r="N1970" s="2">
        <f t="shared" si="360"/>
        <v>9.5961119277946615E-3</v>
      </c>
      <c r="O1970" s="2">
        <f t="shared" si="361"/>
        <v>6.6562160706232238E-3</v>
      </c>
      <c r="P1970" s="2">
        <f t="shared" si="362"/>
        <v>1.1720647419186212E-3</v>
      </c>
      <c r="Q1970" s="2">
        <f t="shared" si="363"/>
        <v>2.3971397329426701E-3</v>
      </c>
      <c r="R1970" s="2">
        <f t="shared" si="364"/>
        <v>3.3937379529373865E-3</v>
      </c>
      <c r="S1970" s="2">
        <f t="shared" si="365"/>
        <v>4.3505097662732252E-3</v>
      </c>
      <c r="T1970" s="2">
        <f t="shared" si="366"/>
        <v>6.6506134655152588E-3</v>
      </c>
      <c r="U1970" s="2">
        <f t="shared" si="367"/>
        <v>7.947154272618339E-3</v>
      </c>
      <c r="V1970" s="2">
        <f t="shared" si="368"/>
        <v>8.9936192249087821E-3</v>
      </c>
      <c r="W1970" s="2">
        <f t="shared" si="369"/>
        <v>9.3979617876156392E-3</v>
      </c>
      <c r="X1970" s="2">
        <f t="shared" si="370"/>
        <v>9.4621214636170774E-3</v>
      </c>
      <c r="Y1970" s="2">
        <f t="shared" si="371"/>
        <v>9.5961119277946615E-3</v>
      </c>
    </row>
    <row r="1971" spans="1:25" x14ac:dyDescent="0.35">
      <c r="A1971" s="4">
        <v>44139</v>
      </c>
      <c r="B1971" s="6">
        <v>4.0705314649999999E-3</v>
      </c>
      <c r="C1971" s="6">
        <v>3.104526614E-3</v>
      </c>
      <c r="D1971" s="6">
        <v>1.91511474E-3</v>
      </c>
      <c r="E1971" s="6">
        <v>1.73482076E-4</v>
      </c>
      <c r="F1971" s="6">
        <v>7.4692290000000002E-5</v>
      </c>
      <c r="G1971" s="6">
        <v>8.2161519000000015E-5</v>
      </c>
      <c r="H1971" s="6">
        <v>2.1421416139999999E-3</v>
      </c>
      <c r="I1971" s="6">
        <v>1.9661447195000001E-2</v>
      </c>
      <c r="J1971" s="6">
        <v>2.9839427320999999E-2</v>
      </c>
      <c r="K1971" s="6">
        <v>2.147078491E-3</v>
      </c>
      <c r="L1971" s="6">
        <v>2.1841640845999998E-2</v>
      </c>
      <c r="N1971" s="2">
        <f t="shared" si="360"/>
        <v>1.1685892361968826E-2</v>
      </c>
      <c r="O1971" s="2">
        <f t="shared" si="361"/>
        <v>8.6780413442129577E-3</v>
      </c>
      <c r="P1971" s="2">
        <f t="shared" si="362"/>
        <v>1.7315922812249395E-3</v>
      </c>
      <c r="Q1971" s="2">
        <f t="shared" si="363"/>
        <v>3.4186014420194734E-3</v>
      </c>
      <c r="R1971" s="2">
        <f t="shared" si="364"/>
        <v>4.9698853028176618E-3</v>
      </c>
      <c r="S1971" s="2">
        <f t="shared" si="365"/>
        <v>6.4632888470341106E-3</v>
      </c>
      <c r="T1971" s="2">
        <f t="shared" si="366"/>
        <v>9.1877474954597735E-3</v>
      </c>
      <c r="U1971" s="2">
        <f t="shared" si="367"/>
        <v>1.0335038628546844E-2</v>
      </c>
      <c r="V1971" s="2">
        <f t="shared" si="368"/>
        <v>1.1254189223974066E-2</v>
      </c>
      <c r="W1971" s="2">
        <f t="shared" si="369"/>
        <v>1.1771523278046165E-2</v>
      </c>
      <c r="X1971" s="2">
        <f t="shared" si="370"/>
        <v>1.1795397477635819E-2</v>
      </c>
      <c r="Y1971" s="2">
        <f t="shared" si="371"/>
        <v>1.1685892361968826E-2</v>
      </c>
    </row>
    <row r="1972" spans="1:25" x14ac:dyDescent="0.35">
      <c r="A1972" s="4">
        <v>44140</v>
      </c>
      <c r="B1972" s="6">
        <v>7.7080400010000006E-3</v>
      </c>
      <c r="C1972" s="6">
        <v>4.9802578460000002E-3</v>
      </c>
      <c r="D1972" s="6">
        <v>1.6143981769999999E-3</v>
      </c>
      <c r="E1972" s="6">
        <v>2.3219349999999999E-4</v>
      </c>
      <c r="F1972" s="6">
        <v>7.4692290000000002E-5</v>
      </c>
      <c r="G1972" s="6">
        <v>8.2161519000000015E-5</v>
      </c>
      <c r="H1972" s="6">
        <v>7.5068565480000005E-3</v>
      </c>
      <c r="I1972" s="6">
        <v>2.9474650293000001E-2</v>
      </c>
      <c r="J1972" s="6">
        <v>3.1022270653000002E-2</v>
      </c>
      <c r="K1972" s="6">
        <v>4.8692691409999997E-3</v>
      </c>
      <c r="L1972" s="6">
        <v>-3.7253262780000003E-3</v>
      </c>
      <c r="N1972" s="2">
        <f t="shared" si="360"/>
        <v>1.0608294718213169E-2</v>
      </c>
      <c r="O1972" s="2">
        <f t="shared" si="361"/>
        <v>8.8131088591603939E-3</v>
      </c>
      <c r="P1972" s="2">
        <f t="shared" si="362"/>
        <v>1.3072141178800383E-3</v>
      </c>
      <c r="Q1972" s="2">
        <f t="shared" si="363"/>
        <v>1.8651792343165868E-3</v>
      </c>
      <c r="R1972" s="2">
        <f t="shared" si="364"/>
        <v>2.1221717781684363E-3</v>
      </c>
      <c r="S1972" s="2">
        <f t="shared" si="365"/>
        <v>2.2863148522290775E-3</v>
      </c>
      <c r="T1972" s="2">
        <f t="shared" si="366"/>
        <v>5.52562868172762E-3</v>
      </c>
      <c r="U1972" s="2">
        <f t="shared" si="367"/>
        <v>7.5436844445946017E-3</v>
      </c>
      <c r="V1972" s="2">
        <f t="shared" si="368"/>
        <v>9.1487561463379895E-3</v>
      </c>
      <c r="W1972" s="2">
        <f t="shared" si="369"/>
        <v>1.0330869077849698E-2</v>
      </c>
      <c r="X1972" s="2">
        <f t="shared" si="370"/>
        <v>1.0518115388096569E-2</v>
      </c>
      <c r="Y1972" s="2">
        <f t="shared" si="371"/>
        <v>1.0608294718213169E-2</v>
      </c>
    </row>
    <row r="1973" spans="1:25" x14ac:dyDescent="0.35">
      <c r="A1973" s="4">
        <v>44141</v>
      </c>
      <c r="B1973" s="6">
        <v>9.1604939699999992E-3</v>
      </c>
      <c r="C1973" s="6">
        <v>5.9865456250000008E-3</v>
      </c>
      <c r="D1973" s="6">
        <v>2.0463265850000001E-3</v>
      </c>
      <c r="E1973" s="6">
        <v>4.2908184100000005E-4</v>
      </c>
      <c r="F1973" s="6">
        <v>7.4692290000000002E-5</v>
      </c>
      <c r="G1973" s="6">
        <v>8.2161519000000015E-5</v>
      </c>
      <c r="H1973" s="6">
        <v>6.5031522999999989E-4</v>
      </c>
      <c r="I1973" s="6">
        <v>1.7241447760000001E-3</v>
      </c>
      <c r="J1973" s="6">
        <v>1.5948574825999998E-2</v>
      </c>
      <c r="K1973" s="6">
        <v>3.244807052E-3</v>
      </c>
      <c r="L1973" s="6">
        <v>-2.4564848053E-2</v>
      </c>
      <c r="N1973" s="2">
        <f t="shared" si="360"/>
        <v>7.9466734453779737E-4</v>
      </c>
      <c r="O1973" s="2">
        <f t="shared" si="361"/>
        <v>1.3559482786455997E-3</v>
      </c>
      <c r="P1973" s="2">
        <f t="shared" si="362"/>
        <v>-7.7835478203692413E-5</v>
      </c>
      <c r="Q1973" s="2">
        <f t="shared" si="363"/>
        <v>-7.8838141619772158E-4</v>
      </c>
      <c r="R1973" s="2">
        <f t="shared" si="364"/>
        <v>-1.3848957084443437E-3</v>
      </c>
      <c r="S1973" s="2">
        <f t="shared" si="365"/>
        <v>-1.9934027409148087E-3</v>
      </c>
      <c r="T1973" s="2">
        <f t="shared" si="366"/>
        <v>-1.2214212113089368E-3</v>
      </c>
      <c r="U1973" s="2">
        <f t="shared" si="367"/>
        <v>-6.6956686362525629E-4</v>
      </c>
      <c r="V1973" s="2">
        <f t="shared" si="368"/>
        <v>-2.5832342510290554E-4</v>
      </c>
      <c r="W1973" s="2">
        <f t="shared" si="369"/>
        <v>7.0906223006855697E-4</v>
      </c>
      <c r="X1973" s="2">
        <f t="shared" si="370"/>
        <v>8.7221259637593716E-4</v>
      </c>
      <c r="Y1973" s="2">
        <f t="shared" si="371"/>
        <v>7.9466734453779737E-4</v>
      </c>
    </row>
    <row r="1974" spans="1:25" x14ac:dyDescent="0.35">
      <c r="A1974" s="4">
        <v>44144</v>
      </c>
      <c r="B1974" s="6">
        <v>5.5435188560000008E-3</v>
      </c>
      <c r="C1974" s="6">
        <v>3.9152798900000006E-3</v>
      </c>
      <c r="D1974" s="6">
        <v>1.879592869E-3</v>
      </c>
      <c r="E1974" s="6">
        <v>2.8337824399999998E-4</v>
      </c>
      <c r="F1974" s="6">
        <v>7.4692290000000002E-5</v>
      </c>
      <c r="G1974" s="6">
        <v>8.2161519000000015E-5</v>
      </c>
      <c r="H1974" s="6">
        <v>4.3979389200000002E-4</v>
      </c>
      <c r="I1974" s="6">
        <v>2.5663088205000004E-2</v>
      </c>
      <c r="J1974" s="6">
        <v>2.0729115447000002E-2</v>
      </c>
      <c r="K1974" s="6">
        <v>2.8336010700000004E-3</v>
      </c>
      <c r="L1974" s="6">
        <v>1.793124466E-3</v>
      </c>
      <c r="N1974" s="2">
        <f t="shared" si="360"/>
        <v>9.4495340801634756E-3</v>
      </c>
      <c r="O1974" s="2">
        <f t="shared" si="361"/>
        <v>7.5664094627692653E-3</v>
      </c>
      <c r="P1974" s="2">
        <f t="shared" si="362"/>
        <v>8.7236068086792365E-4</v>
      </c>
      <c r="Q1974" s="2">
        <f t="shared" si="363"/>
        <v>1.5289172160953901E-3</v>
      </c>
      <c r="R1974" s="2">
        <f t="shared" si="364"/>
        <v>2.2107331312124449E-3</v>
      </c>
      <c r="S1974" s="2">
        <f t="shared" si="365"/>
        <v>2.8658237205028405E-3</v>
      </c>
      <c r="T1974" s="2">
        <f t="shared" si="366"/>
        <v>5.4941908939869768E-3</v>
      </c>
      <c r="U1974" s="2">
        <f t="shared" si="367"/>
        <v>7.0940633255479647E-3</v>
      </c>
      <c r="V1974" s="2">
        <f t="shared" si="368"/>
        <v>8.3724254313065592E-3</v>
      </c>
      <c r="W1974" s="2">
        <f t="shared" si="369"/>
        <v>9.1720626145189374E-3</v>
      </c>
      <c r="X1974" s="2">
        <f t="shared" si="370"/>
        <v>9.3096684008464325E-3</v>
      </c>
      <c r="Y1974" s="2">
        <f t="shared" si="371"/>
        <v>9.4495340801634756E-3</v>
      </c>
    </row>
    <row r="1975" spans="1:25" x14ac:dyDescent="0.35">
      <c r="A1975" s="4">
        <v>44145</v>
      </c>
      <c r="B1975" s="6">
        <v>-6.6828938999999995E-3</v>
      </c>
      <c r="C1975" s="6">
        <v>-3.4536180589999996E-3</v>
      </c>
      <c r="D1975" s="6">
        <v>5.9851209899999998E-4</v>
      </c>
      <c r="E1975" s="6">
        <v>6.9796273000000001E-5</v>
      </c>
      <c r="F1975" s="6">
        <v>7.4692290000000002E-5</v>
      </c>
      <c r="G1975" s="6">
        <v>8.2161519000000015E-5</v>
      </c>
      <c r="H1975" s="6">
        <v>-1.2823062129999998E-3</v>
      </c>
      <c r="I1975" s="6">
        <v>1.4991040926000001E-2</v>
      </c>
      <c r="J1975" s="6">
        <v>-7.2099689469999999E-3</v>
      </c>
      <c r="K1975" s="6">
        <v>1.4984213060000001E-3</v>
      </c>
      <c r="L1975" s="6">
        <v>-1.5131148411E-2</v>
      </c>
      <c r="N1975" s="2">
        <f t="shared" si="360"/>
        <v>-3.4951316938216319E-3</v>
      </c>
      <c r="O1975" s="2">
        <f t="shared" si="361"/>
        <v>-7.5162761524020139E-4</v>
      </c>
      <c r="P1975" s="2">
        <f t="shared" si="362"/>
        <v>-6.9797534432139842E-4</v>
      </c>
      <c r="Q1975" s="2">
        <f t="shared" si="363"/>
        <v>-1.5264377651414101E-3</v>
      </c>
      <c r="R1975" s="2">
        <f t="shared" si="364"/>
        <v>-2.2356006667635536E-3</v>
      </c>
      <c r="S1975" s="2">
        <f t="shared" si="365"/>
        <v>-2.9273570648734892E-3</v>
      </c>
      <c r="T1975" s="2">
        <f t="shared" si="366"/>
        <v>-3.1539720103946111E-3</v>
      </c>
      <c r="U1975" s="2">
        <f t="shared" si="367"/>
        <v>-2.9466690382895311E-3</v>
      </c>
      <c r="V1975" s="2">
        <f t="shared" si="368"/>
        <v>-2.7415818304471532E-3</v>
      </c>
      <c r="W1975" s="2">
        <f t="shared" si="369"/>
        <v>-3.555565724172319E-3</v>
      </c>
      <c r="X1975" s="2">
        <f t="shared" si="370"/>
        <v>-3.6875440403895286E-3</v>
      </c>
      <c r="Y1975" s="2">
        <f t="shared" si="371"/>
        <v>-3.4951316938216319E-3</v>
      </c>
    </row>
    <row r="1976" spans="1:25" x14ac:dyDescent="0.35">
      <c r="A1976" s="4">
        <v>44146</v>
      </c>
      <c r="B1976" s="6">
        <v>-6.1658187090000002E-3</v>
      </c>
      <c r="C1976" s="6">
        <v>-3.7704311330000002E-3</v>
      </c>
      <c r="D1976" s="6">
        <v>-7.86545797E-4</v>
      </c>
      <c r="E1976" s="6">
        <v>-1.9663365200000001E-4</v>
      </c>
      <c r="F1976" s="6">
        <v>7.4692290000000002E-5</v>
      </c>
      <c r="G1976" s="6">
        <v>8.2161519000000015E-5</v>
      </c>
      <c r="H1976" s="6">
        <v>9.0211477200000004E-4</v>
      </c>
      <c r="I1976" s="6">
        <v>-2.4568142070000003E-3</v>
      </c>
      <c r="J1976" s="6">
        <v>-9.1871884640000005E-3</v>
      </c>
      <c r="K1976" s="6">
        <v>-1.74554263E-4</v>
      </c>
      <c r="L1976" s="6">
        <v>1.0302872485000001E-2</v>
      </c>
      <c r="N1976" s="2">
        <f t="shared" si="360"/>
        <v>-1.9837743008854487E-3</v>
      </c>
      <c r="O1976" s="2">
        <f t="shared" si="361"/>
        <v>-1.4822636538259443E-3</v>
      </c>
      <c r="P1976" s="2">
        <f t="shared" si="362"/>
        <v>7.7710181854762951E-5</v>
      </c>
      <c r="Q1976" s="2">
        <f t="shared" si="363"/>
        <v>3.2885100628311261E-4</v>
      </c>
      <c r="R1976" s="2">
        <f t="shared" si="364"/>
        <v>4.6951801814656459E-4</v>
      </c>
      <c r="S1976" s="2">
        <f t="shared" si="365"/>
        <v>6.0445441681852494E-4</v>
      </c>
      <c r="T1976" s="2">
        <f t="shared" si="366"/>
        <v>-1.682572318654563E-4</v>
      </c>
      <c r="U1976" s="2">
        <f t="shared" si="367"/>
        <v>-6.9074354720108583E-4</v>
      </c>
      <c r="V1976" s="2">
        <f t="shared" si="368"/>
        <v>-1.0869799959941241E-3</v>
      </c>
      <c r="W1976" s="2">
        <f t="shared" si="369"/>
        <v>-1.8426894575151792E-3</v>
      </c>
      <c r="X1976" s="2">
        <f t="shared" si="370"/>
        <v>-1.9834761754814428E-3</v>
      </c>
      <c r="Y1976" s="2">
        <f t="shared" si="371"/>
        <v>-1.9837743008854487E-3</v>
      </c>
    </row>
    <row r="1977" spans="1:25" x14ac:dyDescent="0.35">
      <c r="A1977" s="4">
        <v>44147</v>
      </c>
      <c r="B1977" s="6">
        <v>-5.2937777990000002E-3</v>
      </c>
      <c r="C1977" s="6">
        <v>-2.8499822959999997E-3</v>
      </c>
      <c r="D1977" s="6">
        <v>1.7781528099999999E-4</v>
      </c>
      <c r="E1977" s="6">
        <v>5.6764503000000003E-5</v>
      </c>
      <c r="F1977" s="6">
        <v>7.4692290000000002E-5</v>
      </c>
      <c r="G1977" s="6">
        <v>8.2161519000000015E-5</v>
      </c>
      <c r="H1977" s="6">
        <v>-3.5112633020000002E-3</v>
      </c>
      <c r="I1977" s="6">
        <v>-2.1962080867000001E-2</v>
      </c>
      <c r="J1977" s="6">
        <v>-2.1895919507000001E-2</v>
      </c>
      <c r="K1977" s="6">
        <v>-1.9239950689999999E-3</v>
      </c>
      <c r="L1977" s="6">
        <v>2.213050063E-3</v>
      </c>
      <c r="N1977" s="2">
        <f t="shared" si="360"/>
        <v>-7.6964150548582185E-3</v>
      </c>
      <c r="O1977" s="2">
        <f t="shared" si="361"/>
        <v>-5.9427084514023518E-3</v>
      </c>
      <c r="P1977" s="2">
        <f t="shared" si="362"/>
        <v>-4.4474756599333217E-4</v>
      </c>
      <c r="Q1977" s="2">
        <f t="shared" si="363"/>
        <v>-6.9236340555380461E-4</v>
      </c>
      <c r="R1977" s="2">
        <f t="shared" si="364"/>
        <v>-7.920402636381322E-4</v>
      </c>
      <c r="S1977" s="2">
        <f t="shared" si="365"/>
        <v>-8.506330149761585E-4</v>
      </c>
      <c r="T1977" s="2">
        <f t="shared" si="366"/>
        <v>-3.4272989762630045E-3</v>
      </c>
      <c r="U1977" s="2">
        <f t="shared" si="367"/>
        <v>-5.0814482265202337E-3</v>
      </c>
      <c r="V1977" s="2">
        <f t="shared" si="368"/>
        <v>-6.3946516243929032E-3</v>
      </c>
      <c r="W1977" s="2">
        <f t="shared" si="369"/>
        <v>-7.4201231955868148E-3</v>
      </c>
      <c r="X1977" s="2">
        <f t="shared" si="370"/>
        <v>-7.5942880280481326E-3</v>
      </c>
      <c r="Y1977" s="2">
        <f t="shared" si="371"/>
        <v>-7.6964150548582185E-3</v>
      </c>
    </row>
    <row r="1978" spans="1:25" x14ac:dyDescent="0.35">
      <c r="A1978" s="4">
        <v>44148</v>
      </c>
      <c r="B1978" s="6">
        <v>4.9393919650000005E-3</v>
      </c>
      <c r="C1978" s="6">
        <v>3.1162341329999997E-3</v>
      </c>
      <c r="D1978" s="6">
        <v>8.6974738800000011E-4</v>
      </c>
      <c r="E1978" s="6">
        <v>1.9482601799999998E-4</v>
      </c>
      <c r="F1978" s="6">
        <v>7.4692290000000002E-5</v>
      </c>
      <c r="G1978" s="6">
        <v>8.2161519000000015E-5</v>
      </c>
      <c r="H1978" s="6">
        <v>3.5975945090000001E-3</v>
      </c>
      <c r="I1978" s="6">
        <v>2.1617936177999997E-2</v>
      </c>
      <c r="J1978" s="6">
        <v>3.3239816607999996E-2</v>
      </c>
      <c r="K1978" s="6">
        <v>7.6394194000000001E-4</v>
      </c>
      <c r="L1978" s="6">
        <v>1.0686978222000001E-2</v>
      </c>
      <c r="N1978" s="2">
        <f t="shared" si="360"/>
        <v>1.0393468927795408E-2</v>
      </c>
      <c r="O1978" s="2">
        <f t="shared" si="361"/>
        <v>7.9447767510172785E-3</v>
      </c>
      <c r="P1978" s="2">
        <f t="shared" si="362"/>
        <v>1.3119805389180429E-3</v>
      </c>
      <c r="Q1978" s="2">
        <f t="shared" si="363"/>
        <v>2.3398308347475109E-3</v>
      </c>
      <c r="R1978" s="2">
        <f t="shared" si="364"/>
        <v>3.1935036956188146E-3</v>
      </c>
      <c r="S1978" s="2">
        <f t="shared" si="365"/>
        <v>3.9898138547446484E-3</v>
      </c>
      <c r="T1978" s="2">
        <f t="shared" si="366"/>
        <v>6.9611694825596794E-3</v>
      </c>
      <c r="U1978" s="2">
        <f t="shared" si="367"/>
        <v>8.4265486362463515E-3</v>
      </c>
      <c r="V1978" s="2">
        <f t="shared" si="368"/>
        <v>9.5938520009860549E-3</v>
      </c>
      <c r="W1978" s="2">
        <f t="shared" si="369"/>
        <v>1.0410209081094652E-2</v>
      </c>
      <c r="X1978" s="2">
        <f t="shared" si="370"/>
        <v>1.04887016839808E-2</v>
      </c>
      <c r="Y1978" s="2">
        <f t="shared" si="371"/>
        <v>1.0393468927795408E-2</v>
      </c>
    </row>
    <row r="1979" spans="1:25" x14ac:dyDescent="0.35">
      <c r="A1979" s="4">
        <v>44151</v>
      </c>
      <c r="B1979" s="6">
        <v>-1.0513826340000001E-3</v>
      </c>
      <c r="C1979" s="6">
        <v>2.7280804499999996E-4</v>
      </c>
      <c r="D1979" s="6">
        <v>1.9111042610000001E-3</v>
      </c>
      <c r="E1979" s="6">
        <v>2.2034633000000002E-4</v>
      </c>
      <c r="F1979" s="6">
        <v>7.4692290000000002E-5</v>
      </c>
      <c r="G1979" s="6">
        <v>8.2161519000000015E-5</v>
      </c>
      <c r="H1979" s="6">
        <v>1.940888109E-3</v>
      </c>
      <c r="I1979" s="6">
        <v>1.629938027E-2</v>
      </c>
      <c r="J1979" s="6">
        <v>1.2402833789000001E-2</v>
      </c>
      <c r="K1979" s="6">
        <v>-1.81921952E-4</v>
      </c>
      <c r="L1979" s="6">
        <v>1.7943554580000002E-3</v>
      </c>
      <c r="N1979" s="2">
        <f t="shared" si="360"/>
        <v>3.7397743094526059E-3</v>
      </c>
      <c r="O1979" s="2">
        <f t="shared" si="361"/>
        <v>3.9798335021054522E-3</v>
      </c>
      <c r="P1979" s="2">
        <f t="shared" si="362"/>
        <v>7.3632395902677389E-4</v>
      </c>
      <c r="Q1979" s="2">
        <f t="shared" si="363"/>
        <v>1.188539399875823E-3</v>
      </c>
      <c r="R1979" s="2">
        <f t="shared" si="364"/>
        <v>1.5746931055026728E-3</v>
      </c>
      <c r="S1979" s="2">
        <f t="shared" si="365"/>
        <v>1.9226834330811093E-3</v>
      </c>
      <c r="T1979" s="2">
        <f t="shared" si="366"/>
        <v>3.0211424227204889E-3</v>
      </c>
      <c r="U1979" s="2">
        <f t="shared" si="367"/>
        <v>3.5743627636769626E-3</v>
      </c>
      <c r="V1979" s="2">
        <f t="shared" si="368"/>
        <v>4.0378897938258421E-3</v>
      </c>
      <c r="W1979" s="2">
        <f t="shared" si="369"/>
        <v>3.8143974478526519E-3</v>
      </c>
      <c r="X1979" s="2">
        <f t="shared" si="370"/>
        <v>3.737354996256134E-3</v>
      </c>
      <c r="Y1979" s="2">
        <f t="shared" si="371"/>
        <v>3.7397743094526059E-3</v>
      </c>
    </row>
    <row r="1980" spans="1:25" x14ac:dyDescent="0.35">
      <c r="A1980" s="4">
        <v>44152</v>
      </c>
      <c r="B1980" s="6">
        <v>1.9316615270000002E-3</v>
      </c>
      <c r="C1980" s="6">
        <v>1.1482744500000001E-3</v>
      </c>
      <c r="D1980" s="6">
        <v>2.5231083800000001E-4</v>
      </c>
      <c r="E1980" s="6">
        <v>2.2079461799999998E-4</v>
      </c>
      <c r="F1980" s="6">
        <v>7.4692290000000002E-5</v>
      </c>
      <c r="G1980" s="6">
        <v>8.2161519000000015E-5</v>
      </c>
      <c r="H1980" s="6">
        <v>1.4176899300000001E-4</v>
      </c>
      <c r="I1980" s="6">
        <v>7.6924797089999997E-3</v>
      </c>
      <c r="J1980" s="6">
        <v>5.1424457469999999E-3</v>
      </c>
      <c r="K1980" s="6">
        <v>-2.8541969000000001E-5</v>
      </c>
      <c r="L1980" s="6">
        <v>-1.9089451972000002E-2</v>
      </c>
      <c r="N1980" s="2">
        <f t="shared" si="360"/>
        <v>-1.001331147836842E-3</v>
      </c>
      <c r="O1980" s="2">
        <f t="shared" si="361"/>
        <v>1.4289663546837193E-4</v>
      </c>
      <c r="P1980" s="2">
        <f t="shared" si="362"/>
        <v>-4.8090553941260497E-4</v>
      </c>
      <c r="Q1980" s="2">
        <f t="shared" si="363"/>
        <v>-1.3456751921341306E-3</v>
      </c>
      <c r="R1980" s="2">
        <f t="shared" si="364"/>
        <v>-2.1302112548809852E-3</v>
      </c>
      <c r="S1980" s="2">
        <f t="shared" si="365"/>
        <v>-2.9075083891640418E-3</v>
      </c>
      <c r="T1980" s="2">
        <f t="shared" si="366"/>
        <v>-2.4336551083906401E-3</v>
      </c>
      <c r="U1980" s="2">
        <f t="shared" si="367"/>
        <v>-1.89112025102461E-3</v>
      </c>
      <c r="V1980" s="2">
        <f t="shared" si="368"/>
        <v>-1.459745279512792E-3</v>
      </c>
      <c r="W1980" s="2">
        <f t="shared" si="369"/>
        <v>-1.1381164192913991E-3</v>
      </c>
      <c r="X1980" s="2">
        <f t="shared" si="370"/>
        <v>-1.0712116647240812E-3</v>
      </c>
      <c r="Y1980" s="2">
        <f t="shared" si="371"/>
        <v>-1.001331147836842E-3</v>
      </c>
    </row>
    <row r="1981" spans="1:25" x14ac:dyDescent="0.35">
      <c r="A1981" s="4">
        <v>44153</v>
      </c>
      <c r="B1981" s="6">
        <v>-3.67900489E-3</v>
      </c>
      <c r="C1981" s="6">
        <v>-2.395065768E-3</v>
      </c>
      <c r="D1981" s="6">
        <v>-9.2415298699999998E-4</v>
      </c>
      <c r="E1981" s="6">
        <v>5.5275202999999997E-5</v>
      </c>
      <c r="F1981" s="6">
        <v>7.4692290000000002E-5</v>
      </c>
      <c r="G1981" s="6">
        <v>8.2161519000000015E-5</v>
      </c>
      <c r="H1981" s="6">
        <v>-1.172667064E-3</v>
      </c>
      <c r="I1981" s="6">
        <v>-1.0531976026000001E-2</v>
      </c>
      <c r="J1981" s="6">
        <v>-2.148777243E-3</v>
      </c>
      <c r="K1981" s="6">
        <v>-6.8502681199999994E-4</v>
      </c>
      <c r="L1981" s="6">
        <v>-5.75033372E-4</v>
      </c>
      <c r="N1981" s="2">
        <f t="shared" si="360"/>
        <v>-4.3786265121033207E-3</v>
      </c>
      <c r="O1981" s="2">
        <f t="shared" si="361"/>
        <v>-3.2304943299190361E-3</v>
      </c>
      <c r="P1981" s="2">
        <f t="shared" si="362"/>
        <v>-3.476565317229839E-4</v>
      </c>
      <c r="Q1981" s="2">
        <f t="shared" si="363"/>
        <v>-6.9537225595102587E-4</v>
      </c>
      <c r="R1981" s="2">
        <f t="shared" si="364"/>
        <v>-9.9908806915495192E-4</v>
      </c>
      <c r="S1981" s="2">
        <f t="shared" si="365"/>
        <v>-1.2802243560590225E-3</v>
      </c>
      <c r="T1981" s="2">
        <f t="shared" si="366"/>
        <v>-2.2398434436367862E-3</v>
      </c>
      <c r="U1981" s="2">
        <f t="shared" si="367"/>
        <v>-2.9871863055718137E-3</v>
      </c>
      <c r="V1981" s="2">
        <f t="shared" si="368"/>
        <v>-3.5791822107485811E-3</v>
      </c>
      <c r="W1981" s="2">
        <f t="shared" si="369"/>
        <v>-4.0741709192810829E-3</v>
      </c>
      <c r="X1981" s="2">
        <f t="shared" si="370"/>
        <v>-4.20235128956365E-3</v>
      </c>
      <c r="Y1981" s="2">
        <f t="shared" si="371"/>
        <v>-4.3786265121033207E-3</v>
      </c>
    </row>
    <row r="1982" spans="1:25" x14ac:dyDescent="0.35">
      <c r="A1982" s="4">
        <v>44154</v>
      </c>
      <c r="B1982" s="6">
        <v>-1.7196026E-5</v>
      </c>
      <c r="C1982" s="6">
        <v>2.68818566E-4</v>
      </c>
      <c r="D1982" s="6">
        <v>5.9558064799999997E-4</v>
      </c>
      <c r="E1982" s="6">
        <v>1.12230879E-4</v>
      </c>
      <c r="F1982" s="6">
        <v>7.4692290000000002E-5</v>
      </c>
      <c r="G1982" s="6">
        <v>8.2161519000000015E-5</v>
      </c>
      <c r="H1982" s="6">
        <v>1.3024991790000001E-3</v>
      </c>
      <c r="I1982" s="6">
        <v>5.1904892889999997E-3</v>
      </c>
      <c r="J1982" s="6">
        <v>6.0934246229999997E-3</v>
      </c>
      <c r="K1982" s="6">
        <v>-2.1778791739999999E-3</v>
      </c>
      <c r="L1982" s="6">
        <v>-5.9778913619999994E-3</v>
      </c>
      <c r="N1982" s="2">
        <f t="shared" si="360"/>
        <v>1.0247436312627446E-4</v>
      </c>
      <c r="O1982" s="2">
        <f t="shared" si="361"/>
        <v>7.6606918238458506E-4</v>
      </c>
      <c r="P1982" s="2">
        <f t="shared" si="362"/>
        <v>6.3778578625881108E-5</v>
      </c>
      <c r="Q1982" s="2">
        <f t="shared" si="363"/>
        <v>-1.0638798673461816E-4</v>
      </c>
      <c r="R1982" s="2">
        <f t="shared" si="364"/>
        <v>-3.0494380856710727E-4</v>
      </c>
      <c r="S1982" s="2">
        <f t="shared" si="365"/>
        <v>-5.1880828529864186E-4</v>
      </c>
      <c r="T1982" s="2">
        <f t="shared" si="366"/>
        <v>-1.943644849021224E-4</v>
      </c>
      <c r="U1982" s="2">
        <f t="shared" si="367"/>
        <v>9.1985163122570296E-6</v>
      </c>
      <c r="V1982" s="2">
        <f t="shared" si="368"/>
        <v>1.7730560191137989E-4</v>
      </c>
      <c r="W1982" s="2">
        <f t="shared" si="369"/>
        <v>1.5187813202646792E-4</v>
      </c>
      <c r="X1982" s="2">
        <f t="shared" si="370"/>
        <v>1.2757527893121818E-4</v>
      </c>
      <c r="Y1982" s="2">
        <f t="shared" si="371"/>
        <v>1.0247436312627446E-4</v>
      </c>
    </row>
    <row r="1983" spans="1:25" x14ac:dyDescent="0.35">
      <c r="A1983" s="4">
        <v>44155</v>
      </c>
      <c r="B1983" s="6">
        <v>-5.6693123280000006E-3</v>
      </c>
      <c r="C1983" s="6">
        <v>-3.436902207E-3</v>
      </c>
      <c r="D1983" s="6">
        <v>-8.8801075399999997E-4</v>
      </c>
      <c r="E1983" s="6">
        <v>-9.1182877000000001E-5</v>
      </c>
      <c r="F1983" s="6">
        <v>7.4692290000000002E-5</v>
      </c>
      <c r="G1983" s="6">
        <v>8.2161519000000015E-5</v>
      </c>
      <c r="H1983" s="6">
        <v>1.1267482400000001E-4</v>
      </c>
      <c r="I1983" s="6">
        <v>-5.881884205E-3</v>
      </c>
      <c r="J1983" s="6">
        <v>-3.0184596450000003E-3</v>
      </c>
      <c r="K1983" s="6">
        <v>4.4726079600000001E-4</v>
      </c>
      <c r="L1983" s="6">
        <v>7.6523458570000001E-3</v>
      </c>
      <c r="N1983" s="2">
        <f t="shared" si="360"/>
        <v>-2.7910558584941995E-3</v>
      </c>
      <c r="O1983" s="2">
        <f t="shared" si="361"/>
        <v>-2.0161245565630706E-3</v>
      </c>
      <c r="P1983" s="2">
        <f t="shared" si="362"/>
        <v>-1.8360564915164703E-5</v>
      </c>
      <c r="Q1983" s="2">
        <f t="shared" si="363"/>
        <v>7.2889942946761824E-5</v>
      </c>
      <c r="R1983" s="2">
        <f t="shared" si="364"/>
        <v>1.0760984868157873E-4</v>
      </c>
      <c r="S1983" s="2">
        <f t="shared" si="365"/>
        <v>1.4604537915223741E-4</v>
      </c>
      <c r="T1983" s="2">
        <f t="shared" si="366"/>
        <v>-6.1070758278927934E-4</v>
      </c>
      <c r="U1983" s="2">
        <f t="shared" si="367"/>
        <v>-1.2660594607047382E-3</v>
      </c>
      <c r="V1983" s="2">
        <f t="shared" si="368"/>
        <v>-1.7732932113812038E-3</v>
      </c>
      <c r="W1983" s="2">
        <f t="shared" si="369"/>
        <v>-2.4853430283136228E-3</v>
      </c>
      <c r="X1983" s="2">
        <f t="shared" si="370"/>
        <v>-2.6565934059655069E-3</v>
      </c>
      <c r="Y1983" s="2">
        <f t="shared" si="371"/>
        <v>-2.7910558584941995E-3</v>
      </c>
    </row>
    <row r="1984" spans="1:25" x14ac:dyDescent="0.35">
      <c r="A1984" s="4">
        <v>44158</v>
      </c>
      <c r="B1984" s="6">
        <v>-8.6603002799999994E-4</v>
      </c>
      <c r="C1984" s="6">
        <v>-1.125042848E-3</v>
      </c>
      <c r="D1984" s="6">
        <v>-1.4193598060000001E-3</v>
      </c>
      <c r="E1984" s="6">
        <v>-7.5456806999999991E-5</v>
      </c>
      <c r="F1984" s="6">
        <v>7.4692290000000002E-5</v>
      </c>
      <c r="G1984" s="6">
        <v>8.2161519000000015E-5</v>
      </c>
      <c r="H1984" s="6">
        <v>2.2046561989999998E-3</v>
      </c>
      <c r="I1984" s="6">
        <v>1.2602873867E-2</v>
      </c>
      <c r="J1984" s="6">
        <v>1.0329221829E-2</v>
      </c>
      <c r="K1984" s="6">
        <v>3.1830732000000001E-4</v>
      </c>
      <c r="L1984" s="6">
        <v>1.1154976211000001E-2</v>
      </c>
      <c r="N1984" s="2">
        <f t="shared" si="360"/>
        <v>4.7566583200166126E-3</v>
      </c>
      <c r="O1984" s="2">
        <f t="shared" si="361"/>
        <v>3.2515403890640048E-3</v>
      </c>
      <c r="P1984" s="2">
        <f t="shared" si="362"/>
        <v>4.6699171129745181E-4</v>
      </c>
      <c r="Q1984" s="2">
        <f t="shared" si="363"/>
        <v>9.3511847938581119E-4</v>
      </c>
      <c r="R1984" s="2">
        <f t="shared" si="364"/>
        <v>1.2426753487731978E-3</v>
      </c>
      <c r="S1984" s="2">
        <f t="shared" si="365"/>
        <v>1.5315853303264342E-3</v>
      </c>
      <c r="T1984" s="2">
        <f t="shared" si="366"/>
        <v>2.9609607658567564E-3</v>
      </c>
      <c r="U1984" s="2">
        <f t="shared" si="367"/>
        <v>3.7752887293560182E-3</v>
      </c>
      <c r="V1984" s="2">
        <f t="shared" si="368"/>
        <v>4.4326681694788197E-3</v>
      </c>
      <c r="W1984" s="2">
        <f t="shared" si="369"/>
        <v>4.684119789162066E-3</v>
      </c>
      <c r="X1984" s="2">
        <f t="shared" si="370"/>
        <v>4.7125424668224541E-3</v>
      </c>
      <c r="Y1984" s="2">
        <f t="shared" si="371"/>
        <v>4.7566583200166126E-3</v>
      </c>
    </row>
    <row r="1985" spans="1:25" x14ac:dyDescent="0.35">
      <c r="A1985" s="4">
        <v>44159</v>
      </c>
      <c r="B1985" s="6">
        <v>3.3268421739999997E-3</v>
      </c>
      <c r="C1985" s="6">
        <v>2.5208855159999997E-3</v>
      </c>
      <c r="D1985" s="6">
        <v>1.6045673590000002E-3</v>
      </c>
      <c r="E1985" s="6">
        <v>4.5578479999999996E-5</v>
      </c>
      <c r="F1985" s="6">
        <v>7.4692290000000002E-5</v>
      </c>
      <c r="G1985" s="6">
        <v>8.2161519000000015E-5</v>
      </c>
      <c r="H1985" s="6">
        <v>3.2558131289999997E-3</v>
      </c>
      <c r="I1985" s="6">
        <v>2.2419484197E-2</v>
      </c>
      <c r="J1985" s="6">
        <v>1.5578663885E-2</v>
      </c>
      <c r="K1985" s="6">
        <v>-1.5016464499999999E-4</v>
      </c>
      <c r="L1985" s="6">
        <v>7.7892062599999997E-3</v>
      </c>
      <c r="N1985" s="2">
        <f t="shared" si="360"/>
        <v>8.6151619667980631E-3</v>
      </c>
      <c r="O1985" s="2">
        <f t="shared" si="361"/>
        <v>6.8413032095876441E-3</v>
      </c>
      <c r="P1985" s="2">
        <f t="shared" si="362"/>
        <v>1.069487313906567E-3</v>
      </c>
      <c r="Q1985" s="2">
        <f t="shared" si="363"/>
        <v>1.9861511453988659E-3</v>
      </c>
      <c r="R1985" s="2">
        <f t="shared" si="364"/>
        <v>2.7488111440845987E-3</v>
      </c>
      <c r="S1985" s="2">
        <f t="shared" si="365"/>
        <v>3.4558069009167931E-3</v>
      </c>
      <c r="T1985" s="2">
        <f t="shared" si="366"/>
        <v>5.5882742816396628E-3</v>
      </c>
      <c r="U1985" s="2">
        <f t="shared" si="367"/>
        <v>6.8688618370221647E-3</v>
      </c>
      <c r="V1985" s="2">
        <f t="shared" si="368"/>
        <v>7.8983528883311074E-3</v>
      </c>
      <c r="W1985" s="2">
        <f t="shared" si="369"/>
        <v>8.3939148620970939E-3</v>
      </c>
      <c r="X1985" s="2">
        <f t="shared" si="370"/>
        <v>8.4813256467100723E-3</v>
      </c>
      <c r="Y1985" s="2">
        <f t="shared" si="371"/>
        <v>8.6151619667980631E-3</v>
      </c>
    </row>
    <row r="1986" spans="1:25" x14ac:dyDescent="0.35">
      <c r="A1986" s="4">
        <v>44160</v>
      </c>
      <c r="B1986" s="6">
        <v>4.4197472870000001E-3</v>
      </c>
      <c r="C1986" s="6">
        <v>2.8118397690000004E-3</v>
      </c>
      <c r="D1986" s="6">
        <v>9.8061430099999998E-4</v>
      </c>
      <c r="E1986" s="6">
        <v>2.52059856E-4</v>
      </c>
      <c r="F1986" s="6">
        <v>7.4692290000000002E-5</v>
      </c>
      <c r="G1986" s="6">
        <v>8.2161519000000015E-5</v>
      </c>
      <c r="H1986" s="6">
        <v>1.2621390920000001E-3</v>
      </c>
      <c r="I1986" s="6">
        <v>3.1536721789999999E-3</v>
      </c>
      <c r="J1986" s="6">
        <v>1.0913675433000002E-2</v>
      </c>
      <c r="K1986" s="6">
        <v>1.0691898119999999E-3</v>
      </c>
      <c r="L1986" s="6">
        <v>-6.7040133049999992E-3</v>
      </c>
      <c r="N1986" s="2">
        <f t="shared" ref="N1986:N2049" si="372">SUMPRODUCT($B1986:$L1986,$B$2119:$L$2119)</f>
        <v>2.0020595959057159E-3</v>
      </c>
      <c r="O1986" s="2">
        <f t="shared" ref="O1986:O2049" si="373">SUMPRODUCT($B1986:$L1986,$B$2123:$L$2123)</f>
        <v>1.7564632330001493E-3</v>
      </c>
      <c r="P1986" s="2">
        <f t="shared" ref="P1986:P2049" si="374">SUMPRODUCT($B1986:$L1986,$B$2124:$L$2124)</f>
        <v>2.9896310961107642E-4</v>
      </c>
      <c r="Q1986" s="2">
        <f t="shared" ref="Q1986:Q2049" si="375">SUMPRODUCT($B1986:$L1986,$B$2125:$L$2125)</f>
        <v>2.361658469843301E-4</v>
      </c>
      <c r="R1986" s="2">
        <f t="shared" ref="R1986:R2049" si="376">SUMPRODUCT($B1986:$L1986,$B$2126:$L$2126)</f>
        <v>1.6649717224790782E-4</v>
      </c>
      <c r="S1986" s="2">
        <f t="shared" ref="S1986:S2049" si="377">SUMPRODUCT($B1986:$L1986,$B$2127:$L$2127)</f>
        <v>7.9259805995188053E-5</v>
      </c>
      <c r="T1986" s="2">
        <f t="shared" ref="T1986:T2049" si="378">SUMPRODUCT($B1986:$L1986,$B$2128:$L$2128)</f>
        <v>7.8013998854357036E-4</v>
      </c>
      <c r="U1986" s="2">
        <f t="shared" ref="U1986:U2049" si="379">SUMPRODUCT($B1986:$L1986,$B$2129:$L$2129)</f>
        <v>1.1735442037089702E-3</v>
      </c>
      <c r="V1986" s="2">
        <f t="shared" ref="V1986:V2049" si="380">SUMPRODUCT($B1986:$L1986,$B$2130:$L$2130)</f>
        <v>1.4751775060460898E-3</v>
      </c>
      <c r="W1986" s="2">
        <f t="shared" ref="W1986:W2049" si="381">SUMPRODUCT($B1986:$L1986,$B$2131:$L$2131)</f>
        <v>1.9694225661718578E-3</v>
      </c>
      <c r="X1986" s="2">
        <f t="shared" ref="X1986:X2049" si="382">SUMPRODUCT($B1986:$L1986,$B$2132:$L$2132)</f>
        <v>2.049480224034725E-3</v>
      </c>
      <c r="Y1986" s="2">
        <f t="shared" ref="Y1986:Y2049" si="383">SUMPRODUCT($B1986:$L1986,$B$2133:$L$2133)</f>
        <v>2.0020595959057159E-3</v>
      </c>
    </row>
    <row r="1987" spans="1:25" x14ac:dyDescent="0.35">
      <c r="A1987" s="4">
        <v>44161</v>
      </c>
      <c r="B1987" s="6">
        <v>5.0573284799999996E-3</v>
      </c>
      <c r="C1987" s="6">
        <v>3.2200687189999997E-3</v>
      </c>
      <c r="D1987" s="6">
        <v>1.1204479880000001E-3</v>
      </c>
      <c r="E1987" s="6">
        <v>1.16176939E-4</v>
      </c>
      <c r="F1987" s="6">
        <v>7.4692290000000002E-5</v>
      </c>
      <c r="G1987" s="6">
        <v>8.2161519000000015E-5</v>
      </c>
      <c r="H1987" s="6">
        <v>1.045740782E-3</v>
      </c>
      <c r="I1987" s="6">
        <v>8.5860190399999993E-4</v>
      </c>
      <c r="J1987" s="6">
        <v>8.4570042269999993E-3</v>
      </c>
      <c r="K1987" s="6">
        <v>3.1434184699999997E-4</v>
      </c>
      <c r="L1987" s="6">
        <v>3.9954493820000001E-3</v>
      </c>
      <c r="N1987" s="2">
        <f t="shared" si="372"/>
        <v>3.9064661602936264E-3</v>
      </c>
      <c r="O1987" s="2">
        <f t="shared" si="373"/>
        <v>2.5470779363498588E-3</v>
      </c>
      <c r="P1987" s="2">
        <f t="shared" si="374"/>
        <v>6.3381428246359842E-4</v>
      </c>
      <c r="Q1987" s="2">
        <f t="shared" si="375"/>
        <v>1.1537084577200847E-3</v>
      </c>
      <c r="R1987" s="2">
        <f t="shared" si="376"/>
        <v>1.6339947486297831E-3</v>
      </c>
      <c r="S1987" s="2">
        <f t="shared" si="377"/>
        <v>2.0906672506152491E-3</v>
      </c>
      <c r="T1987" s="2">
        <f t="shared" si="378"/>
        <v>2.7913510771363989E-3</v>
      </c>
      <c r="U1987" s="2">
        <f t="shared" si="379"/>
        <v>3.0907265596081829E-3</v>
      </c>
      <c r="V1987" s="2">
        <f t="shared" si="380"/>
        <v>3.313621703282821E-3</v>
      </c>
      <c r="W1987" s="2">
        <f t="shared" si="381"/>
        <v>3.8449464227817741E-3</v>
      </c>
      <c r="X1987" s="2">
        <f t="shared" si="382"/>
        <v>3.9420197433018373E-3</v>
      </c>
      <c r="Y1987" s="2">
        <f t="shared" si="383"/>
        <v>3.9064661602936264E-3</v>
      </c>
    </row>
    <row r="1988" spans="1:25" x14ac:dyDescent="0.35">
      <c r="A1988" s="4">
        <v>44162</v>
      </c>
      <c r="B1988" s="6">
        <v>7.3740149089999993E-3</v>
      </c>
      <c r="C1988" s="6">
        <v>5.0363906700000008E-3</v>
      </c>
      <c r="D1988" s="6">
        <v>2.3544480209999998E-3</v>
      </c>
      <c r="E1988" s="6">
        <v>2.3260370499999998E-4</v>
      </c>
      <c r="F1988" s="6">
        <v>7.4692290000000002E-5</v>
      </c>
      <c r="G1988" s="6">
        <v>8.2161519000000015E-5</v>
      </c>
      <c r="H1988" s="6">
        <v>2.3641956130000001E-3</v>
      </c>
      <c r="I1988" s="6">
        <v>3.1605660639999998E-3</v>
      </c>
      <c r="J1988" s="6">
        <v>1.465967012E-3</v>
      </c>
      <c r="K1988" s="6">
        <v>3.9816024970000001E-3</v>
      </c>
      <c r="L1988" s="6">
        <v>3.2062844229999998E-3</v>
      </c>
      <c r="N1988" s="2">
        <f t="shared" si="372"/>
        <v>5.2849886305979489E-3</v>
      </c>
      <c r="O1988" s="2">
        <f t="shared" si="373"/>
        <v>3.6021522364647835E-3</v>
      </c>
      <c r="P1988" s="2">
        <f t="shared" si="374"/>
        <v>1.0179937749251349E-3</v>
      </c>
      <c r="Q1988" s="2">
        <f t="shared" si="375"/>
        <v>1.7139098165204168E-3</v>
      </c>
      <c r="R1988" s="2">
        <f t="shared" si="376"/>
        <v>2.3265050644634719E-3</v>
      </c>
      <c r="S1988" s="2">
        <f t="shared" si="377"/>
        <v>2.896763389203525E-3</v>
      </c>
      <c r="T1988" s="2">
        <f t="shared" si="378"/>
        <v>3.5183609578487898E-3</v>
      </c>
      <c r="U1988" s="2">
        <f t="shared" si="379"/>
        <v>3.9627733220732675E-3</v>
      </c>
      <c r="V1988" s="2">
        <f t="shared" si="380"/>
        <v>4.2977894219221983E-3</v>
      </c>
      <c r="W1988" s="2">
        <f t="shared" si="381"/>
        <v>4.989750059949759E-3</v>
      </c>
      <c r="X1988" s="2">
        <f t="shared" si="382"/>
        <v>5.1633383878676728E-3</v>
      </c>
      <c r="Y1988" s="2">
        <f t="shared" si="383"/>
        <v>5.2849886305979489E-3</v>
      </c>
    </row>
    <row r="1989" spans="1:25" x14ac:dyDescent="0.35">
      <c r="A1989" s="4">
        <v>44165</v>
      </c>
      <c r="B1989" s="6">
        <v>1.4589723520000001E-3</v>
      </c>
      <c r="C1989" s="6">
        <v>7.4716834300000002E-4</v>
      </c>
      <c r="D1989" s="6">
        <v>-7.3569852999999993E-5</v>
      </c>
      <c r="E1989" s="6">
        <v>-1.4575410999999999E-5</v>
      </c>
      <c r="F1989" s="6">
        <v>7.4692290000000002E-5</v>
      </c>
      <c r="G1989" s="6">
        <v>8.2161519000000015E-5</v>
      </c>
      <c r="H1989" s="6">
        <v>-2.277155186E-3</v>
      </c>
      <c r="I1989" s="6">
        <v>-1.5212686864E-2</v>
      </c>
      <c r="J1989" s="6">
        <v>-1.4720785509E-2</v>
      </c>
      <c r="K1989" s="6">
        <v>-1.0563643279999999E-3</v>
      </c>
      <c r="L1989" s="6">
        <v>-2.414744641E-3</v>
      </c>
      <c r="N1989" s="2">
        <f t="shared" si="372"/>
        <v>-3.4445487881929891E-3</v>
      </c>
      <c r="O1989" s="2">
        <f t="shared" si="373"/>
        <v>-3.300324570039702E-3</v>
      </c>
      <c r="P1989" s="2">
        <f t="shared" si="374"/>
        <v>-3.9594191689032573E-4</v>
      </c>
      <c r="Q1989" s="2">
        <f t="shared" si="375"/>
        <v>-6.4942976290359618E-4</v>
      </c>
      <c r="R1989" s="2">
        <f t="shared" si="376"/>
        <v>-7.908419485953863E-4</v>
      </c>
      <c r="S1989" s="2">
        <f t="shared" si="377"/>
        <v>-9.0305965382344601E-4</v>
      </c>
      <c r="T1989" s="2">
        <f t="shared" si="378"/>
        <v>-2.2408576007252917E-3</v>
      </c>
      <c r="U1989" s="2">
        <f t="shared" si="379"/>
        <v>-2.9502516869774177E-3</v>
      </c>
      <c r="V1989" s="2">
        <f t="shared" si="380"/>
        <v>-3.5330616587282608E-3</v>
      </c>
      <c r="W1989" s="2">
        <f t="shared" si="381"/>
        <v>-3.5152073182156758E-3</v>
      </c>
      <c r="X1989" s="2">
        <f t="shared" si="382"/>
        <v>-3.4667873942828406E-3</v>
      </c>
      <c r="Y1989" s="2">
        <f t="shared" si="383"/>
        <v>-3.4445487881929891E-3</v>
      </c>
    </row>
    <row r="1990" spans="1:25" x14ac:dyDescent="0.35">
      <c r="A1990" s="4">
        <v>44166</v>
      </c>
      <c r="B1990" s="6">
        <v>1.1551984914E-2</v>
      </c>
      <c r="C1990" s="6">
        <v>7.4946289519999994E-3</v>
      </c>
      <c r="D1990" s="6">
        <v>2.8091667259999998E-3</v>
      </c>
      <c r="E1990" s="6">
        <v>5.6396855000000006E-4</v>
      </c>
      <c r="F1990" s="6">
        <v>7.4692290000000002E-5</v>
      </c>
      <c r="G1990" s="6">
        <v>8.2161519000000015E-5</v>
      </c>
      <c r="H1990" s="6">
        <v>2.599265088E-3</v>
      </c>
      <c r="I1990" s="6">
        <v>2.3018767359000002E-2</v>
      </c>
      <c r="J1990" s="6">
        <v>2.1207295889000003E-2</v>
      </c>
      <c r="K1990" s="6">
        <v>-1.7980744579999999E-3</v>
      </c>
      <c r="L1990" s="6">
        <v>-1.0167353962000001E-2</v>
      </c>
      <c r="N1990" s="2">
        <f t="shared" si="372"/>
        <v>9.6277096705450881E-3</v>
      </c>
      <c r="O1990" s="2">
        <f t="shared" si="373"/>
        <v>7.6851382595762201E-3</v>
      </c>
      <c r="P1990" s="2">
        <f t="shared" si="374"/>
        <v>9.9156289208223542E-4</v>
      </c>
      <c r="Q1990" s="2">
        <f t="shared" si="375"/>
        <v>1.2864866510850115E-3</v>
      </c>
      <c r="R1990" s="2">
        <f t="shared" si="376"/>
        <v>1.5716436722035322E-3</v>
      </c>
      <c r="S1990" s="2">
        <f t="shared" si="377"/>
        <v>1.8119115529783695E-3</v>
      </c>
      <c r="T1990" s="2">
        <f t="shared" si="378"/>
        <v>4.4661777455606375E-3</v>
      </c>
      <c r="U1990" s="2">
        <f t="shared" si="379"/>
        <v>6.2734726295216644E-3</v>
      </c>
      <c r="V1990" s="2">
        <f t="shared" si="380"/>
        <v>7.6945816493656921E-3</v>
      </c>
      <c r="W1990" s="2">
        <f t="shared" si="381"/>
        <v>9.1368158578929923E-3</v>
      </c>
      <c r="X1990" s="2">
        <f t="shared" si="382"/>
        <v>9.4331585226631407E-3</v>
      </c>
      <c r="Y1990" s="2">
        <f t="shared" si="383"/>
        <v>9.6277096705450881E-3</v>
      </c>
    </row>
    <row r="1991" spans="1:25" x14ac:dyDescent="0.35">
      <c r="A1991" s="4">
        <v>44167</v>
      </c>
      <c r="B1991" s="6">
        <v>4.6388910359999999E-3</v>
      </c>
      <c r="C1991" s="6">
        <v>3.039449984E-3</v>
      </c>
      <c r="D1991" s="6">
        <v>1.1763015189999999E-3</v>
      </c>
      <c r="E1991" s="6">
        <v>3.0065384699999999E-4</v>
      </c>
      <c r="F1991" s="6">
        <v>7.4692290000000002E-5</v>
      </c>
      <c r="G1991" s="6">
        <v>8.2161519000000015E-5</v>
      </c>
      <c r="H1991" s="6">
        <v>1.4534785170000001E-3</v>
      </c>
      <c r="I1991" s="6">
        <v>4.2964128070000001E-3</v>
      </c>
      <c r="J1991" s="6">
        <v>7.9456561879999998E-3</v>
      </c>
      <c r="K1991" s="6">
        <v>-2.061701225E-3</v>
      </c>
      <c r="L1991" s="6">
        <v>2.4551999110000002E-3</v>
      </c>
      <c r="N1991" s="2">
        <f t="shared" si="372"/>
        <v>4.0922589288840744E-3</v>
      </c>
      <c r="O1991" s="2">
        <f t="shared" si="373"/>
        <v>2.9040500623565921E-3</v>
      </c>
      <c r="P1991" s="2">
        <f t="shared" si="374"/>
        <v>7.2586519327072084E-4</v>
      </c>
      <c r="Q1991" s="2">
        <f t="shared" si="375"/>
        <v>1.1403258484239424E-3</v>
      </c>
      <c r="R1991" s="2">
        <f t="shared" si="376"/>
        <v>1.5089162578689167E-3</v>
      </c>
      <c r="S1991" s="2">
        <f t="shared" si="377"/>
        <v>1.8540166507526423E-3</v>
      </c>
      <c r="T1991" s="2">
        <f t="shared" si="378"/>
        <v>2.6789207685313956E-3</v>
      </c>
      <c r="U1991" s="2">
        <f t="shared" si="379"/>
        <v>3.1265579434906188E-3</v>
      </c>
      <c r="V1991" s="2">
        <f t="shared" si="380"/>
        <v>3.4719924885423382E-3</v>
      </c>
      <c r="W1991" s="2">
        <f t="shared" si="381"/>
        <v>3.982044096037269E-3</v>
      </c>
      <c r="X1991" s="2">
        <f t="shared" si="382"/>
        <v>4.0796525860071842E-3</v>
      </c>
      <c r="Y1991" s="2">
        <f t="shared" si="383"/>
        <v>4.0922589288840744E-3</v>
      </c>
    </row>
    <row r="1992" spans="1:25" x14ac:dyDescent="0.35">
      <c r="A1992" s="4">
        <v>44168</v>
      </c>
      <c r="B1992" s="6">
        <v>1.3919789915000001E-2</v>
      </c>
      <c r="C1992" s="6">
        <v>8.8571375560000006E-3</v>
      </c>
      <c r="D1992" s="6">
        <v>2.9393853260000001E-3</v>
      </c>
      <c r="E1992" s="6">
        <v>1.9339313500000001E-4</v>
      </c>
      <c r="F1992" s="6">
        <v>7.4692290000000002E-5</v>
      </c>
      <c r="G1992" s="6">
        <v>8.2161519000000015E-5</v>
      </c>
      <c r="H1992" s="6">
        <v>1.58166784E-3</v>
      </c>
      <c r="I1992" s="6">
        <v>3.692039929E-3</v>
      </c>
      <c r="J1992" s="6">
        <v>1.3478854629999999E-2</v>
      </c>
      <c r="K1992" s="6">
        <v>1.032980309E-3</v>
      </c>
      <c r="L1992" s="6">
        <v>-1.1644022075E-2</v>
      </c>
      <c r="N1992" s="2">
        <f t="shared" si="372"/>
        <v>6.2060676080163014E-3</v>
      </c>
      <c r="O1992" s="2">
        <f t="shared" si="373"/>
        <v>4.3799139083454935E-3</v>
      </c>
      <c r="P1992" s="2">
        <f t="shared" si="374"/>
        <v>5.8514505720506059E-4</v>
      </c>
      <c r="Q1992" s="2">
        <f t="shared" si="375"/>
        <v>8.4286318838007706E-4</v>
      </c>
      <c r="R1992" s="2">
        <f t="shared" si="376"/>
        <v>1.1275297322849492E-3</v>
      </c>
      <c r="S1992" s="2">
        <f t="shared" si="377"/>
        <v>1.3727987472716223E-3</v>
      </c>
      <c r="T1992" s="2">
        <f t="shared" si="378"/>
        <v>2.7146855074137192E-3</v>
      </c>
      <c r="U1992" s="2">
        <f t="shared" si="379"/>
        <v>3.6322232348860242E-3</v>
      </c>
      <c r="V1992" s="2">
        <f t="shared" si="380"/>
        <v>4.3206737163531675E-3</v>
      </c>
      <c r="W1992" s="2">
        <f t="shared" si="381"/>
        <v>5.8235076623208322E-3</v>
      </c>
      <c r="X1992" s="2">
        <f t="shared" si="382"/>
        <v>6.1402561574837988E-3</v>
      </c>
      <c r="Y1992" s="2">
        <f t="shared" si="383"/>
        <v>6.2060676080163014E-3</v>
      </c>
    </row>
    <row r="1993" spans="1:25" x14ac:dyDescent="0.35">
      <c r="A1993" s="4">
        <v>44169</v>
      </c>
      <c r="B1993" s="6">
        <v>4.9050956200000001E-4</v>
      </c>
      <c r="C1993" s="6">
        <v>4.8181132000000003E-4</v>
      </c>
      <c r="D1993" s="6">
        <v>4.7153251000000001E-4</v>
      </c>
      <c r="E1993" s="6">
        <v>-1.7991627E-5</v>
      </c>
      <c r="F1993" s="6">
        <v>7.4692290000000002E-5</v>
      </c>
      <c r="G1993" s="6">
        <v>8.2161519000000015E-5</v>
      </c>
      <c r="H1993" s="6">
        <v>1.781131874E-3</v>
      </c>
      <c r="I1993" s="6">
        <v>1.2989663785000001E-2</v>
      </c>
      <c r="J1993" s="6">
        <v>3.870831097E-3</v>
      </c>
      <c r="K1993" s="6">
        <v>-2.2994908270000001E-3</v>
      </c>
      <c r="L1993" s="6">
        <v>-3.7353942239999999E-3</v>
      </c>
      <c r="N1993" s="2">
        <f t="shared" si="372"/>
        <v>2.4112737045584721E-3</v>
      </c>
      <c r="O1993" s="2">
        <f t="shared" si="373"/>
        <v>2.3787888642405183E-3</v>
      </c>
      <c r="P1993" s="2">
        <f t="shared" si="374"/>
        <v>1.2725031542901811E-4</v>
      </c>
      <c r="Q1993" s="2">
        <f t="shared" si="375"/>
        <v>1.2837235537190088E-4</v>
      </c>
      <c r="R1993" s="2">
        <f t="shared" si="376"/>
        <v>6.486584789345824E-5</v>
      </c>
      <c r="S1993" s="2">
        <f t="shared" si="377"/>
        <v>-2.0417776348978707E-5</v>
      </c>
      <c r="T1993" s="2">
        <f t="shared" si="378"/>
        <v>8.2845857283447312E-4</v>
      </c>
      <c r="U1993" s="2">
        <f t="shared" si="379"/>
        <v>1.5175961615036208E-3</v>
      </c>
      <c r="V1993" s="2">
        <f t="shared" si="380"/>
        <v>2.0761716585135505E-3</v>
      </c>
      <c r="W1993" s="2">
        <f t="shared" si="381"/>
        <v>2.236179027589138E-3</v>
      </c>
      <c r="X1993" s="2">
        <f t="shared" si="382"/>
        <v>2.2769793968013558E-3</v>
      </c>
      <c r="Y1993" s="2">
        <f t="shared" si="383"/>
        <v>2.4112737045584721E-3</v>
      </c>
    </row>
    <row r="1994" spans="1:25" x14ac:dyDescent="0.35">
      <c r="A1994" s="4">
        <v>44172</v>
      </c>
      <c r="B1994" s="6">
        <v>-2.3988274889999999E-3</v>
      </c>
      <c r="C1994" s="6">
        <v>-1.010889557E-3</v>
      </c>
      <c r="D1994" s="6">
        <v>6.2926899800000002E-4</v>
      </c>
      <c r="E1994" s="6">
        <v>5.8368561999999998E-5</v>
      </c>
      <c r="F1994" s="6">
        <v>7.4692290000000002E-5</v>
      </c>
      <c r="G1994" s="6">
        <v>8.2161519000000015E-5</v>
      </c>
      <c r="H1994" s="6">
        <v>-8.2967811899999988E-4</v>
      </c>
      <c r="I1994" s="6">
        <v>-1.4105467220000001E-3</v>
      </c>
      <c r="J1994" s="6">
        <v>-3.5648937999999998E-4</v>
      </c>
      <c r="K1994" s="6">
        <v>-3.9152810480000003E-3</v>
      </c>
      <c r="L1994" s="6">
        <v>4.1560260100000003E-4</v>
      </c>
      <c r="N1994" s="2">
        <f t="shared" si="372"/>
        <v>-1.477471640014429E-3</v>
      </c>
      <c r="O1994" s="2">
        <f t="shared" si="373"/>
        <v>-6.6487733333895802E-4</v>
      </c>
      <c r="P1994" s="2">
        <f t="shared" si="374"/>
        <v>-6.3967805490339338E-6</v>
      </c>
      <c r="Q1994" s="2">
        <f t="shared" si="375"/>
        <v>1.7659815283944791E-5</v>
      </c>
      <c r="R1994" s="2">
        <f t="shared" si="376"/>
        <v>8.6213855544429771E-5</v>
      </c>
      <c r="S1994" s="2">
        <f t="shared" si="377"/>
        <v>1.5791254702057713E-4</v>
      </c>
      <c r="T1994" s="2">
        <f t="shared" si="378"/>
        <v>-2.3806748016705218E-4</v>
      </c>
      <c r="U1994" s="2">
        <f t="shared" si="379"/>
        <v>-5.9188975244494691E-4</v>
      </c>
      <c r="V1994" s="2">
        <f t="shared" si="380"/>
        <v>-8.6343493134762321E-4</v>
      </c>
      <c r="W1994" s="2">
        <f t="shared" si="381"/>
        <v>-1.3012181152306118E-3</v>
      </c>
      <c r="X1994" s="2">
        <f t="shared" si="382"/>
        <v>-1.4045395242781526E-3</v>
      </c>
      <c r="Y1994" s="2">
        <f t="shared" si="383"/>
        <v>-1.477471640014429E-3</v>
      </c>
    </row>
    <row r="1995" spans="1:25" x14ac:dyDescent="0.35">
      <c r="A1995" s="4">
        <v>44173</v>
      </c>
      <c r="B1995" s="6">
        <v>3.170797755E-3</v>
      </c>
      <c r="C1995" s="6">
        <v>2.4828655329999999E-3</v>
      </c>
      <c r="D1995" s="6">
        <v>1.6723802580000001E-3</v>
      </c>
      <c r="E1995" s="6">
        <v>1.8425328000000001E-5</v>
      </c>
      <c r="F1995" s="6">
        <v>7.4692290000000002E-5</v>
      </c>
      <c r="G1995" s="6">
        <v>8.2161519000000015E-5</v>
      </c>
      <c r="H1995" s="6">
        <v>1.0442472140000001E-3</v>
      </c>
      <c r="I1995" s="6">
        <v>1.7896858139999998E-3</v>
      </c>
      <c r="J1995" s="6">
        <v>-1.3282145519999998E-3</v>
      </c>
      <c r="K1995" s="6">
        <v>-1.164110892E-3</v>
      </c>
      <c r="L1995" s="6">
        <v>4.2305663129999999E-3</v>
      </c>
      <c r="N1995" s="2">
        <f t="shared" si="372"/>
        <v>2.8810670186412389E-3</v>
      </c>
      <c r="O1995" s="2">
        <f t="shared" si="373"/>
        <v>2.0266381247875621E-3</v>
      </c>
      <c r="P1995" s="2">
        <f t="shared" si="374"/>
        <v>5.7623580634340419E-4</v>
      </c>
      <c r="Q1995" s="2">
        <f t="shared" si="375"/>
        <v>1.1338568589335126E-3</v>
      </c>
      <c r="R1995" s="2">
        <f t="shared" si="376"/>
        <v>1.6468207657497251E-3</v>
      </c>
      <c r="S1995" s="2">
        <f t="shared" si="377"/>
        <v>2.132919944720152E-3</v>
      </c>
      <c r="T1995" s="2">
        <f t="shared" si="378"/>
        <v>2.3180831752648472E-3</v>
      </c>
      <c r="U1995" s="2">
        <f t="shared" si="379"/>
        <v>2.4441463903979365E-3</v>
      </c>
      <c r="V1995" s="2">
        <f t="shared" si="380"/>
        <v>2.5387791275983829E-3</v>
      </c>
      <c r="W1995" s="2">
        <f t="shared" si="381"/>
        <v>2.744151142353463E-3</v>
      </c>
      <c r="X1995" s="2">
        <f t="shared" si="382"/>
        <v>2.8067970094980028E-3</v>
      </c>
      <c r="Y1995" s="2">
        <f t="shared" si="383"/>
        <v>2.8810670186412389E-3</v>
      </c>
    </row>
    <row r="1996" spans="1:25" x14ac:dyDescent="0.35">
      <c r="A1996" s="4">
        <v>44174</v>
      </c>
      <c r="B1996" s="6">
        <v>4.1906714599999998E-4</v>
      </c>
      <c r="C1996" s="6">
        <v>4.2877875300000002E-4</v>
      </c>
      <c r="D1996" s="6">
        <v>4.4023755200000002E-4</v>
      </c>
      <c r="E1996" s="6">
        <v>1.2160786499999999E-4</v>
      </c>
      <c r="F1996" s="6">
        <v>7.4692290000000002E-5</v>
      </c>
      <c r="G1996" s="6">
        <v>8.2161519000000015E-5</v>
      </c>
      <c r="H1996" s="6">
        <v>-1.7105488790000001E-3</v>
      </c>
      <c r="I1996" s="6">
        <v>-6.9591238689999998E-3</v>
      </c>
      <c r="J1996" s="6">
        <v>-8.1547879319999999E-3</v>
      </c>
      <c r="K1996" s="6">
        <v>-3.3597122299999999E-3</v>
      </c>
      <c r="L1996" s="6">
        <v>-4.2475896219999996E-3</v>
      </c>
      <c r="N1996" s="2">
        <f t="shared" si="372"/>
        <v>-2.3771287683026681E-3</v>
      </c>
      <c r="O1996" s="2">
        <f t="shared" si="373"/>
        <v>-1.8443520862712469E-3</v>
      </c>
      <c r="P1996" s="2">
        <f t="shared" si="374"/>
        <v>-2.393963218353214E-4</v>
      </c>
      <c r="Q1996" s="2">
        <f t="shared" si="375"/>
        <v>-4.9273081235311341E-4</v>
      </c>
      <c r="R1996" s="2">
        <f t="shared" si="376"/>
        <v>-6.4118263210647167E-4</v>
      </c>
      <c r="S1996" s="2">
        <f t="shared" si="377"/>
        <v>-7.6988855052307541E-4</v>
      </c>
      <c r="T1996" s="2">
        <f t="shared" si="378"/>
        <v>-1.564032049217976E-3</v>
      </c>
      <c r="U1996" s="2">
        <f t="shared" si="379"/>
        <v>-1.9721700065655633E-3</v>
      </c>
      <c r="V1996" s="2">
        <f t="shared" si="380"/>
        <v>-2.3029331463906549E-3</v>
      </c>
      <c r="W1996" s="2">
        <f t="shared" si="381"/>
        <v>-2.3988665106520748E-3</v>
      </c>
      <c r="X1996" s="2">
        <f t="shared" si="382"/>
        <v>-2.3942882794322348E-3</v>
      </c>
      <c r="Y1996" s="2">
        <f t="shared" si="383"/>
        <v>-2.3771287683026681E-3</v>
      </c>
    </row>
    <row r="1997" spans="1:25" x14ac:dyDescent="0.35">
      <c r="A1997" s="4">
        <v>44175</v>
      </c>
      <c r="B1997" s="6">
        <v>1.0684775977000001E-2</v>
      </c>
      <c r="C1997" s="6">
        <v>5.1878045250000008E-3</v>
      </c>
      <c r="D1997" s="6">
        <v>-1.2979879510000001E-3</v>
      </c>
      <c r="E1997" s="6">
        <v>6.6762039999999998E-5</v>
      </c>
      <c r="F1997" s="6">
        <v>7.4692290000000002E-5</v>
      </c>
      <c r="G1997" s="6">
        <v>8.2161519000000015E-5</v>
      </c>
      <c r="H1997" s="6">
        <v>1.4902860760000001E-3</v>
      </c>
      <c r="I1997" s="6">
        <v>1.8826974874000001E-2</v>
      </c>
      <c r="J1997" s="6">
        <v>1.0947752037E-2</v>
      </c>
      <c r="K1997" s="6">
        <v>-1.111648488E-3</v>
      </c>
      <c r="L1997" s="6">
        <v>-2.7321531599000002E-2</v>
      </c>
      <c r="N1997" s="2">
        <f t="shared" si="372"/>
        <v>4.4140751936865997E-3</v>
      </c>
      <c r="O1997" s="2">
        <f t="shared" si="373"/>
        <v>3.20152129639646E-3</v>
      </c>
      <c r="P1997" s="2">
        <f t="shared" si="374"/>
        <v>-7.5427546393544865E-4</v>
      </c>
      <c r="Q1997" s="2">
        <f t="shared" si="375"/>
        <v>-1.9182256468908802E-3</v>
      </c>
      <c r="R1997" s="2">
        <f t="shared" si="376"/>
        <v>-3.0436676137436842E-3</v>
      </c>
      <c r="S1997" s="2">
        <f t="shared" si="377"/>
        <v>-4.1623815263218686E-3</v>
      </c>
      <c r="T1997" s="2">
        <f t="shared" si="378"/>
        <v>-1.9118756953486163E-3</v>
      </c>
      <c r="U1997" s="2">
        <f t="shared" si="379"/>
        <v>1.5025958355317E-4</v>
      </c>
      <c r="V1997" s="2">
        <f t="shared" si="380"/>
        <v>1.7614924455576306E-3</v>
      </c>
      <c r="W1997" s="2">
        <f t="shared" si="381"/>
        <v>3.6452909070223173E-3</v>
      </c>
      <c r="X1997" s="2">
        <f t="shared" si="382"/>
        <v>4.0708134511983456E-3</v>
      </c>
      <c r="Y1997" s="2">
        <f t="shared" si="383"/>
        <v>4.4140751936865997E-3</v>
      </c>
    </row>
    <row r="1998" spans="1:25" x14ac:dyDescent="0.35">
      <c r="A1998" s="4">
        <v>44176</v>
      </c>
      <c r="B1998" s="6">
        <v>7.154828809E-3</v>
      </c>
      <c r="C1998" s="6">
        <v>4.4503956880000001E-3</v>
      </c>
      <c r="D1998" s="6">
        <v>1.2211909469999999E-3</v>
      </c>
      <c r="E1998" s="6">
        <v>2.05248141E-4</v>
      </c>
      <c r="F1998" s="6">
        <v>7.4692290000000002E-5</v>
      </c>
      <c r="G1998" s="6">
        <v>8.2161519000000015E-5</v>
      </c>
      <c r="H1998" s="6">
        <v>5.6133387699999998E-4</v>
      </c>
      <c r="I1998" s="6">
        <v>-5.4721399999999999E-6</v>
      </c>
      <c r="J1998" s="6">
        <v>4.5242784780000003E-3</v>
      </c>
      <c r="K1998" s="6">
        <v>3.9384588700000001E-4</v>
      </c>
      <c r="L1998" s="6">
        <v>7.2627811290000002E-3</v>
      </c>
      <c r="N1998" s="2">
        <f t="shared" si="372"/>
        <v>5.3503449566462465E-3</v>
      </c>
      <c r="O1998" s="2">
        <f t="shared" si="373"/>
        <v>3.1170928163471367E-3</v>
      </c>
      <c r="P1998" s="2">
        <f t="shared" si="374"/>
        <v>8.2551083308797502E-4</v>
      </c>
      <c r="Q1998" s="2">
        <f t="shared" si="375"/>
        <v>1.5286789923249257E-3</v>
      </c>
      <c r="R1998" s="2">
        <f t="shared" si="376"/>
        <v>2.2102520165066643E-3</v>
      </c>
      <c r="S1998" s="2">
        <f t="shared" si="377"/>
        <v>2.8734626205506901E-3</v>
      </c>
      <c r="T1998" s="2">
        <f t="shared" si="378"/>
        <v>3.6335556851919276E-3</v>
      </c>
      <c r="U1998" s="2">
        <f t="shared" si="379"/>
        <v>4.0402084146929432E-3</v>
      </c>
      <c r="V1998" s="2">
        <f t="shared" si="380"/>
        <v>4.339872555333418E-3</v>
      </c>
      <c r="W1998" s="2">
        <f t="shared" si="381"/>
        <v>5.1325878877977581E-3</v>
      </c>
      <c r="X1998" s="2">
        <f t="shared" si="382"/>
        <v>5.3049326048271363E-3</v>
      </c>
      <c r="Y1998" s="2">
        <f t="shared" si="383"/>
        <v>5.3503449566462465E-3</v>
      </c>
    </row>
    <row r="1999" spans="1:25" x14ac:dyDescent="0.35">
      <c r="A1999" s="4">
        <v>44179</v>
      </c>
      <c r="B1999" s="6">
        <v>-2.33710525E-4</v>
      </c>
      <c r="C1999" s="6">
        <v>-1.8900890100000001E-4</v>
      </c>
      <c r="D1999" s="6">
        <v>-1.3531709299999999E-4</v>
      </c>
      <c r="E1999" s="6">
        <v>5.3849325999999997E-5</v>
      </c>
      <c r="F1999" s="6">
        <v>7.4692290000000002E-5</v>
      </c>
      <c r="G1999" s="6">
        <v>8.2161519000000015E-5</v>
      </c>
      <c r="H1999" s="6">
        <v>-4.7104442000000004E-5</v>
      </c>
      <c r="I1999" s="6">
        <v>-4.489611563E-3</v>
      </c>
      <c r="J1999" s="6">
        <v>-1.7834726710000001E-3</v>
      </c>
      <c r="K1999" s="6">
        <v>-2.6221976619999997E-3</v>
      </c>
      <c r="L1999" s="6">
        <v>9.7912524400000003E-3</v>
      </c>
      <c r="N1999" s="2">
        <f t="shared" si="372"/>
        <v>8.0322146603760327E-4</v>
      </c>
      <c r="O1999" s="2">
        <f t="shared" si="373"/>
        <v>4.9239365335148927E-5</v>
      </c>
      <c r="P1999" s="2">
        <f t="shared" si="374"/>
        <v>3.6724548264223183E-4</v>
      </c>
      <c r="Q1999" s="2">
        <f t="shared" si="375"/>
        <v>7.8827149132126753E-4</v>
      </c>
      <c r="R1999" s="2">
        <f t="shared" si="376"/>
        <v>1.174824970453531E-3</v>
      </c>
      <c r="S1999" s="2">
        <f t="shared" si="377"/>
        <v>1.5604069834085112E-3</v>
      </c>
      <c r="T1999" s="2">
        <f t="shared" si="378"/>
        <v>1.3749086672334675E-3</v>
      </c>
      <c r="U1999" s="2">
        <f t="shared" si="379"/>
        <v>1.1278636637986682E-3</v>
      </c>
      <c r="V1999" s="2">
        <f t="shared" si="380"/>
        <v>9.2808660915184491E-4</v>
      </c>
      <c r="W1999" s="2">
        <f t="shared" si="381"/>
        <v>8.5992207321617525E-4</v>
      </c>
      <c r="X1999" s="2">
        <f t="shared" si="382"/>
        <v>8.4481861965719079E-4</v>
      </c>
      <c r="Y1999" s="2">
        <f t="shared" si="383"/>
        <v>8.0322146603760327E-4</v>
      </c>
    </row>
    <row r="2000" spans="1:25" x14ac:dyDescent="0.35">
      <c r="A2000" s="4">
        <v>44180</v>
      </c>
      <c r="B2000" s="6">
        <v>4.0811389760000002E-3</v>
      </c>
      <c r="C2000" s="6">
        <v>2.9326804610000003E-3</v>
      </c>
      <c r="D2000" s="6">
        <v>1.5533822510000002E-3</v>
      </c>
      <c r="E2000" s="6">
        <v>3.30323975E-4</v>
      </c>
      <c r="F2000" s="6">
        <v>7.4692290000000002E-5</v>
      </c>
      <c r="G2000" s="6">
        <v>8.2161519000000015E-5</v>
      </c>
      <c r="H2000" s="6">
        <v>4.402613245E-3</v>
      </c>
      <c r="I2000" s="6">
        <v>1.3415015925000001E-2</v>
      </c>
      <c r="J2000" s="6">
        <v>8.0707705470000005E-3</v>
      </c>
      <c r="K2000" s="6">
        <v>2.180045701E-3</v>
      </c>
      <c r="L2000" s="6">
        <v>4.041415439E-3</v>
      </c>
      <c r="N2000" s="2">
        <f t="shared" si="372"/>
        <v>6.1097346449410211E-3</v>
      </c>
      <c r="O2000" s="2">
        <f t="shared" si="373"/>
        <v>4.7999972015424185E-3</v>
      </c>
      <c r="P2000" s="2">
        <f t="shared" si="374"/>
        <v>1.1637412249668022E-3</v>
      </c>
      <c r="Q2000" s="2">
        <f t="shared" si="375"/>
        <v>1.7750056019453135E-3</v>
      </c>
      <c r="R2000" s="2">
        <f t="shared" si="376"/>
        <v>2.1958990980560848E-3</v>
      </c>
      <c r="S2000" s="2">
        <f t="shared" si="377"/>
        <v>2.5616690125457812E-3</v>
      </c>
      <c r="T2000" s="2">
        <f t="shared" si="378"/>
        <v>3.8521620705470284E-3</v>
      </c>
      <c r="U2000" s="2">
        <f t="shared" si="379"/>
        <v>4.7057275123941608E-3</v>
      </c>
      <c r="V2000" s="2">
        <f t="shared" si="380"/>
        <v>5.3849078843032716E-3</v>
      </c>
      <c r="W2000" s="2">
        <f t="shared" si="381"/>
        <v>5.8784819214979115E-3</v>
      </c>
      <c r="X2000" s="2">
        <f t="shared" si="382"/>
        <v>5.9837024269796153E-3</v>
      </c>
      <c r="Y2000" s="2">
        <f t="shared" si="383"/>
        <v>6.1097346449410211E-3</v>
      </c>
    </row>
    <row r="2001" spans="1:25" x14ac:dyDescent="0.35">
      <c r="A2001" s="4">
        <v>44181</v>
      </c>
      <c r="B2001" s="6">
        <v>-1.03553066E-3</v>
      </c>
      <c r="C2001" s="6">
        <v>-4.8009577400000004E-4</v>
      </c>
      <c r="D2001" s="6">
        <v>1.48047747E-4</v>
      </c>
      <c r="E2001" s="6">
        <v>6.8539689999999996E-5</v>
      </c>
      <c r="F2001" s="6">
        <v>7.4692290000000002E-5</v>
      </c>
      <c r="G2001" s="6">
        <v>8.2161519000000015E-5</v>
      </c>
      <c r="H2001" s="6">
        <v>2.125099347E-3</v>
      </c>
      <c r="I2001" s="6">
        <v>1.471149509E-2</v>
      </c>
      <c r="J2001" s="6">
        <v>7.6142953179999997E-3</v>
      </c>
      <c r="K2001" s="6">
        <v>1.159920937E-3</v>
      </c>
      <c r="L2001" s="6">
        <v>6.4234354680000006E-3</v>
      </c>
      <c r="N2001" s="2">
        <f t="shared" si="372"/>
        <v>4.1424718312831413E-3</v>
      </c>
      <c r="O2001" s="2">
        <f t="shared" si="373"/>
        <v>3.4658645160157734E-3</v>
      </c>
      <c r="P2001" s="2">
        <f t="shared" si="374"/>
        <v>5.8018130715326564E-4</v>
      </c>
      <c r="Q2001" s="2">
        <f t="shared" si="375"/>
        <v>1.0088468894760315E-3</v>
      </c>
      <c r="R2001" s="2">
        <f t="shared" si="376"/>
        <v>1.3192362671497542E-3</v>
      </c>
      <c r="S2001" s="2">
        <f t="shared" si="377"/>
        <v>1.6030924142966326E-3</v>
      </c>
      <c r="T2001" s="2">
        <f t="shared" si="378"/>
        <v>2.7631377831397199E-3</v>
      </c>
      <c r="U2001" s="2">
        <f t="shared" si="379"/>
        <v>3.4688359122206779E-3</v>
      </c>
      <c r="V2001" s="2">
        <f t="shared" si="380"/>
        <v>4.0468787816592567E-3</v>
      </c>
      <c r="W2001" s="2">
        <f t="shared" si="381"/>
        <v>4.0694109317407669E-3</v>
      </c>
      <c r="X2001" s="2">
        <f t="shared" si="382"/>
        <v>4.0612215574877732E-3</v>
      </c>
      <c r="Y2001" s="2">
        <f t="shared" si="383"/>
        <v>4.1424718312831413E-3</v>
      </c>
    </row>
    <row r="2002" spans="1:25" x14ac:dyDescent="0.35">
      <c r="A2002" s="4">
        <v>44182</v>
      </c>
      <c r="B2002" s="6">
        <v>1.4702969750000001E-3</v>
      </c>
      <c r="C2002" s="6">
        <v>1.0616726940000001E-3</v>
      </c>
      <c r="D2002" s="6">
        <v>6.0010471099999994E-4</v>
      </c>
      <c r="E2002" s="6">
        <v>1.1959204299999999E-4</v>
      </c>
      <c r="F2002" s="6">
        <v>7.4692290000000002E-5</v>
      </c>
      <c r="G2002" s="6">
        <v>8.2161519000000015E-5</v>
      </c>
      <c r="H2002" s="6">
        <v>1.7422319350000001E-3</v>
      </c>
      <c r="I2002" s="6">
        <v>4.6091312929999999E-3</v>
      </c>
      <c r="J2002" s="6">
        <v>-2.5688688770000002E-3</v>
      </c>
      <c r="K2002" s="6">
        <v>1.8551670370000001E-3</v>
      </c>
      <c r="L2002" s="6">
        <v>-2.3228449289999999E-3</v>
      </c>
      <c r="N2002" s="2">
        <f t="shared" si="372"/>
        <v>1.2338715535796731E-3</v>
      </c>
      <c r="O2002" s="2">
        <f t="shared" si="373"/>
        <v>1.0902934542197261E-3</v>
      </c>
      <c r="P2002" s="2">
        <f t="shared" si="374"/>
        <v>2.7446595540030075E-4</v>
      </c>
      <c r="Q2002" s="2">
        <f t="shared" si="375"/>
        <v>2.8949912343058712E-4</v>
      </c>
      <c r="R2002" s="2">
        <f t="shared" si="376"/>
        <v>2.4019672953031141E-4</v>
      </c>
      <c r="S2002" s="2">
        <f t="shared" si="377"/>
        <v>1.7316843210331669E-4</v>
      </c>
      <c r="T2002" s="2">
        <f t="shared" si="378"/>
        <v>3.6250994753529085E-4</v>
      </c>
      <c r="U2002" s="2">
        <f t="shared" si="379"/>
        <v>6.520337728121784E-4</v>
      </c>
      <c r="V2002" s="2">
        <f t="shared" si="380"/>
        <v>8.8237431635394543E-4</v>
      </c>
      <c r="W2002" s="2">
        <f t="shared" si="381"/>
        <v>1.0508679823141396E-3</v>
      </c>
      <c r="X2002" s="2">
        <f t="shared" si="382"/>
        <v>1.1115295084498425E-3</v>
      </c>
      <c r="Y2002" s="2">
        <f t="shared" si="383"/>
        <v>1.2338715535796731E-3</v>
      </c>
    </row>
    <row r="2003" spans="1:25" x14ac:dyDescent="0.35">
      <c r="A2003" s="4">
        <v>44183</v>
      </c>
      <c r="B2003" s="6">
        <v>2.276209207E-3</v>
      </c>
      <c r="C2003" s="6">
        <v>1.3471880239999999E-3</v>
      </c>
      <c r="D2003" s="6">
        <v>2.9688505800000003E-4</v>
      </c>
      <c r="E2003" s="6">
        <v>1.33478278E-4</v>
      </c>
      <c r="F2003" s="6">
        <v>7.4692290000000002E-5</v>
      </c>
      <c r="G2003" s="6">
        <v>8.2161519000000015E-5</v>
      </c>
      <c r="H2003" s="6">
        <v>-3.68155909E-4</v>
      </c>
      <c r="I2003" s="6">
        <v>-3.183261702E-3</v>
      </c>
      <c r="J2003" s="6">
        <v>-4.6573353029999995E-3</v>
      </c>
      <c r="K2003" s="6">
        <v>6.7188321840000002E-3</v>
      </c>
      <c r="L2003" s="6">
        <v>1.8100638469999999E-3</v>
      </c>
      <c r="N2003" s="2">
        <f t="shared" si="372"/>
        <v>7.609220814800957E-4</v>
      </c>
      <c r="O2003" s="2">
        <f t="shared" si="373"/>
        <v>1.1336979980948387E-4</v>
      </c>
      <c r="P2003" s="2">
        <f t="shared" si="374"/>
        <v>2.2752624751181847E-4</v>
      </c>
      <c r="Q2003" s="2">
        <f t="shared" si="375"/>
        <v>3.4741033281472802E-4</v>
      </c>
      <c r="R2003" s="2">
        <f t="shared" si="376"/>
        <v>4.8789112139624669E-4</v>
      </c>
      <c r="S2003" s="2">
        <f t="shared" si="377"/>
        <v>6.3259673988941517E-4</v>
      </c>
      <c r="T2003" s="2">
        <f t="shared" si="378"/>
        <v>4.7411123818374312E-4</v>
      </c>
      <c r="U2003" s="2">
        <f t="shared" si="379"/>
        <v>4.405996310594462E-4</v>
      </c>
      <c r="V2003" s="2">
        <f t="shared" si="380"/>
        <v>4.0348877752026559E-4</v>
      </c>
      <c r="W2003" s="2">
        <f t="shared" si="381"/>
        <v>6.2831559035574688E-4</v>
      </c>
      <c r="X2003" s="2">
        <f t="shared" si="382"/>
        <v>7.0081671113044982E-4</v>
      </c>
      <c r="Y2003" s="2">
        <f t="shared" si="383"/>
        <v>7.609220814800957E-4</v>
      </c>
    </row>
    <row r="2004" spans="1:25" x14ac:dyDescent="0.35">
      <c r="A2004" s="4">
        <v>44186</v>
      </c>
      <c r="B2004" s="6">
        <v>-1.00060146E-4</v>
      </c>
      <c r="C2004" s="6">
        <v>2.9755098E-5</v>
      </c>
      <c r="D2004" s="6">
        <v>1.7680776700000001E-4</v>
      </c>
      <c r="E2004" s="6">
        <v>1.0099821099999999E-4</v>
      </c>
      <c r="F2004" s="6">
        <v>7.4692290000000002E-5</v>
      </c>
      <c r="G2004" s="6">
        <v>8.2161519000000015E-5</v>
      </c>
      <c r="H2004" s="6">
        <v>-2.9274749039999996E-3</v>
      </c>
      <c r="I2004" s="6">
        <v>-1.8649648836999998E-2</v>
      </c>
      <c r="J2004" s="6">
        <v>-1.5938502894999998E-2</v>
      </c>
      <c r="K2004" s="6">
        <v>4.6521114999999999E-5</v>
      </c>
      <c r="L2004" s="6">
        <v>6.6201198839999998E-3</v>
      </c>
      <c r="N2004" s="2">
        <f t="shared" si="372"/>
        <v>-3.2076063980189078E-3</v>
      </c>
      <c r="O2004" s="2">
        <f t="shared" si="373"/>
        <v>-3.3272634167980583E-3</v>
      </c>
      <c r="P2004" s="2">
        <f t="shared" si="374"/>
        <v>-2.6845080718447068E-5</v>
      </c>
      <c r="Q2004" s="2">
        <f t="shared" si="375"/>
        <v>1.1322830003789269E-4</v>
      </c>
      <c r="R2004" s="2">
        <f t="shared" si="376"/>
        <v>3.6861472799109066E-4</v>
      </c>
      <c r="S2004" s="2">
        <f t="shared" si="377"/>
        <v>6.556281756250179E-4</v>
      </c>
      <c r="T2004" s="2">
        <f t="shared" si="378"/>
        <v>-9.5586985510940931E-4</v>
      </c>
      <c r="U2004" s="2">
        <f t="shared" si="379"/>
        <v>-2.0120642180698539E-3</v>
      </c>
      <c r="V2004" s="2">
        <f t="shared" si="380"/>
        <v>-2.8669105765152308E-3</v>
      </c>
      <c r="W2004" s="2">
        <f t="shared" si="381"/>
        <v>-3.1412425502945042E-3</v>
      </c>
      <c r="X2004" s="2">
        <f t="shared" si="382"/>
        <v>-3.1624126208240136E-3</v>
      </c>
      <c r="Y2004" s="2">
        <f t="shared" si="383"/>
        <v>-3.2076063980189078E-3</v>
      </c>
    </row>
    <row r="2005" spans="1:25" x14ac:dyDescent="0.35">
      <c r="A2005" s="4">
        <v>44187</v>
      </c>
      <c r="B2005" s="6">
        <v>-9.8973878200000012E-4</v>
      </c>
      <c r="C2005" s="6">
        <v>-5.0884419400000003E-4</v>
      </c>
      <c r="D2005" s="6">
        <v>3.575531E-5</v>
      </c>
      <c r="E2005" s="6">
        <v>2.1081596999999999E-4</v>
      </c>
      <c r="F2005" s="6">
        <v>7.4692290000000002E-5</v>
      </c>
      <c r="G2005" s="6">
        <v>8.2161519000000015E-5</v>
      </c>
      <c r="H2005" s="6">
        <v>2.0019518600000001E-4</v>
      </c>
      <c r="I2005" s="6">
        <v>7.0246239569999999E-3</v>
      </c>
      <c r="J2005" s="6">
        <v>-5.7117397430000005E-3</v>
      </c>
      <c r="K2005" s="6">
        <v>4.5051814949999998E-3</v>
      </c>
      <c r="L2005" s="6">
        <v>8.6649948659999997E-3</v>
      </c>
      <c r="N2005" s="2">
        <f t="shared" si="372"/>
        <v>2.5702230314314694E-3</v>
      </c>
      <c r="O2005" s="2">
        <f t="shared" si="373"/>
        <v>1.7255349780810241E-3</v>
      </c>
      <c r="P2005" s="2">
        <f t="shared" si="374"/>
        <v>5.1944482332674281E-4</v>
      </c>
      <c r="Q2005" s="2">
        <f t="shared" si="375"/>
        <v>8.928075915360077E-4</v>
      </c>
      <c r="R2005" s="2">
        <f t="shared" si="376"/>
        <v>1.2324876158967008E-3</v>
      </c>
      <c r="S2005" s="2">
        <f t="shared" si="377"/>
        <v>1.5719672629866182E-3</v>
      </c>
      <c r="T2005" s="2">
        <f t="shared" si="378"/>
        <v>1.8800297919427463E-3</v>
      </c>
      <c r="U2005" s="2">
        <f t="shared" si="379"/>
        <v>2.182240855555516E-3</v>
      </c>
      <c r="V2005" s="2">
        <f t="shared" si="380"/>
        <v>2.4323907288597828E-3</v>
      </c>
      <c r="W2005" s="2">
        <f t="shared" si="381"/>
        <v>2.381106439883005E-3</v>
      </c>
      <c r="X2005" s="2">
        <f t="shared" si="382"/>
        <v>2.4030612425928535E-3</v>
      </c>
      <c r="Y2005" s="2">
        <f t="shared" si="383"/>
        <v>2.5702230314314694E-3</v>
      </c>
    </row>
    <row r="2006" spans="1:25" x14ac:dyDescent="0.35">
      <c r="A2006" s="4">
        <v>44188</v>
      </c>
      <c r="B2006" s="6">
        <v>5.1298547229999998E-3</v>
      </c>
      <c r="C2006" s="6">
        <v>3.4521400769999999E-3</v>
      </c>
      <c r="D2006" s="6">
        <v>1.554124433E-3</v>
      </c>
      <c r="E2006" s="6">
        <v>1.34055177E-4</v>
      </c>
      <c r="F2006" s="6">
        <v>7.4692290000000002E-5</v>
      </c>
      <c r="G2006" s="6">
        <v>8.2161519000000015E-5</v>
      </c>
      <c r="H2006" s="6">
        <v>2.8300395740000002E-3</v>
      </c>
      <c r="I2006" s="6">
        <v>1.0036937080999999E-2</v>
      </c>
      <c r="J2006" s="6">
        <v>1.7880099024E-2</v>
      </c>
      <c r="K2006" s="6">
        <v>7.5842046199999999E-3</v>
      </c>
      <c r="L2006" s="6">
        <v>7.7140785030000002E-3</v>
      </c>
      <c r="N2006" s="2">
        <f t="shared" si="372"/>
        <v>6.9931877764135442E-3</v>
      </c>
      <c r="O2006" s="2">
        <f t="shared" si="373"/>
        <v>5.1997564867143822E-3</v>
      </c>
      <c r="P2006" s="2">
        <f t="shared" si="374"/>
        <v>1.1178254837020682E-3</v>
      </c>
      <c r="Q2006" s="2">
        <f t="shared" si="375"/>
        <v>1.9919946702017114E-3</v>
      </c>
      <c r="R2006" s="2">
        <f t="shared" si="376"/>
        <v>2.7363398112553818E-3</v>
      </c>
      <c r="S2006" s="2">
        <f t="shared" si="377"/>
        <v>3.4307909574083613E-3</v>
      </c>
      <c r="T2006" s="2">
        <f t="shared" si="378"/>
        <v>5.0209204560785741E-3</v>
      </c>
      <c r="U2006" s="2">
        <f t="shared" si="379"/>
        <v>5.7716999685231817E-3</v>
      </c>
      <c r="V2006" s="2">
        <f t="shared" si="380"/>
        <v>6.3623783284602964E-3</v>
      </c>
      <c r="W2006" s="2">
        <f t="shared" si="381"/>
        <v>6.9543006063609121E-3</v>
      </c>
      <c r="X2006" s="2">
        <f t="shared" si="382"/>
        <v>7.0389403057723229E-3</v>
      </c>
      <c r="Y2006" s="2">
        <f t="shared" si="383"/>
        <v>6.9931877764135442E-3</v>
      </c>
    </row>
    <row r="2007" spans="1:25" x14ac:dyDescent="0.35">
      <c r="A2007" s="4">
        <v>44189</v>
      </c>
      <c r="B2007" s="6">
        <v>7.092940740000001E-4</v>
      </c>
      <c r="C2007" s="6">
        <v>6.5417943099999997E-4</v>
      </c>
      <c r="D2007" s="6">
        <v>5.9160519400000002E-4</v>
      </c>
      <c r="E2007" s="6">
        <v>8.6703074000000002E-5</v>
      </c>
      <c r="F2007" s="6">
        <v>7.4692290000000002E-5</v>
      </c>
      <c r="G2007" s="6">
        <v>8.2161519000000015E-5</v>
      </c>
      <c r="H2007" s="6">
        <v>6.1048119600000004E-4</v>
      </c>
      <c r="I2007" s="6">
        <v>0</v>
      </c>
      <c r="J2007" s="6">
        <v>0</v>
      </c>
      <c r="K2007" s="6">
        <v>0</v>
      </c>
      <c r="L2007" s="6">
        <v>0</v>
      </c>
      <c r="N2007" s="2">
        <f t="shared" si="372"/>
        <v>3.8648438547601253E-4</v>
      </c>
      <c r="O2007" s="2">
        <f t="shared" si="373"/>
        <v>3.8412440594196007E-4</v>
      </c>
      <c r="P2007" s="2">
        <f t="shared" si="374"/>
        <v>2.1146358513877191E-4</v>
      </c>
      <c r="Q2007" s="2">
        <f t="shared" si="375"/>
        <v>3.0568713734252734E-4</v>
      </c>
      <c r="R2007" s="2">
        <f t="shared" si="376"/>
        <v>3.8029944308779666E-4</v>
      </c>
      <c r="S2007" s="2">
        <f t="shared" si="377"/>
        <v>4.4532671023741159E-4</v>
      </c>
      <c r="T2007" s="2">
        <f t="shared" si="378"/>
        <v>4.1420804282624635E-4</v>
      </c>
      <c r="U2007" s="2">
        <f t="shared" si="379"/>
        <v>3.910872116139626E-4</v>
      </c>
      <c r="V2007" s="2">
        <f t="shared" si="380"/>
        <v>3.7175203862977011E-4</v>
      </c>
      <c r="W2007" s="2">
        <f t="shared" si="381"/>
        <v>3.8028697986509274E-4</v>
      </c>
      <c r="X2007" s="2">
        <f t="shared" si="382"/>
        <v>3.8420304210025835E-4</v>
      </c>
      <c r="Y2007" s="2">
        <f t="shared" si="383"/>
        <v>3.8648438547601253E-4</v>
      </c>
    </row>
    <row r="2008" spans="1:25" x14ac:dyDescent="0.35">
      <c r="A2008" s="4">
        <v>44193</v>
      </c>
      <c r="B2008" s="6">
        <v>3.8850102199999999E-4</v>
      </c>
      <c r="C2008" s="6">
        <v>5.3373924999999996E-5</v>
      </c>
      <c r="D2008" s="6">
        <v>-3.27157125E-4</v>
      </c>
      <c r="E2008" s="6">
        <v>-2.0391527E-5</v>
      </c>
      <c r="F2008" s="6">
        <v>7.4692290000000002E-5</v>
      </c>
      <c r="G2008" s="6">
        <v>8.2161519000000015E-5</v>
      </c>
      <c r="H2008" s="6">
        <v>1.2271344060000001E-3</v>
      </c>
      <c r="I2008" s="6">
        <v>1.1178042702999999E-2</v>
      </c>
      <c r="J2008" s="6">
        <v>1.2257962082E-2</v>
      </c>
      <c r="K2008" s="6">
        <v>2.192021043E-3</v>
      </c>
      <c r="L2008" s="6">
        <v>1.9447384634999999E-2</v>
      </c>
      <c r="N2008" s="2">
        <f t="shared" si="372"/>
        <v>6.8640526002592527E-3</v>
      </c>
      <c r="O2008" s="2">
        <f t="shared" si="373"/>
        <v>4.5647943018865007E-3</v>
      </c>
      <c r="P2008" s="2">
        <f t="shared" si="374"/>
        <v>9.40642258289595E-4</v>
      </c>
      <c r="Q2008" s="2">
        <f t="shared" si="375"/>
        <v>1.9968899134765374E-3</v>
      </c>
      <c r="R2008" s="2">
        <f t="shared" si="376"/>
        <v>2.9263903384511465E-3</v>
      </c>
      <c r="S2008" s="2">
        <f t="shared" si="377"/>
        <v>3.8324548489215462E-3</v>
      </c>
      <c r="T2008" s="2">
        <f t="shared" si="378"/>
        <v>5.3612016811686895E-3</v>
      </c>
      <c r="U2008" s="2">
        <f t="shared" si="379"/>
        <v>6.0501994972460595E-3</v>
      </c>
      <c r="V2008" s="2">
        <f t="shared" si="380"/>
        <v>6.6051603839260755E-3</v>
      </c>
      <c r="W2008" s="2">
        <f t="shared" si="381"/>
        <v>6.8469890776358591E-3</v>
      </c>
      <c r="X2008" s="2">
        <f t="shared" si="382"/>
        <v>6.866042270701935E-3</v>
      </c>
      <c r="Y2008" s="2">
        <f t="shared" si="383"/>
        <v>6.8640526002592527E-3</v>
      </c>
    </row>
    <row r="2009" spans="1:25" x14ac:dyDescent="0.35">
      <c r="A2009" s="4">
        <v>44194</v>
      </c>
      <c r="B2009" s="6">
        <v>8.730353792E-3</v>
      </c>
      <c r="C2009" s="6">
        <v>5.4068920290000003E-3</v>
      </c>
      <c r="D2009" s="6">
        <v>1.6304567149999999E-3</v>
      </c>
      <c r="E2009" s="6">
        <v>1.6763646499999999E-4</v>
      </c>
      <c r="F2009" s="6">
        <v>7.4692290000000002E-5</v>
      </c>
      <c r="G2009" s="6">
        <v>8.2161519000000015E-5</v>
      </c>
      <c r="H2009" s="6">
        <v>1.4462573679999999E-3</v>
      </c>
      <c r="I2009" s="6">
        <v>2.3962486049999999E-3</v>
      </c>
      <c r="J2009" s="6">
        <v>4.2456411770000002E-3</v>
      </c>
      <c r="K2009" s="6">
        <v>7.1966810599999997E-3</v>
      </c>
      <c r="L2009" s="6">
        <v>-4.4544311860000001E-3</v>
      </c>
      <c r="N2009" s="2">
        <f t="shared" si="372"/>
        <v>4.3722970076672946E-3</v>
      </c>
      <c r="O2009" s="2">
        <f t="shared" si="373"/>
        <v>2.8665499416076468E-3</v>
      </c>
      <c r="P2009" s="2">
        <f t="shared" si="374"/>
        <v>5.4024346848120179E-4</v>
      </c>
      <c r="Q2009" s="2">
        <f t="shared" si="375"/>
        <v>7.8780387103487889E-4</v>
      </c>
      <c r="R2009" s="2">
        <f t="shared" si="376"/>
        <v>1.0176537743214308E-3</v>
      </c>
      <c r="S2009" s="2">
        <f t="shared" si="377"/>
        <v>1.2217241665047924E-3</v>
      </c>
      <c r="T2009" s="2">
        <f t="shared" si="378"/>
        <v>1.9957740070541629E-3</v>
      </c>
      <c r="U2009" s="2">
        <f t="shared" si="379"/>
        <v>2.6035040068827149E-3</v>
      </c>
      <c r="V2009" s="2">
        <f t="shared" si="380"/>
        <v>3.0604902263120736E-3</v>
      </c>
      <c r="W2009" s="2">
        <f t="shared" si="381"/>
        <v>4.0338975982096344E-3</v>
      </c>
      <c r="X2009" s="2">
        <f t="shared" si="382"/>
        <v>4.261893221718811E-3</v>
      </c>
      <c r="Y2009" s="2">
        <f t="shared" si="383"/>
        <v>4.3722970076672946E-3</v>
      </c>
    </row>
    <row r="2010" spans="1:25" x14ac:dyDescent="0.35">
      <c r="A2010" s="4">
        <v>44195</v>
      </c>
      <c r="B2010" s="6">
        <v>1.97673648E-3</v>
      </c>
      <c r="C2010" s="6">
        <v>1.693959249E-3</v>
      </c>
      <c r="D2010" s="6">
        <v>1.370363135E-3</v>
      </c>
      <c r="E2010" s="6">
        <v>1.11115511E-4</v>
      </c>
      <c r="F2010" s="6">
        <v>7.4692290000000002E-5</v>
      </c>
      <c r="G2010" s="6">
        <v>8.2161519000000015E-5</v>
      </c>
      <c r="H2010" s="6">
        <v>1.537361243E-3</v>
      </c>
      <c r="I2010" s="6">
        <v>-3.282076792E-3</v>
      </c>
      <c r="J2010" s="6">
        <v>1.8635921540000001E-3</v>
      </c>
      <c r="K2010" s="6">
        <v>5.2923952029999997E-3</v>
      </c>
      <c r="L2010" s="6">
        <v>-4.7770342609999997E-3</v>
      </c>
      <c r="N2010" s="2">
        <f t="shared" si="372"/>
        <v>-5.0542818376926731E-4</v>
      </c>
      <c r="O2010" s="2">
        <f t="shared" si="373"/>
        <v>-5.0738124610429656E-6</v>
      </c>
      <c r="P2010" s="2">
        <f t="shared" si="374"/>
        <v>2.7260774730839113E-4</v>
      </c>
      <c r="Q2010" s="2">
        <f t="shared" si="375"/>
        <v>2.766152050683041E-4</v>
      </c>
      <c r="R2010" s="2">
        <f t="shared" si="376"/>
        <v>2.4290416806405709E-4</v>
      </c>
      <c r="S2010" s="2">
        <f t="shared" si="377"/>
        <v>1.8575464752564519E-4</v>
      </c>
      <c r="T2010" s="2">
        <f t="shared" si="378"/>
        <v>-8.454238091230382E-5</v>
      </c>
      <c r="U2010" s="2">
        <f t="shared" si="379"/>
        <v>-2.9177152531724285E-4</v>
      </c>
      <c r="V2010" s="2">
        <f t="shared" si="380"/>
        <v>-4.6281907274248614E-4</v>
      </c>
      <c r="W2010" s="2">
        <f t="shared" si="381"/>
        <v>-4.3897552889594015E-4</v>
      </c>
      <c r="X2010" s="2">
        <f t="shared" si="382"/>
        <v>-4.4155528651938086E-4</v>
      </c>
      <c r="Y2010" s="2">
        <f t="shared" si="383"/>
        <v>-5.0542818376926731E-4</v>
      </c>
    </row>
    <row r="2011" spans="1:25" x14ac:dyDescent="0.35">
      <c r="A2011" s="4">
        <v>44196</v>
      </c>
      <c r="B2011" s="6">
        <v>7.0674904900000003E-4</v>
      </c>
      <c r="C2011" s="6">
        <v>6.5332696600000002E-4</v>
      </c>
      <c r="D2011" s="6">
        <v>5.9215665200000004E-4</v>
      </c>
      <c r="E2011" s="6">
        <v>8.7342240000000008E-5</v>
      </c>
      <c r="F2011" s="6">
        <v>7.4692290000000002E-5</v>
      </c>
      <c r="G2011" s="6">
        <v>8.2161519000000015E-5</v>
      </c>
      <c r="H2011" s="6">
        <v>2.9970000000000003E-9</v>
      </c>
      <c r="I2011" s="6">
        <v>0</v>
      </c>
      <c r="J2011" s="6">
        <v>0</v>
      </c>
      <c r="K2011" s="6">
        <v>0</v>
      </c>
      <c r="L2011" s="6">
        <v>0</v>
      </c>
      <c r="N2011" s="2">
        <f t="shared" si="372"/>
        <v>3.8519601710161003E-4</v>
      </c>
      <c r="O2011" s="2">
        <f t="shared" si="373"/>
        <v>3.6089104460332002E-4</v>
      </c>
      <c r="P2011" s="2">
        <f t="shared" si="374"/>
        <v>1.5867008649774213E-4</v>
      </c>
      <c r="Q2011" s="2">
        <f t="shared" si="375"/>
        <v>2.4494689798791863E-4</v>
      </c>
      <c r="R2011" s="2">
        <f t="shared" si="376"/>
        <v>3.4181063027423787E-4</v>
      </c>
      <c r="S2011" s="2">
        <f t="shared" si="377"/>
        <v>4.3478779235506834E-4</v>
      </c>
      <c r="T2011" s="2">
        <f t="shared" si="378"/>
        <v>4.1400669439076165E-4</v>
      </c>
      <c r="U2011" s="2">
        <f t="shared" si="379"/>
        <v>3.9061314760026913E-4</v>
      </c>
      <c r="V2011" s="2">
        <f t="shared" si="380"/>
        <v>3.7107187274196057E-4</v>
      </c>
      <c r="W2011" s="2">
        <f t="shared" si="381"/>
        <v>3.7918845377332483E-4</v>
      </c>
      <c r="X2011" s="2">
        <f t="shared" si="382"/>
        <v>3.8298473333858105E-4</v>
      </c>
      <c r="Y2011" s="2">
        <f t="shared" si="383"/>
        <v>3.8519601710161003E-4</v>
      </c>
    </row>
    <row r="2012" spans="1:25" x14ac:dyDescent="0.35">
      <c r="A2012" s="4">
        <v>44200</v>
      </c>
      <c r="B2012" s="6">
        <v>3.50500504E-4</v>
      </c>
      <c r="C2012" s="6">
        <v>4.2787657899999996E-4</v>
      </c>
      <c r="D2012" s="6">
        <v>5.1648548300000003E-4</v>
      </c>
      <c r="E2012" s="6">
        <v>1.8561901400000001E-4</v>
      </c>
      <c r="F2012" s="6">
        <v>7.4692290000000002E-5</v>
      </c>
      <c r="G2012" s="6">
        <v>8.2161519000000015E-5</v>
      </c>
      <c r="H2012" s="6">
        <v>-2.0720409499999998E-4</v>
      </c>
      <c r="I2012" s="6">
        <v>-1.3656004790000001E-3</v>
      </c>
      <c r="J2012" s="6">
        <v>-8.0038548889999998E-3</v>
      </c>
      <c r="K2012" s="6">
        <v>-9.3374910699999989E-4</v>
      </c>
      <c r="L2012" s="6">
        <v>8.1097144529999991E-3</v>
      </c>
      <c r="N2012" s="2">
        <f t="shared" si="372"/>
        <v>1.2754087966888453E-3</v>
      </c>
      <c r="O2012" s="2">
        <f t="shared" si="373"/>
        <v>5.2106007177347004E-4</v>
      </c>
      <c r="P2012" s="2">
        <f t="shared" si="374"/>
        <v>4.7337481557345202E-4</v>
      </c>
      <c r="Q2012" s="2">
        <f t="shared" si="375"/>
        <v>8.7811136999089772E-4</v>
      </c>
      <c r="R2012" s="2">
        <f t="shared" si="376"/>
        <v>1.2737753603295373E-3</v>
      </c>
      <c r="S2012" s="2">
        <f t="shared" si="377"/>
        <v>1.6694981942846931E-3</v>
      </c>
      <c r="T2012" s="2">
        <f t="shared" si="378"/>
        <v>1.4138847939659312E-3</v>
      </c>
      <c r="U2012" s="2">
        <f t="shared" si="379"/>
        <v>1.2972715346908528E-3</v>
      </c>
      <c r="V2012" s="2">
        <f t="shared" si="380"/>
        <v>1.2035704177213169E-3</v>
      </c>
      <c r="W2012" s="2">
        <f t="shared" si="381"/>
        <v>1.1573583811708694E-3</v>
      </c>
      <c r="X2012" s="2">
        <f t="shared" si="382"/>
        <v>1.1811112132688816E-3</v>
      </c>
      <c r="Y2012" s="2">
        <f t="shared" si="383"/>
        <v>1.2754087966888453E-3</v>
      </c>
    </row>
    <row r="2013" spans="1:25" x14ac:dyDescent="0.35">
      <c r="A2013" s="4">
        <v>44201</v>
      </c>
      <c r="B2013" s="6">
        <v>-3.1889580629999997E-3</v>
      </c>
      <c r="C2013" s="6">
        <v>-1.6718819809999998E-3</v>
      </c>
      <c r="D2013" s="6">
        <v>6.5146031000000001E-5</v>
      </c>
      <c r="E2013" s="6">
        <v>-9.0657033999999996E-5</v>
      </c>
      <c r="F2013" s="6">
        <v>7.4692290000000002E-5</v>
      </c>
      <c r="G2013" s="6">
        <v>8.2161519000000015E-5</v>
      </c>
      <c r="H2013" s="6">
        <v>1.2981932390000001E-3</v>
      </c>
      <c r="I2013" s="6">
        <v>4.3877100029999999E-3</v>
      </c>
      <c r="J2013" s="6">
        <v>-3.8752768050000002E-3</v>
      </c>
      <c r="K2013" s="6">
        <v>2.0924368999999998E-5</v>
      </c>
      <c r="L2013" s="6">
        <v>7.0213545369999996E-3</v>
      </c>
      <c r="N2013" s="2">
        <f t="shared" si="372"/>
        <v>5.6990874122413431E-4</v>
      </c>
      <c r="O2013" s="2">
        <f t="shared" si="373"/>
        <v>6.3255830380552812E-4</v>
      </c>
      <c r="P2013" s="2">
        <f t="shared" si="374"/>
        <v>2.8241411406668826E-4</v>
      </c>
      <c r="Q2013" s="2">
        <f t="shared" si="375"/>
        <v>6.0828077073442062E-4</v>
      </c>
      <c r="R2013" s="2">
        <f t="shared" si="376"/>
        <v>8.3707569284864462E-4</v>
      </c>
      <c r="S2013" s="2">
        <f t="shared" si="377"/>
        <v>1.0495678772437348E-3</v>
      </c>
      <c r="T2013" s="2">
        <f t="shared" si="378"/>
        <v>9.9367088033771125E-4</v>
      </c>
      <c r="U2013" s="2">
        <f t="shared" si="379"/>
        <v>9.7173930575226129E-4</v>
      </c>
      <c r="V2013" s="2">
        <f t="shared" si="380"/>
        <v>9.7033212840744577E-4</v>
      </c>
      <c r="W2013" s="2">
        <f t="shared" si="381"/>
        <v>5.8273638625372143E-4</v>
      </c>
      <c r="X2013" s="2">
        <f t="shared" si="382"/>
        <v>5.1134070688201787E-4</v>
      </c>
      <c r="Y2013" s="2">
        <f t="shared" si="383"/>
        <v>5.6990874122413431E-4</v>
      </c>
    </row>
    <row r="2014" spans="1:25" x14ac:dyDescent="0.35">
      <c r="A2014" s="4">
        <v>44202</v>
      </c>
      <c r="B2014" s="6">
        <v>-5.5673771849999998E-3</v>
      </c>
      <c r="C2014" s="6">
        <v>-2.9356978700000001E-3</v>
      </c>
      <c r="D2014" s="6">
        <v>6.7728670000000006E-5</v>
      </c>
      <c r="E2014" s="6">
        <v>-6.6810775999999995E-5</v>
      </c>
      <c r="F2014" s="6">
        <v>7.4692290000000002E-5</v>
      </c>
      <c r="G2014" s="6">
        <v>8.2161519000000015E-5</v>
      </c>
      <c r="H2014" s="6">
        <v>-2.732212743E-3</v>
      </c>
      <c r="I2014" s="6">
        <v>-2.313107444E-3</v>
      </c>
      <c r="J2014" s="6">
        <v>-2.1387977554000001E-2</v>
      </c>
      <c r="K2014" s="6">
        <v>7.7069812700000003E-4</v>
      </c>
      <c r="L2014" s="6">
        <v>2.171492253E-3</v>
      </c>
      <c r="N2014" s="2">
        <f t="shared" si="372"/>
        <v>-3.6069389340100525E-3</v>
      </c>
      <c r="O2014" s="2">
        <f t="shared" si="373"/>
        <v>-2.5057658309492114E-3</v>
      </c>
      <c r="P2014" s="2">
        <f t="shared" si="374"/>
        <v>-3.8536691829782309E-4</v>
      </c>
      <c r="Q2014" s="2">
        <f t="shared" si="375"/>
        <v>-5.2208734137318402E-4</v>
      </c>
      <c r="R2014" s="2">
        <f t="shared" si="376"/>
        <v>-5.4986358936893358E-4</v>
      </c>
      <c r="S2014" s="2">
        <f t="shared" si="377"/>
        <v>-5.4622924406130119E-4</v>
      </c>
      <c r="T2014" s="2">
        <f t="shared" si="378"/>
        <v>-1.8585372378479388E-3</v>
      </c>
      <c r="U2014" s="2">
        <f t="shared" si="379"/>
        <v>-2.4383861878242508E-3</v>
      </c>
      <c r="V2014" s="2">
        <f t="shared" si="380"/>
        <v>-2.8801182699428269E-3</v>
      </c>
      <c r="W2014" s="2">
        <f t="shared" si="381"/>
        <v>-3.6752216223302253E-3</v>
      </c>
      <c r="X2014" s="2">
        <f t="shared" si="382"/>
        <v>-3.7781717479870298E-3</v>
      </c>
      <c r="Y2014" s="2">
        <f t="shared" si="383"/>
        <v>-3.6069389340100525E-3</v>
      </c>
    </row>
    <row r="2015" spans="1:25" x14ac:dyDescent="0.35">
      <c r="A2015" s="4">
        <v>44203</v>
      </c>
      <c r="B2015" s="6">
        <v>-8.099559789E-3</v>
      </c>
      <c r="C2015" s="6">
        <v>-5.0725657E-3</v>
      </c>
      <c r="D2015" s="6">
        <v>-1.637448614E-3</v>
      </c>
      <c r="E2015" s="6">
        <v>-1.1645950400000001E-4</v>
      </c>
      <c r="F2015" s="6">
        <v>7.4692290000000002E-5</v>
      </c>
      <c r="G2015" s="6">
        <v>8.2161519000000015E-5</v>
      </c>
      <c r="H2015" s="6">
        <v>1.6062737610000001E-3</v>
      </c>
      <c r="I2015" s="6">
        <v>2.7588898345000001E-2</v>
      </c>
      <c r="J2015" s="6">
        <v>6.1187850399999999E-4</v>
      </c>
      <c r="K2015" s="6">
        <v>-2.1709283770000001E-3</v>
      </c>
      <c r="L2015" s="6">
        <v>3.9864782920000001E-2</v>
      </c>
      <c r="N2015" s="2">
        <f t="shared" si="372"/>
        <v>9.6320968157135173E-3</v>
      </c>
      <c r="O2015" s="2">
        <f t="shared" si="373"/>
        <v>6.6257903481613898E-3</v>
      </c>
      <c r="P2015" s="2">
        <f t="shared" si="374"/>
        <v>1.3630685308208875E-3</v>
      </c>
      <c r="Q2015" s="2">
        <f t="shared" si="375"/>
        <v>3.0873508120662831E-3</v>
      </c>
      <c r="R2015" s="2">
        <f t="shared" si="376"/>
        <v>4.5638974435919313E-3</v>
      </c>
      <c r="S2015" s="2">
        <f t="shared" si="377"/>
        <v>6.0185554908215796E-3</v>
      </c>
      <c r="T2015" s="2">
        <f t="shared" si="378"/>
        <v>7.9597531683383276E-3</v>
      </c>
      <c r="U2015" s="2">
        <f t="shared" si="379"/>
        <v>9.0503452720923309E-3</v>
      </c>
      <c r="V2015" s="2">
        <f t="shared" si="380"/>
        <v>9.9669469797097343E-3</v>
      </c>
      <c r="W2015" s="2">
        <f t="shared" si="381"/>
        <v>9.4573650234069766E-3</v>
      </c>
      <c r="X2015" s="2">
        <f t="shared" si="382"/>
        <v>9.3611630987548346E-3</v>
      </c>
      <c r="Y2015" s="2">
        <f t="shared" si="383"/>
        <v>9.6320968157135173E-3</v>
      </c>
    </row>
    <row r="2016" spans="1:25" x14ac:dyDescent="0.35">
      <c r="A2016" s="4">
        <v>44204</v>
      </c>
      <c r="B2016" s="6">
        <v>4.9670258299999996E-4</v>
      </c>
      <c r="C2016" s="6">
        <v>1.08217322E-4</v>
      </c>
      <c r="D2016" s="6">
        <v>-3.2979315000000004E-4</v>
      </c>
      <c r="E2016" s="6">
        <v>-2.6256698299999997E-4</v>
      </c>
      <c r="F2016" s="6">
        <v>7.4692290000000002E-5</v>
      </c>
      <c r="G2016" s="6">
        <v>8.2161519000000015E-5</v>
      </c>
      <c r="H2016" s="6">
        <v>3.1823828300000002E-3</v>
      </c>
      <c r="I2016" s="6">
        <v>2.1985453881999999E-2</v>
      </c>
      <c r="J2016" s="6">
        <v>3.0088210416000002E-2</v>
      </c>
      <c r="K2016" s="6">
        <v>1.3584726439999999E-3</v>
      </c>
      <c r="L2016" s="6">
        <v>7.4133453360000004E-3</v>
      </c>
      <c r="N2016" s="2">
        <f t="shared" si="372"/>
        <v>7.3739386986985487E-3</v>
      </c>
      <c r="O2016" s="2">
        <f t="shared" si="373"/>
        <v>6.02719365371853E-3</v>
      </c>
      <c r="P2016" s="2">
        <f t="shared" si="374"/>
        <v>5.7398067451968574E-4</v>
      </c>
      <c r="Q2016" s="2">
        <f t="shared" si="375"/>
        <v>1.2403668922662198E-3</v>
      </c>
      <c r="R2016" s="2">
        <f t="shared" si="376"/>
        <v>1.7267888980420382E-3</v>
      </c>
      <c r="S2016" s="2">
        <f t="shared" si="377"/>
        <v>2.1650095809630774E-3</v>
      </c>
      <c r="T2016" s="2">
        <f t="shared" si="378"/>
        <v>4.7576833745536385E-3</v>
      </c>
      <c r="U2016" s="2">
        <f t="shared" si="379"/>
        <v>6.0492830371783931E-3</v>
      </c>
      <c r="V2016" s="2">
        <f t="shared" si="380"/>
        <v>7.0922086764479003E-3</v>
      </c>
      <c r="W2016" s="2">
        <f t="shared" si="381"/>
        <v>7.4849731486559875E-3</v>
      </c>
      <c r="X2016" s="2">
        <f t="shared" si="382"/>
        <v>7.4768687370162512E-3</v>
      </c>
      <c r="Y2016" s="2">
        <f t="shared" si="383"/>
        <v>7.3739386986985487E-3</v>
      </c>
    </row>
    <row r="2017" spans="1:25" x14ac:dyDescent="0.35">
      <c r="A2017" s="4">
        <v>44207</v>
      </c>
      <c r="B2017" s="6">
        <v>-1.0536183708E-2</v>
      </c>
      <c r="C2017" s="6">
        <v>-6.703537192E-3</v>
      </c>
      <c r="D2017" s="6">
        <v>-2.3787229379999999E-3</v>
      </c>
      <c r="E2017" s="6">
        <v>-2.7219643799999998E-4</v>
      </c>
      <c r="F2017" s="6">
        <v>7.4692290000000002E-5</v>
      </c>
      <c r="G2017" s="6">
        <v>8.2161519000000015E-5</v>
      </c>
      <c r="H2017" s="6">
        <v>-2.8302662109999997E-3</v>
      </c>
      <c r="I2017" s="6">
        <v>-1.4563072254E-2</v>
      </c>
      <c r="J2017" s="6">
        <v>-1.1250773157E-2</v>
      </c>
      <c r="K2017" s="6">
        <v>-1.2554927809999999E-3</v>
      </c>
      <c r="L2017" s="6">
        <v>1.0046797547999999E-2</v>
      </c>
      <c r="N2017" s="2">
        <f t="shared" si="372"/>
        <v>-7.0051576407463151E-3</v>
      </c>
      <c r="O2017" s="2">
        <f t="shared" si="373"/>
        <v>-5.4087348348494432E-3</v>
      </c>
      <c r="P2017" s="2">
        <f t="shared" si="374"/>
        <v>-6.8243191103095743E-4</v>
      </c>
      <c r="Q2017" s="2">
        <f t="shared" si="375"/>
        <v>-8.863041201144932E-4</v>
      </c>
      <c r="R2017" s="2">
        <f t="shared" si="376"/>
        <v>-1.0447076290882838E-3</v>
      </c>
      <c r="S2017" s="2">
        <f t="shared" si="377"/>
        <v>-1.1586581921448776E-3</v>
      </c>
      <c r="T2017" s="2">
        <f t="shared" si="378"/>
        <v>-2.9036776957158481E-3</v>
      </c>
      <c r="U2017" s="2">
        <f t="shared" si="379"/>
        <v>-4.2226399400291407E-3</v>
      </c>
      <c r="V2017" s="2">
        <f t="shared" si="380"/>
        <v>-5.2509269384078284E-3</v>
      </c>
      <c r="W2017" s="2">
        <f t="shared" si="381"/>
        <v>-6.510972038070547E-3</v>
      </c>
      <c r="X2017" s="2">
        <f t="shared" si="382"/>
        <v>-6.7978641838061845E-3</v>
      </c>
      <c r="Y2017" s="2">
        <f t="shared" si="383"/>
        <v>-7.0051576407463151E-3</v>
      </c>
    </row>
    <row r="2018" spans="1:25" x14ac:dyDescent="0.35">
      <c r="A2018" s="4">
        <v>44208</v>
      </c>
      <c r="B2018" s="6">
        <v>9.6907734580000005E-3</v>
      </c>
      <c r="C2018" s="6">
        <v>6.4339079099999998E-3</v>
      </c>
      <c r="D2018" s="6">
        <v>2.788864504E-3</v>
      </c>
      <c r="E2018" s="6">
        <v>2.90458368E-4</v>
      </c>
      <c r="F2018" s="6">
        <v>7.4692290000000002E-5</v>
      </c>
      <c r="G2018" s="6">
        <v>8.2161519000000015E-5</v>
      </c>
      <c r="H2018" s="6">
        <v>2.3169379030000001E-3</v>
      </c>
      <c r="I2018" s="6">
        <v>6.0270919349999993E-3</v>
      </c>
      <c r="J2018" s="6">
        <v>2.0848538013999999E-2</v>
      </c>
      <c r="K2018" s="6">
        <v>-2.9087226760000002E-3</v>
      </c>
      <c r="L2018" s="6">
        <v>-3.4732900524E-2</v>
      </c>
      <c r="N2018" s="2">
        <f t="shared" si="372"/>
        <v>8.9159097607923593E-5</v>
      </c>
      <c r="O2018" s="2">
        <f t="shared" si="373"/>
        <v>1.5975599356508551E-3</v>
      </c>
      <c r="P2018" s="2">
        <f t="shared" si="374"/>
        <v>-3.1631116643917332E-4</v>
      </c>
      <c r="Q2018" s="2">
        <f t="shared" si="375"/>
        <v>-1.3165248733147516E-3</v>
      </c>
      <c r="R2018" s="2">
        <f t="shared" si="376"/>
        <v>-2.2428015148877952E-3</v>
      </c>
      <c r="S2018" s="2">
        <f t="shared" si="377"/>
        <v>-3.2037659637175319E-3</v>
      </c>
      <c r="T2018" s="2">
        <f t="shared" si="378"/>
        <v>-2.2529697396013321E-3</v>
      </c>
      <c r="U2018" s="2">
        <f t="shared" si="379"/>
        <v>-1.5256619329109752E-3</v>
      </c>
      <c r="V2018" s="2">
        <f t="shared" si="380"/>
        <v>-9.7067852048380882E-4</v>
      </c>
      <c r="W2018" s="2">
        <f t="shared" si="381"/>
        <v>5.9898836091568444E-6</v>
      </c>
      <c r="X2018" s="2">
        <f t="shared" si="382"/>
        <v>1.720409484758257E-4</v>
      </c>
      <c r="Y2018" s="2">
        <f t="shared" si="383"/>
        <v>8.9159097607923593E-5</v>
      </c>
    </row>
    <row r="2019" spans="1:25" x14ac:dyDescent="0.35">
      <c r="A2019" s="4">
        <v>44209</v>
      </c>
      <c r="B2019" s="6">
        <v>-3.8059137300000003E-3</v>
      </c>
      <c r="C2019" s="6">
        <v>-2.7186425910000001E-3</v>
      </c>
      <c r="D2019" s="6">
        <v>-1.493406953E-3</v>
      </c>
      <c r="E2019" s="6">
        <v>-2.8370928100000001E-4</v>
      </c>
      <c r="F2019" s="6">
        <v>7.4692290000000002E-5</v>
      </c>
      <c r="G2019" s="6">
        <v>8.2161519000000015E-5</v>
      </c>
      <c r="H2019" s="6">
        <v>1.9273891509999999E-3</v>
      </c>
      <c r="I2019" s="6">
        <v>-1.665284924E-2</v>
      </c>
      <c r="J2019" s="6">
        <v>-9.0509529899999996E-4</v>
      </c>
      <c r="K2019" s="6">
        <v>-1.264240213E-3</v>
      </c>
      <c r="L2019" s="6">
        <v>2.7879680860000001E-3</v>
      </c>
      <c r="N2019" s="2">
        <f t="shared" si="372"/>
        <v>-5.0636717904179781E-3</v>
      </c>
      <c r="O2019" s="2">
        <f t="shared" si="373"/>
        <v>-4.0197777517270612E-3</v>
      </c>
      <c r="P2019" s="2">
        <f t="shared" si="374"/>
        <v>-2.6644735107849197E-4</v>
      </c>
      <c r="Q2019" s="2">
        <f t="shared" si="375"/>
        <v>-4.349600020002039E-4</v>
      </c>
      <c r="R2019" s="2">
        <f t="shared" si="376"/>
        <v>-7.4591322196845356E-4</v>
      </c>
      <c r="S2019" s="2">
        <f t="shared" si="377"/>
        <v>-1.0663046770640412E-3</v>
      </c>
      <c r="T2019" s="2">
        <f t="shared" si="378"/>
        <v>-2.3067422808124914E-3</v>
      </c>
      <c r="U2019" s="2">
        <f t="shared" si="379"/>
        <v>-3.323610590877353E-3</v>
      </c>
      <c r="V2019" s="2">
        <f t="shared" si="380"/>
        <v>-4.1363543110177368E-3</v>
      </c>
      <c r="W2019" s="2">
        <f t="shared" si="381"/>
        <v>-4.6407315679056821E-3</v>
      </c>
      <c r="X2019" s="2">
        <f t="shared" si="382"/>
        <v>-4.7873691430583174E-3</v>
      </c>
      <c r="Y2019" s="2">
        <f t="shared" si="383"/>
        <v>-5.0636717904179781E-3</v>
      </c>
    </row>
    <row r="2020" spans="1:25" x14ac:dyDescent="0.35">
      <c r="A2020" s="4">
        <v>44210</v>
      </c>
      <c r="B2020" s="6">
        <v>6.7274022629999998E-3</v>
      </c>
      <c r="C2020" s="6">
        <v>4.3083172259999998E-3</v>
      </c>
      <c r="D2020" s="6">
        <v>1.5885864089999998E-3</v>
      </c>
      <c r="E2020" s="6">
        <v>1.5239660400000001E-4</v>
      </c>
      <c r="F2020" s="6">
        <v>7.4692290000000002E-5</v>
      </c>
      <c r="G2020" s="6">
        <v>8.2161519000000015E-5</v>
      </c>
      <c r="H2020" s="6">
        <v>2.2964424350000001E-3</v>
      </c>
      <c r="I2020" s="6">
        <v>1.2690895694999999E-2</v>
      </c>
      <c r="J2020" s="6">
        <v>2.1597442288E-2</v>
      </c>
      <c r="K2020" s="6">
        <v>1.0975293320000001E-3</v>
      </c>
      <c r="L2020" s="6">
        <v>-2.2769593065999998E-2</v>
      </c>
      <c r="N2020" s="2">
        <f t="shared" si="372"/>
        <v>2.3769628254190836E-3</v>
      </c>
      <c r="O2020" s="2">
        <f t="shared" si="373"/>
        <v>2.9782420455521062E-3</v>
      </c>
      <c r="P2020" s="2">
        <f t="shared" si="374"/>
        <v>-1.1027075064459465E-4</v>
      </c>
      <c r="Q2020" s="2">
        <f t="shared" si="375"/>
        <v>-7.0025750915571859E-4</v>
      </c>
      <c r="R2020" s="2">
        <f t="shared" si="376"/>
        <v>-1.2782447408606588E-3</v>
      </c>
      <c r="S2020" s="2">
        <f t="shared" si="377"/>
        <v>-1.8882815528610992E-3</v>
      </c>
      <c r="T2020" s="2">
        <f t="shared" si="378"/>
        <v>-3.8100108036629061E-4</v>
      </c>
      <c r="U2020" s="2">
        <f t="shared" si="379"/>
        <v>6.3803166666468077E-4</v>
      </c>
      <c r="V2020" s="2">
        <f t="shared" si="380"/>
        <v>1.4383439844807113E-3</v>
      </c>
      <c r="W2020" s="2">
        <f t="shared" si="381"/>
        <v>2.2750346352902765E-3</v>
      </c>
      <c r="X2020" s="2">
        <f t="shared" si="382"/>
        <v>2.407646665779019E-3</v>
      </c>
      <c r="Y2020" s="2">
        <f t="shared" si="383"/>
        <v>2.3769628254190836E-3</v>
      </c>
    </row>
    <row r="2021" spans="1:25" x14ac:dyDescent="0.35">
      <c r="A2021" s="4">
        <v>44211</v>
      </c>
      <c r="B2021" s="6">
        <v>-4.9165604509999999E-3</v>
      </c>
      <c r="C2021" s="6">
        <v>-2.2829132749999999E-3</v>
      </c>
      <c r="D2021" s="6">
        <v>6.9323725099999995E-4</v>
      </c>
      <c r="E2021" s="6">
        <v>-6.2532252999999996E-5</v>
      </c>
      <c r="F2021" s="6">
        <v>7.4692290000000002E-5</v>
      </c>
      <c r="G2021" s="6">
        <v>8.2161519000000015E-5</v>
      </c>
      <c r="H2021" s="6">
        <v>-3.3812460459999999E-3</v>
      </c>
      <c r="I2021" s="6">
        <v>-2.5362057108000002E-2</v>
      </c>
      <c r="J2021" s="6">
        <v>-1.6451704173000001E-2</v>
      </c>
      <c r="K2021" s="6">
        <v>1.033278575E-3</v>
      </c>
      <c r="L2021" s="6">
        <v>1.1246012824E-2</v>
      </c>
      <c r="N2021" s="2">
        <f t="shared" si="372"/>
        <v>-6.214728346526097E-3</v>
      </c>
      <c r="O2021" s="2">
        <f t="shared" si="373"/>
        <v>-5.0871256654817301E-3</v>
      </c>
      <c r="P2021" s="2">
        <f t="shared" si="374"/>
        <v>-4.4819633993435908E-5</v>
      </c>
      <c r="Q2021" s="2">
        <f t="shared" si="375"/>
        <v>2.8871909915646917E-4</v>
      </c>
      <c r="R2021" s="2">
        <f t="shared" si="376"/>
        <v>7.3325971887468406E-4</v>
      </c>
      <c r="S2021" s="2">
        <f t="shared" si="377"/>
        <v>1.2042707654022233E-3</v>
      </c>
      <c r="T2021" s="2">
        <f t="shared" si="378"/>
        <v>-1.2872439853162626E-3</v>
      </c>
      <c r="U2021" s="2">
        <f t="shared" si="379"/>
        <v>-3.1652740683567886E-3</v>
      </c>
      <c r="V2021" s="2">
        <f t="shared" si="380"/>
        <v>-4.6595782951299632E-3</v>
      </c>
      <c r="W2021" s="2">
        <f t="shared" si="381"/>
        <v>-5.7484634200182065E-3</v>
      </c>
      <c r="X2021" s="2">
        <f t="shared" si="382"/>
        <v>-5.9748424177875695E-3</v>
      </c>
      <c r="Y2021" s="2">
        <f t="shared" si="383"/>
        <v>-6.214728346526097E-3</v>
      </c>
    </row>
    <row r="2022" spans="1:25" x14ac:dyDescent="0.35">
      <c r="A2022" s="4">
        <v>44214</v>
      </c>
      <c r="B2022" s="6">
        <v>-1.8356491169999999E-3</v>
      </c>
      <c r="C2022" s="6">
        <v>-6.0441725900000005E-4</v>
      </c>
      <c r="D2022" s="6">
        <v>7.7857709100000009E-4</v>
      </c>
      <c r="E2022" s="6">
        <v>3.1426725500000003E-4</v>
      </c>
      <c r="F2022" s="6">
        <v>7.4692290000000002E-5</v>
      </c>
      <c r="G2022" s="6">
        <v>8.2161519000000015E-5</v>
      </c>
      <c r="H2022" s="6">
        <v>-2.932540327E-3</v>
      </c>
      <c r="I2022" s="6">
        <v>7.4186863520000002E-3</v>
      </c>
      <c r="J2022" s="6">
        <v>-1.9645676200000001E-3</v>
      </c>
      <c r="K2022" s="6">
        <v>7.9427839599999998E-4</v>
      </c>
      <c r="L2022" s="6">
        <v>2.2505170620000002E-3</v>
      </c>
      <c r="N2022" s="2">
        <f t="shared" si="372"/>
        <v>1.0530815568342137E-3</v>
      </c>
      <c r="O2022" s="2">
        <f t="shared" si="373"/>
        <v>1.1710142190926882E-3</v>
      </c>
      <c r="P2022" s="2">
        <f t="shared" si="374"/>
        <v>1.3654031640687958E-4</v>
      </c>
      <c r="Q2022" s="2">
        <f t="shared" si="375"/>
        <v>2.3351080218926427E-4</v>
      </c>
      <c r="R2022" s="2">
        <f t="shared" si="376"/>
        <v>4.8695960705667969E-4</v>
      </c>
      <c r="S2022" s="2">
        <f t="shared" si="377"/>
        <v>7.6611675078499131E-4</v>
      </c>
      <c r="T2022" s="2">
        <f t="shared" si="378"/>
        <v>9.8677566213758506E-4</v>
      </c>
      <c r="U2022" s="2">
        <f t="shared" si="379"/>
        <v>1.1433685385094121E-3</v>
      </c>
      <c r="V2022" s="2">
        <f t="shared" si="380"/>
        <v>1.2834386481119634E-3</v>
      </c>
      <c r="W2022" s="2">
        <f t="shared" si="381"/>
        <v>1.0123494242294524E-3</v>
      </c>
      <c r="X2022" s="2">
        <f t="shared" si="382"/>
        <v>9.6622756384260862E-4</v>
      </c>
      <c r="Y2022" s="2">
        <f t="shared" si="383"/>
        <v>1.0530815568342137E-3</v>
      </c>
    </row>
    <row r="2023" spans="1:25" x14ac:dyDescent="0.35">
      <c r="A2023" s="4">
        <v>44215</v>
      </c>
      <c r="B2023" s="6">
        <v>-4.837328791E-3</v>
      </c>
      <c r="C2023" s="6">
        <v>-2.7309830810000003E-3</v>
      </c>
      <c r="D2023" s="6">
        <v>-3.7118809099999996E-4</v>
      </c>
      <c r="E2023" s="6">
        <v>2.13815735E-4</v>
      </c>
      <c r="F2023" s="6">
        <v>7.4692290000000002E-5</v>
      </c>
      <c r="G2023" s="6">
        <v>8.2161519000000015E-5</v>
      </c>
      <c r="H2023" s="6">
        <v>1.213482839E-3</v>
      </c>
      <c r="I2023" s="6">
        <v>-4.9920147060000001E-3</v>
      </c>
      <c r="J2023" s="6">
        <v>-7.3394495410000005E-3</v>
      </c>
      <c r="K2023" s="6">
        <v>2.1292142880000001E-3</v>
      </c>
      <c r="L2023" s="6">
        <v>1.5867269274E-2</v>
      </c>
      <c r="N2023" s="2">
        <f t="shared" si="372"/>
        <v>-6.3339544605059894E-4</v>
      </c>
      <c r="O2023" s="2">
        <f t="shared" si="373"/>
        <v>-7.4277885146371609E-4</v>
      </c>
      <c r="P2023" s="2">
        <f t="shared" si="374"/>
        <v>6.9283377374051124E-4</v>
      </c>
      <c r="Q2023" s="2">
        <f t="shared" si="375"/>
        <v>1.219298816758771E-3</v>
      </c>
      <c r="R2023" s="2">
        <f t="shared" si="376"/>
        <v>1.6226999086311348E-3</v>
      </c>
      <c r="S2023" s="2">
        <f t="shared" si="377"/>
        <v>2.0184058597089403E-3</v>
      </c>
      <c r="T2023" s="2">
        <f t="shared" si="378"/>
        <v>1.3033610481237383E-3</v>
      </c>
      <c r="U2023" s="2">
        <f t="shared" si="379"/>
        <v>6.9398812416945075E-4</v>
      </c>
      <c r="V2023" s="2">
        <f t="shared" si="380"/>
        <v>2.2239309380804465E-4</v>
      </c>
      <c r="W2023" s="2">
        <f t="shared" si="381"/>
        <v>-4.4139739029557066E-4</v>
      </c>
      <c r="X2023" s="2">
        <f t="shared" si="382"/>
        <v>-5.806864412342648E-4</v>
      </c>
      <c r="Y2023" s="2">
        <f t="shared" si="383"/>
        <v>-6.3339544605059894E-4</v>
      </c>
    </row>
    <row r="2024" spans="1:25" x14ac:dyDescent="0.35">
      <c r="A2024" s="4">
        <v>44216</v>
      </c>
      <c r="B2024" s="6">
        <v>-1.6166930250000001E-3</v>
      </c>
      <c r="C2024" s="6">
        <v>-9.5066254899999999E-4</v>
      </c>
      <c r="D2024" s="6">
        <v>-2.07824796E-4</v>
      </c>
      <c r="E2024" s="6">
        <v>1.27462287E-4</v>
      </c>
      <c r="F2024" s="6">
        <v>7.4692290000000002E-5</v>
      </c>
      <c r="G2024" s="6">
        <v>8.2161519000000015E-5</v>
      </c>
      <c r="H2024" s="6">
        <v>9.7868310099999997E-4</v>
      </c>
      <c r="I2024" s="6">
        <v>-8.2063960970000013E-3</v>
      </c>
      <c r="J2024" s="6">
        <v>-6.9050502480000001E-3</v>
      </c>
      <c r="K2024" s="6">
        <v>1.3641279699999999E-3</v>
      </c>
      <c r="L2024" s="6">
        <v>1.0102985809000001E-2</v>
      </c>
      <c r="N2024" s="2">
        <f t="shared" si="372"/>
        <v>-7.8827657250307584E-4</v>
      </c>
      <c r="O2024" s="2">
        <f t="shared" si="373"/>
        <v>-1.0791183963487477E-3</v>
      </c>
      <c r="P2024" s="2">
        <f t="shared" si="374"/>
        <v>4.636439805908543E-4</v>
      </c>
      <c r="Q2024" s="2">
        <f t="shared" si="375"/>
        <v>8.1138821145471985E-4</v>
      </c>
      <c r="R2024" s="2">
        <f t="shared" si="376"/>
        <v>1.0702552812491691E-3</v>
      </c>
      <c r="S2024" s="2">
        <f t="shared" si="377"/>
        <v>1.3228704326879869E-3</v>
      </c>
      <c r="T2024" s="2">
        <f t="shared" si="378"/>
        <v>5.9456243170605272E-4</v>
      </c>
      <c r="U2024" s="2">
        <f t="shared" si="379"/>
        <v>4.3067382217561786E-5</v>
      </c>
      <c r="V2024" s="2">
        <f t="shared" si="380"/>
        <v>-3.9695324828031538E-4</v>
      </c>
      <c r="W2024" s="2">
        <f t="shared" si="381"/>
        <v>-6.8854856006761314E-4</v>
      </c>
      <c r="X2024" s="2">
        <f t="shared" si="382"/>
        <v>-7.4159406071597905E-4</v>
      </c>
      <c r="Y2024" s="2">
        <f t="shared" si="383"/>
        <v>-7.8827657250307584E-4</v>
      </c>
    </row>
    <row r="2025" spans="1:25" x14ac:dyDescent="0.35">
      <c r="A2025" s="4">
        <v>44217</v>
      </c>
      <c r="B2025" s="6">
        <v>-3.9496300119999999E-3</v>
      </c>
      <c r="C2025" s="6">
        <v>-3.0394986689999998E-3</v>
      </c>
      <c r="D2025" s="6">
        <v>-2.025840344E-3</v>
      </c>
      <c r="E2025" s="6">
        <v>-3.3726590399999997E-4</v>
      </c>
      <c r="F2025" s="6">
        <v>7.4692290000000002E-5</v>
      </c>
      <c r="G2025" s="6">
        <v>8.2161519000000015E-5</v>
      </c>
      <c r="H2025" s="6">
        <v>-1.4589264160000002E-3</v>
      </c>
      <c r="I2025" s="6">
        <v>-1.1010862006999999E-2</v>
      </c>
      <c r="J2025" s="6">
        <v>-1.2943391382E-2</v>
      </c>
      <c r="K2025" s="6">
        <v>1.3587855899999999E-4</v>
      </c>
      <c r="L2025" s="6">
        <v>1.5872638181000001E-2</v>
      </c>
      <c r="N2025" s="2">
        <f t="shared" si="372"/>
        <v>-1.6945771144174643E-3</v>
      </c>
      <c r="O2025" s="2">
        <f t="shared" si="373"/>
        <v>-2.4740716991762425E-3</v>
      </c>
      <c r="P2025" s="2">
        <f t="shared" si="374"/>
        <v>-1.6137696624067056E-4</v>
      </c>
      <c r="Q2025" s="2">
        <f t="shared" si="375"/>
        <v>1.8579575333608806E-4</v>
      </c>
      <c r="R2025" s="2">
        <f t="shared" si="376"/>
        <v>4.9994331872060165E-4</v>
      </c>
      <c r="S2025" s="2">
        <f t="shared" si="377"/>
        <v>8.383927841885395E-4</v>
      </c>
      <c r="T2025" s="2">
        <f t="shared" si="378"/>
        <v>-9.4135150504323813E-5</v>
      </c>
      <c r="U2025" s="2">
        <f t="shared" si="379"/>
        <v>-7.4078701275161283E-4</v>
      </c>
      <c r="V2025" s="2">
        <f t="shared" si="380"/>
        <v>-1.2553684941454812E-3</v>
      </c>
      <c r="W2025" s="2">
        <f t="shared" si="381"/>
        <v>-1.6291548994286321E-3</v>
      </c>
      <c r="X2025" s="2">
        <f t="shared" si="382"/>
        <v>-1.6852886529605763E-3</v>
      </c>
      <c r="Y2025" s="2">
        <f t="shared" si="383"/>
        <v>-1.6945771144174643E-3</v>
      </c>
    </row>
    <row r="2026" spans="1:25" x14ac:dyDescent="0.35">
      <c r="A2026" s="4">
        <v>44218</v>
      </c>
      <c r="B2026" s="6">
        <v>-5.3456570709999995E-3</v>
      </c>
      <c r="C2026" s="6">
        <v>-3.5161453150000001E-3</v>
      </c>
      <c r="D2026" s="6">
        <v>-1.4824554000000001E-3</v>
      </c>
      <c r="E2026" s="6">
        <v>1.2064879400000001E-4</v>
      </c>
      <c r="F2026" s="6">
        <v>7.4692290000000002E-5</v>
      </c>
      <c r="G2026" s="6">
        <v>8.2161519000000015E-5</v>
      </c>
      <c r="H2026" s="6">
        <v>-2.0819007919999997E-3</v>
      </c>
      <c r="I2026" s="6">
        <v>-8.0157871709999988E-3</v>
      </c>
      <c r="J2026" s="6">
        <v>-1.4023451893000001E-2</v>
      </c>
      <c r="K2026" s="6">
        <v>-2.6579809100000002E-3</v>
      </c>
      <c r="L2026" s="6">
        <v>1.8407103090000002E-2</v>
      </c>
      <c r="N2026" s="2">
        <f t="shared" si="372"/>
        <v>-1.3011117882298631E-3</v>
      </c>
      <c r="O2026" s="2">
        <f t="shared" si="373"/>
        <v>-1.9050302910910105E-3</v>
      </c>
      <c r="P2026" s="2">
        <f t="shared" si="374"/>
        <v>2.2209951309148999E-4</v>
      </c>
      <c r="Q2026" s="2">
        <f t="shared" si="375"/>
        <v>6.322878426982606E-4</v>
      </c>
      <c r="R2026" s="2">
        <f t="shared" si="376"/>
        <v>1.0538840443890959E-3</v>
      </c>
      <c r="S2026" s="2">
        <f t="shared" si="377"/>
        <v>1.5086953162638673E-3</v>
      </c>
      <c r="T2026" s="2">
        <f t="shared" si="378"/>
        <v>5.8273367003533515E-4</v>
      </c>
      <c r="U2026" s="2">
        <f t="shared" si="379"/>
        <v>-8.3560753241315993E-5</v>
      </c>
      <c r="V2026" s="2">
        <f t="shared" si="380"/>
        <v>-6.0434476088647247E-4</v>
      </c>
      <c r="W2026" s="2">
        <f t="shared" si="381"/>
        <v>-1.2101423656468392E-3</v>
      </c>
      <c r="X2026" s="2">
        <f t="shared" si="382"/>
        <v>-1.3136218777033103E-3</v>
      </c>
      <c r="Y2026" s="2">
        <f t="shared" si="383"/>
        <v>-1.3011117882298631E-3</v>
      </c>
    </row>
    <row r="2027" spans="1:25" x14ac:dyDescent="0.35">
      <c r="A2027" s="4">
        <v>44221</v>
      </c>
      <c r="B2027" s="6">
        <v>2.7711218799999999E-4</v>
      </c>
      <c r="C2027" s="6">
        <v>2.2388364000000002E-4</v>
      </c>
      <c r="D2027" s="6">
        <v>1.6494343099999998E-4</v>
      </c>
      <c r="E2027" s="6">
        <v>9.8534786000000006E-5</v>
      </c>
      <c r="F2027" s="6">
        <v>7.4692290000000002E-5</v>
      </c>
      <c r="G2027" s="6">
        <v>8.2161519000000015E-5</v>
      </c>
      <c r="H2027" s="6">
        <v>-3.7412496500000003E-4</v>
      </c>
      <c r="I2027" s="6">
        <v>0</v>
      </c>
      <c r="J2027" s="6">
        <v>0</v>
      </c>
      <c r="K2027" s="6">
        <v>0</v>
      </c>
      <c r="L2027" s="6">
        <v>0</v>
      </c>
      <c r="N2027" s="2">
        <f t="shared" si="372"/>
        <v>1.4890848100494484E-4</v>
      </c>
      <c r="O2027" s="2">
        <f t="shared" si="373"/>
        <v>1.119000673082E-4</v>
      </c>
      <c r="P2027" s="2">
        <f t="shared" si="374"/>
        <v>6.4472226665399993E-5</v>
      </c>
      <c r="Q2027" s="2">
        <f t="shared" si="375"/>
        <v>6.7175648718595057E-5</v>
      </c>
      <c r="R2027" s="2">
        <f t="shared" si="376"/>
        <v>9.4451249765870225E-5</v>
      </c>
      <c r="S2027" s="2">
        <f t="shared" si="377"/>
        <v>1.2558657636086611E-4</v>
      </c>
      <c r="T2027" s="2">
        <f t="shared" si="378"/>
        <v>1.3060790319179846E-4</v>
      </c>
      <c r="U2027" s="2">
        <f t="shared" si="379"/>
        <v>1.3047156414971092E-4</v>
      </c>
      <c r="V2027" s="2">
        <f t="shared" si="380"/>
        <v>1.2979891958901611E-4</v>
      </c>
      <c r="W2027" s="2">
        <f t="shared" si="381"/>
        <v>1.4292453926713019E-4</v>
      </c>
      <c r="X2027" s="2">
        <f t="shared" si="382"/>
        <v>1.4670520817632813E-4</v>
      </c>
      <c r="Y2027" s="2">
        <f t="shared" si="383"/>
        <v>1.4890848100494484E-4</v>
      </c>
    </row>
    <row r="2028" spans="1:25" x14ac:dyDescent="0.35">
      <c r="A2028" s="4">
        <v>44222</v>
      </c>
      <c r="B2028" s="6">
        <v>4.4745699719999999E-3</v>
      </c>
      <c r="C2028" s="6">
        <v>2.353199185E-3</v>
      </c>
      <c r="D2028" s="6">
        <v>3.9383390000000001E-6</v>
      </c>
      <c r="E2028" s="6">
        <v>-1.8966742299999999E-4</v>
      </c>
      <c r="F2028" s="6">
        <v>7.4692290000000002E-5</v>
      </c>
      <c r="G2028" s="6">
        <v>8.2161519000000015E-5</v>
      </c>
      <c r="H2028" s="6">
        <v>-1.1433919910000001E-3</v>
      </c>
      <c r="I2028" s="6">
        <v>-7.8073451559999996E-3</v>
      </c>
      <c r="J2028" s="6">
        <v>-1.1387118048E-2</v>
      </c>
      <c r="K2028" s="6">
        <v>-4.2962378199999998E-4</v>
      </c>
      <c r="L2028" s="6">
        <v>-1.3253242328999999E-2</v>
      </c>
      <c r="N2028" s="2">
        <f t="shared" si="372"/>
        <v>-2.3548360812673474E-3</v>
      </c>
      <c r="O2028" s="2">
        <f t="shared" si="373"/>
        <v>-2.2028758505665542E-3</v>
      </c>
      <c r="P2028" s="2">
        <f t="shared" si="374"/>
        <v>-7.2526170292471675E-4</v>
      </c>
      <c r="Q2028" s="2">
        <f t="shared" si="375"/>
        <v>-1.3290292069287068E-3</v>
      </c>
      <c r="R2028" s="2">
        <f t="shared" si="376"/>
        <v>-1.8365400673263828E-3</v>
      </c>
      <c r="S2028" s="2">
        <f t="shared" si="377"/>
        <v>-2.3263437258255154E-3</v>
      </c>
      <c r="T2028" s="2">
        <f t="shared" si="378"/>
        <v>-3.0139594170073411E-3</v>
      </c>
      <c r="U2028" s="2">
        <f t="shared" si="379"/>
        <v>-3.0873534442755176E-3</v>
      </c>
      <c r="V2028" s="2">
        <f t="shared" si="380"/>
        <v>-3.1692568448870653E-3</v>
      </c>
      <c r="W2028" s="2">
        <f t="shared" si="381"/>
        <v>-2.6616730273277813E-3</v>
      </c>
      <c r="X2028" s="2">
        <f t="shared" si="382"/>
        <v>-2.4952237937920672E-3</v>
      </c>
      <c r="Y2028" s="2">
        <f t="shared" si="383"/>
        <v>-2.3548360812673474E-3</v>
      </c>
    </row>
    <row r="2029" spans="1:25" x14ac:dyDescent="0.35">
      <c r="A2029" s="4">
        <v>44223</v>
      </c>
      <c r="B2029" s="6">
        <v>3.7766271080000003E-3</v>
      </c>
      <c r="C2029" s="6">
        <v>2.32619666E-3</v>
      </c>
      <c r="D2029" s="6">
        <v>7.1277134799999997E-4</v>
      </c>
      <c r="E2029" s="6">
        <v>6.9205718999999999E-5</v>
      </c>
      <c r="F2029" s="6">
        <v>7.4692290000000002E-5</v>
      </c>
      <c r="G2029" s="6">
        <v>8.2161519000000015E-5</v>
      </c>
      <c r="H2029" s="6">
        <v>-4.7031573159999999E-3</v>
      </c>
      <c r="I2029" s="6">
        <v>-4.9951890740000003E-3</v>
      </c>
      <c r="J2029" s="6">
        <v>2.3310800789999998E-3</v>
      </c>
      <c r="K2029" s="6">
        <v>-1.9568514299999999E-4</v>
      </c>
      <c r="L2029" s="6">
        <v>-1.4900481278E-2</v>
      </c>
      <c r="N2029" s="2">
        <f t="shared" si="372"/>
        <v>-1.9967860959151963E-3</v>
      </c>
      <c r="O2029" s="2">
        <f t="shared" si="373"/>
        <v>-1.3777020857920811E-3</v>
      </c>
      <c r="P2029" s="2">
        <f t="shared" si="374"/>
        <v>-7.8974153352911179E-4</v>
      </c>
      <c r="Q2029" s="2">
        <f t="shared" si="375"/>
        <v>-1.4242368857164773E-3</v>
      </c>
      <c r="R2029" s="2">
        <f t="shared" si="376"/>
        <v>-1.7578217679585471E-3</v>
      </c>
      <c r="S2029" s="2">
        <f t="shared" si="377"/>
        <v>-2.0467483841922146E-3</v>
      </c>
      <c r="T2029" s="2">
        <f t="shared" si="378"/>
        <v>-2.2218841555313677E-3</v>
      </c>
      <c r="U2029" s="2">
        <f t="shared" si="379"/>
        <v>-2.291604625599488E-3</v>
      </c>
      <c r="V2029" s="2">
        <f t="shared" si="380"/>
        <v>-2.3634881529587554E-3</v>
      </c>
      <c r="W2029" s="2">
        <f t="shared" si="381"/>
        <v>-2.0199612012654746E-3</v>
      </c>
      <c r="X2029" s="2">
        <f t="shared" si="382"/>
        <v>-1.9492176047485438E-3</v>
      </c>
      <c r="Y2029" s="2">
        <f t="shared" si="383"/>
        <v>-1.9967860959151963E-3</v>
      </c>
    </row>
    <row r="2030" spans="1:25" x14ac:dyDescent="0.35">
      <c r="A2030" s="4">
        <v>44224</v>
      </c>
      <c r="B2030" s="6">
        <v>5.2947767479999998E-3</v>
      </c>
      <c r="C2030" s="6">
        <v>3.7378099380000001E-3</v>
      </c>
      <c r="D2030" s="6">
        <v>2.0005733700000001E-3</v>
      </c>
      <c r="E2030" s="6">
        <v>3.2656020700000003E-4</v>
      </c>
      <c r="F2030" s="6">
        <v>7.4692290000000002E-5</v>
      </c>
      <c r="G2030" s="6">
        <v>8.2161519000000015E-5</v>
      </c>
      <c r="H2030" s="6">
        <v>4.1335115399999999E-3</v>
      </c>
      <c r="I2030" s="6">
        <v>2.5896534673999997E-2</v>
      </c>
      <c r="J2030" s="6">
        <v>3.4533629618000002E-2</v>
      </c>
      <c r="K2030" s="6">
        <v>3.8375775029999997E-3</v>
      </c>
      <c r="L2030" s="6">
        <v>9.9188266790000007E-3</v>
      </c>
      <c r="N2030" s="2">
        <f t="shared" si="372"/>
        <v>1.1424196972032513E-2</v>
      </c>
      <c r="O2030" s="2">
        <f t="shared" si="373"/>
        <v>9.1328266508816109E-3</v>
      </c>
      <c r="P2030" s="2">
        <f t="shared" si="374"/>
        <v>1.6130410127948706E-3</v>
      </c>
      <c r="Q2030" s="2">
        <f t="shared" si="375"/>
        <v>2.7814271343873575E-3</v>
      </c>
      <c r="R2030" s="2">
        <f t="shared" si="376"/>
        <v>3.7709740828857728E-3</v>
      </c>
      <c r="S2030" s="2">
        <f t="shared" si="377"/>
        <v>4.6896999631135467E-3</v>
      </c>
      <c r="T2030" s="2">
        <f t="shared" si="378"/>
        <v>7.8319944022178564E-3</v>
      </c>
      <c r="U2030" s="2">
        <f t="shared" si="379"/>
        <v>9.4067957707147983E-3</v>
      </c>
      <c r="V2030" s="2">
        <f t="shared" si="380"/>
        <v>1.0666935256839323E-2</v>
      </c>
      <c r="W2030" s="2">
        <f t="shared" si="381"/>
        <v>1.1414068752685233E-2</v>
      </c>
      <c r="X2030" s="2">
        <f t="shared" si="382"/>
        <v>1.1486608592858499E-2</v>
      </c>
      <c r="Y2030" s="2">
        <f t="shared" si="383"/>
        <v>1.1424196972032513E-2</v>
      </c>
    </row>
    <row r="2031" spans="1:25" x14ac:dyDescent="0.35">
      <c r="A2031" s="4">
        <v>44225</v>
      </c>
      <c r="B2031" s="6">
        <v>5.8763664810000003E-3</v>
      </c>
      <c r="C2031" s="6">
        <v>3.8692059930000001E-3</v>
      </c>
      <c r="D2031" s="6">
        <v>1.6222886650000001E-3</v>
      </c>
      <c r="E2031" s="6">
        <v>2.18254326E-4</v>
      </c>
      <c r="F2031" s="6">
        <v>7.4692290000000002E-5</v>
      </c>
      <c r="G2031" s="6">
        <v>8.2161519000000015E-5</v>
      </c>
      <c r="H2031" s="6">
        <v>-4.3879885219999994E-3</v>
      </c>
      <c r="I2031" s="6">
        <v>-3.2096195217000002E-2</v>
      </c>
      <c r="J2031" s="6">
        <v>-2.5925568529E-2</v>
      </c>
      <c r="K2031" s="6">
        <v>2.5381594340000003E-3</v>
      </c>
      <c r="L2031" s="6">
        <v>-1.3432638071000001E-2</v>
      </c>
      <c r="N2031" s="2">
        <f t="shared" si="372"/>
        <v>-7.2467952473472021E-3</v>
      </c>
      <c r="O2031" s="2">
        <f t="shared" si="373"/>
        <v>-6.3451250942762813E-3</v>
      </c>
      <c r="P2031" s="2">
        <f t="shared" si="374"/>
        <v>-6.2671886890574592E-4</v>
      </c>
      <c r="Q2031" s="2">
        <f t="shared" si="375"/>
        <v>-1.2735921443932667E-3</v>
      </c>
      <c r="R2031" s="2">
        <f t="shared" si="376"/>
        <v>-1.6404343265221865E-3</v>
      </c>
      <c r="S2031" s="2">
        <f t="shared" si="377"/>
        <v>-1.9596008085193605E-3</v>
      </c>
      <c r="T2031" s="2">
        <f t="shared" si="378"/>
        <v>-4.7456704136636897E-3</v>
      </c>
      <c r="U2031" s="2">
        <f t="shared" si="379"/>
        <v>-6.2591771830774069E-3</v>
      </c>
      <c r="V2031" s="2">
        <f t="shared" si="380"/>
        <v>-7.5074959976632084E-3</v>
      </c>
      <c r="W2031" s="2">
        <f t="shared" si="381"/>
        <v>-7.3546395596785739E-3</v>
      </c>
      <c r="X2031" s="2">
        <f t="shared" si="382"/>
        <v>-7.2392449878508972E-3</v>
      </c>
      <c r="Y2031" s="2">
        <f t="shared" si="383"/>
        <v>-7.2467952473472021E-3</v>
      </c>
    </row>
    <row r="2032" spans="1:25" x14ac:dyDescent="0.35">
      <c r="A2032" s="4">
        <v>44228</v>
      </c>
      <c r="B2032" s="6">
        <v>-2.3135324779999999E-3</v>
      </c>
      <c r="C2032" s="6">
        <v>-9.3487076899999993E-4</v>
      </c>
      <c r="D2032" s="6">
        <v>6.1502805699999998E-4</v>
      </c>
      <c r="E2032" s="6">
        <v>1.0618604999999999E-5</v>
      </c>
      <c r="F2032" s="6">
        <v>7.4692290000000002E-5</v>
      </c>
      <c r="G2032" s="6">
        <v>8.2161519000000015E-5</v>
      </c>
      <c r="H2032" s="6">
        <v>4.6613511619999996E-3</v>
      </c>
      <c r="I2032" s="6">
        <v>2.1292014995000001E-2</v>
      </c>
      <c r="J2032" s="6">
        <v>2.4689319639999999E-2</v>
      </c>
      <c r="K2032" s="6">
        <v>-1.576689993E-3</v>
      </c>
      <c r="L2032" s="6">
        <v>1.6362875549000001E-2</v>
      </c>
      <c r="N2032" s="2">
        <f t="shared" si="372"/>
        <v>7.4045253539042743E-3</v>
      </c>
      <c r="O2032" s="2">
        <f t="shared" si="373"/>
        <v>6.2810380594595294E-3</v>
      </c>
      <c r="P2032" s="2">
        <f t="shared" si="374"/>
        <v>1.2723909815642608E-3</v>
      </c>
      <c r="Q2032" s="2">
        <f t="shared" si="375"/>
        <v>2.3870543425340987E-3</v>
      </c>
      <c r="R2032" s="2">
        <f t="shared" si="376"/>
        <v>3.2311416258732125E-3</v>
      </c>
      <c r="S2032" s="2">
        <f t="shared" si="377"/>
        <v>4.0078600624083409E-3</v>
      </c>
      <c r="T2032" s="2">
        <f t="shared" si="378"/>
        <v>6.1126016997957583E-3</v>
      </c>
      <c r="U2032" s="2">
        <f t="shared" si="379"/>
        <v>7.0152032520070145E-3</v>
      </c>
      <c r="V2032" s="2">
        <f t="shared" si="380"/>
        <v>7.761628440618209E-3</v>
      </c>
      <c r="W2032" s="2">
        <f t="shared" si="381"/>
        <v>7.6244043469606733E-3</v>
      </c>
      <c r="X2032" s="2">
        <f t="shared" si="382"/>
        <v>7.5114903086435101E-3</v>
      </c>
      <c r="Y2032" s="2">
        <f t="shared" si="383"/>
        <v>7.4045253539042743E-3</v>
      </c>
    </row>
    <row r="2033" spans="1:25" x14ac:dyDescent="0.35">
      <c r="A2033" s="4">
        <v>44229</v>
      </c>
      <c r="B2033" s="6">
        <v>1.2700184051000001E-2</v>
      </c>
      <c r="C2033" s="6">
        <v>7.4943647789999998E-3</v>
      </c>
      <c r="D2033" s="6">
        <v>1.6590835160000001E-3</v>
      </c>
      <c r="E2033" s="6">
        <v>1.06018322E-4</v>
      </c>
      <c r="F2033" s="6">
        <v>7.4692290000000002E-5</v>
      </c>
      <c r="G2033" s="6">
        <v>8.2161519000000015E-5</v>
      </c>
      <c r="H2033" s="6">
        <v>2.7795917279999998E-3</v>
      </c>
      <c r="I2033" s="6">
        <v>6.0947482150000001E-3</v>
      </c>
      <c r="J2033" s="6">
        <v>1.9196064108999999E-2</v>
      </c>
      <c r="K2033" s="6">
        <v>2.0139760899999999E-3</v>
      </c>
      <c r="L2033" s="6">
        <v>-4.3644619839999996E-3</v>
      </c>
      <c r="N2033" s="2">
        <f t="shared" si="372"/>
        <v>7.6777799444538086E-3</v>
      </c>
      <c r="O2033" s="2">
        <f t="shared" si="373"/>
        <v>5.1354580623654122E-3</v>
      </c>
      <c r="P2033" s="2">
        <f t="shared" si="374"/>
        <v>7.5288599270751223E-4</v>
      </c>
      <c r="Q2033" s="2">
        <f t="shared" si="375"/>
        <v>1.2183856418450383E-3</v>
      </c>
      <c r="R2033" s="2">
        <f t="shared" si="376"/>
        <v>1.6097331165253925E-3</v>
      </c>
      <c r="S2033" s="2">
        <f t="shared" si="377"/>
        <v>1.9549671766153033E-3</v>
      </c>
      <c r="T2033" s="2">
        <f t="shared" si="378"/>
        <v>3.8120796423995766E-3</v>
      </c>
      <c r="U2033" s="2">
        <f t="shared" si="379"/>
        <v>4.9347409571453525E-3</v>
      </c>
      <c r="V2033" s="2">
        <f t="shared" si="380"/>
        <v>5.7894508387939629E-3</v>
      </c>
      <c r="W2033" s="2">
        <f t="shared" si="381"/>
        <v>7.3426356421019265E-3</v>
      </c>
      <c r="X2033" s="2">
        <f t="shared" si="382"/>
        <v>7.6547246785774814E-3</v>
      </c>
      <c r="Y2033" s="2">
        <f t="shared" si="383"/>
        <v>7.6777799444538086E-3</v>
      </c>
    </row>
    <row r="2034" spans="1:25" x14ac:dyDescent="0.35">
      <c r="A2034" s="4">
        <v>44230</v>
      </c>
      <c r="B2034" s="6">
        <v>3.6408695479999997E-3</v>
      </c>
      <c r="C2034" s="6">
        <v>2.1735652769999999E-3</v>
      </c>
      <c r="D2034" s="6">
        <v>5.1071218999999997E-4</v>
      </c>
      <c r="E2034" s="6">
        <v>1.0541361500000001E-4</v>
      </c>
      <c r="F2034" s="6">
        <v>7.4692290000000002E-5</v>
      </c>
      <c r="G2034" s="6">
        <v>8.2161519000000015E-5</v>
      </c>
      <c r="H2034" s="6">
        <v>2.5745565390000004E-3</v>
      </c>
      <c r="I2034" s="6">
        <v>1.2609844849000001E-2</v>
      </c>
      <c r="J2034" s="6">
        <v>1.0483528143E-2</v>
      </c>
      <c r="K2034" s="6">
        <v>3.9573714699999996E-4</v>
      </c>
      <c r="L2034" s="6">
        <v>5.0471618719999996E-3</v>
      </c>
      <c r="N2034" s="2">
        <f t="shared" si="372"/>
        <v>5.9410154117096143E-3</v>
      </c>
      <c r="O2034" s="2">
        <f t="shared" si="373"/>
        <v>4.3366783894020324E-3</v>
      </c>
      <c r="P2034" s="2">
        <f t="shared" si="374"/>
        <v>7.3996593404763002E-4</v>
      </c>
      <c r="Q2034" s="2">
        <f t="shared" si="375"/>
        <v>1.2693240731910158E-3</v>
      </c>
      <c r="R2034" s="2">
        <f t="shared" si="376"/>
        <v>1.6752129895954333E-3</v>
      </c>
      <c r="S2034" s="2">
        <f t="shared" si="377"/>
        <v>2.0469828037965243E-3</v>
      </c>
      <c r="T2034" s="2">
        <f t="shared" si="378"/>
        <v>3.5192872540536096E-3</v>
      </c>
      <c r="U2034" s="2">
        <f t="shared" si="379"/>
        <v>4.4332441841482585E-3</v>
      </c>
      <c r="V2034" s="2">
        <f t="shared" si="380"/>
        <v>5.1584429047482642E-3</v>
      </c>
      <c r="W2034" s="2">
        <f t="shared" si="381"/>
        <v>5.7354259681316796E-3</v>
      </c>
      <c r="X2034" s="2">
        <f t="shared" si="382"/>
        <v>5.8490491345533288E-3</v>
      </c>
      <c r="Y2034" s="2">
        <f t="shared" si="383"/>
        <v>5.9410154117096143E-3</v>
      </c>
    </row>
    <row r="2035" spans="1:25" x14ac:dyDescent="0.35">
      <c r="A2035" s="4">
        <v>44231</v>
      </c>
      <c r="B2035" s="6">
        <v>-4.4895639060000001E-3</v>
      </c>
      <c r="C2035" s="6">
        <v>-2.4115835919999999E-3</v>
      </c>
      <c r="D2035" s="6">
        <v>-4.9301731000000001E-5</v>
      </c>
      <c r="E2035" s="6">
        <v>2.8120029000000001E-5</v>
      </c>
      <c r="F2035" s="6">
        <v>7.4692290000000002E-5</v>
      </c>
      <c r="G2035" s="6">
        <v>8.2161519000000015E-5</v>
      </c>
      <c r="H2035" s="6">
        <v>3.9107407599999996E-4</v>
      </c>
      <c r="I2035" s="6">
        <v>-3.8747219449999999E-3</v>
      </c>
      <c r="J2035" s="6">
        <v>-4.6762927599999999E-3</v>
      </c>
      <c r="K2035" s="6">
        <v>4.7886072799999997E-4</v>
      </c>
      <c r="L2035" s="6">
        <v>2.0143625385999998E-2</v>
      </c>
      <c r="N2035" s="2">
        <f t="shared" si="372"/>
        <v>7.2454082538359835E-4</v>
      </c>
      <c r="O2035" s="2">
        <f t="shared" si="373"/>
        <v>1.4002694095056716E-4</v>
      </c>
      <c r="P2035" s="2">
        <f t="shared" si="374"/>
        <v>7.3000106526800376E-4</v>
      </c>
      <c r="Q2035" s="2">
        <f t="shared" si="375"/>
        <v>1.5799519062707746E-3</v>
      </c>
      <c r="R2035" s="2">
        <f t="shared" si="376"/>
        <v>2.329539345945205E-3</v>
      </c>
      <c r="S2035" s="2">
        <f t="shared" si="377"/>
        <v>3.0692413530403603E-3</v>
      </c>
      <c r="T2035" s="2">
        <f t="shared" si="378"/>
        <v>2.5925007044721076E-3</v>
      </c>
      <c r="U2035" s="2">
        <f t="shared" si="379"/>
        <v>2.0285952218213272E-3</v>
      </c>
      <c r="V2035" s="2">
        <f t="shared" si="380"/>
        <v>1.593768615458143E-3</v>
      </c>
      <c r="W2035" s="2">
        <f t="shared" si="381"/>
        <v>9.428983366756836E-4</v>
      </c>
      <c r="X2035" s="2">
        <f t="shared" si="382"/>
        <v>7.9878082678946916E-4</v>
      </c>
      <c r="Y2035" s="2">
        <f t="shared" si="383"/>
        <v>7.2454082538359835E-4</v>
      </c>
    </row>
    <row r="2036" spans="1:25" x14ac:dyDescent="0.35">
      <c r="A2036" s="4">
        <v>44232</v>
      </c>
      <c r="B2036" s="6">
        <v>1.069324216E-3</v>
      </c>
      <c r="C2036" s="6">
        <v>7.9940864200000008E-4</v>
      </c>
      <c r="D2036" s="6">
        <v>4.9392666900000004E-4</v>
      </c>
      <c r="E2036" s="6">
        <v>-2.1988758E-5</v>
      </c>
      <c r="F2036" s="6">
        <v>7.4692290000000002E-5</v>
      </c>
      <c r="G2036" s="6">
        <v>8.2161519000000015E-5</v>
      </c>
      <c r="H2036" s="6">
        <v>3.076772038E-3</v>
      </c>
      <c r="I2036" s="6">
        <v>8.212588174E-3</v>
      </c>
      <c r="J2036" s="6">
        <v>5.3095614020000001E-3</v>
      </c>
      <c r="K2036" s="6">
        <v>4.0128744940000002E-3</v>
      </c>
      <c r="L2036" s="6">
        <v>-7.3930602940000005E-3</v>
      </c>
      <c r="N2036" s="2">
        <f t="shared" si="372"/>
        <v>1.0341797620562337E-3</v>
      </c>
      <c r="O2036" s="2">
        <f t="shared" si="373"/>
        <v>1.4429639489424724E-3</v>
      </c>
      <c r="P2036" s="2">
        <f t="shared" si="374"/>
        <v>1.2451013606858748E-4</v>
      </c>
      <c r="Q2036" s="2">
        <f t="shared" si="375"/>
        <v>-3.8263979332945328E-5</v>
      </c>
      <c r="R2036" s="2">
        <f t="shared" si="376"/>
        <v>-3.1646605111844352E-4</v>
      </c>
      <c r="S2036" s="2">
        <f t="shared" si="377"/>
        <v>-6.2744699479060637E-4</v>
      </c>
      <c r="T2036" s="2">
        <f t="shared" si="378"/>
        <v>-7.455898352438017E-5</v>
      </c>
      <c r="U2036" s="2">
        <f t="shared" si="379"/>
        <v>3.9526114127665492E-4</v>
      </c>
      <c r="V2036" s="2">
        <f t="shared" si="380"/>
        <v>7.7324477191630754E-4</v>
      </c>
      <c r="W2036" s="2">
        <f t="shared" si="381"/>
        <v>9.483990192318578E-4</v>
      </c>
      <c r="X2036" s="2">
        <f t="shared" si="382"/>
        <v>9.8036857588254533E-4</v>
      </c>
      <c r="Y2036" s="2">
        <f t="shared" si="383"/>
        <v>1.0341797620562337E-3</v>
      </c>
    </row>
    <row r="2037" spans="1:25" x14ac:dyDescent="0.35">
      <c r="A2037" s="4">
        <v>44235</v>
      </c>
      <c r="B2037" s="6">
        <v>-9.8971192799999987E-4</v>
      </c>
      <c r="C2037" s="6">
        <v>-3.3905788300000003E-4</v>
      </c>
      <c r="D2037" s="6">
        <v>3.97755181E-4</v>
      </c>
      <c r="E2037" s="6">
        <v>5.819721E-5</v>
      </c>
      <c r="F2037" s="6">
        <v>7.4692290000000002E-5</v>
      </c>
      <c r="G2037" s="6">
        <v>8.2161519000000015E-5</v>
      </c>
      <c r="H2037" s="6">
        <v>1.4589388089999999E-3</v>
      </c>
      <c r="I2037" s="6">
        <v>-4.5234433130000003E-3</v>
      </c>
      <c r="J2037" s="6">
        <v>5.7193289690000001E-3</v>
      </c>
      <c r="K2037" s="6">
        <v>-8.9816532500000003E-4</v>
      </c>
      <c r="L2037" s="6">
        <v>2.3536296789999998E-3</v>
      </c>
      <c r="N2037" s="2">
        <f t="shared" si="372"/>
        <v>-8.2696570840347112E-4</v>
      </c>
      <c r="O2037" s="2">
        <f t="shared" si="373"/>
        <v>-3.7947867215515818E-4</v>
      </c>
      <c r="P2037" s="2">
        <f t="shared" si="374"/>
        <v>2.9500337076338826E-4</v>
      </c>
      <c r="Q2037" s="2">
        <f t="shared" si="375"/>
        <v>4.5624521797800628E-4</v>
      </c>
      <c r="R2037" s="2">
        <f t="shared" si="376"/>
        <v>5.4282867614133365E-4</v>
      </c>
      <c r="S2037" s="2">
        <f t="shared" si="377"/>
        <v>6.1014586658755701E-4</v>
      </c>
      <c r="T2037" s="2">
        <f t="shared" si="378"/>
        <v>3.7457449555614887E-4</v>
      </c>
      <c r="U2037" s="2">
        <f t="shared" si="379"/>
        <v>-6.2693786264375389E-6</v>
      </c>
      <c r="V2037" s="2">
        <f t="shared" si="380"/>
        <v>-3.0804095794336177E-4</v>
      </c>
      <c r="W2037" s="2">
        <f t="shared" si="381"/>
        <v>-5.5822733055698815E-4</v>
      </c>
      <c r="X2037" s="2">
        <f t="shared" si="382"/>
        <v>-6.495910861371555E-4</v>
      </c>
      <c r="Y2037" s="2">
        <f t="shared" si="383"/>
        <v>-8.2696570840347112E-4</v>
      </c>
    </row>
    <row r="2038" spans="1:25" x14ac:dyDescent="0.35">
      <c r="A2038" s="4">
        <v>44236</v>
      </c>
      <c r="B2038" s="6">
        <v>-4.2455382549999995E-3</v>
      </c>
      <c r="C2038" s="6">
        <v>-3.1148334239999996E-3</v>
      </c>
      <c r="D2038" s="6">
        <v>-1.8361773610000001E-3</v>
      </c>
      <c r="E2038" s="6">
        <v>1.09602667E-4</v>
      </c>
      <c r="F2038" s="6">
        <v>7.4692290000000002E-5</v>
      </c>
      <c r="G2038" s="6">
        <v>8.2161519000000015E-5</v>
      </c>
      <c r="H2038" s="6">
        <v>-4.2541143599999999E-4</v>
      </c>
      <c r="I2038" s="6">
        <v>-1.8775842470000002E-3</v>
      </c>
      <c r="J2038" s="6">
        <v>-8.5578457860000009E-3</v>
      </c>
      <c r="K2038" s="6">
        <v>-3.1118287999999997E-5</v>
      </c>
      <c r="L2038" s="6">
        <v>4.6668549380000004E-3</v>
      </c>
      <c r="N2038" s="2">
        <f t="shared" si="372"/>
        <v>-1.9938810141715549E-3</v>
      </c>
      <c r="O2038" s="2">
        <f t="shared" si="373"/>
        <v>-1.8016034556737432E-3</v>
      </c>
      <c r="P2038" s="2">
        <f t="shared" si="374"/>
        <v>-1.6109545827562986E-4</v>
      </c>
      <c r="Q2038" s="2">
        <f t="shared" si="375"/>
        <v>-3.9044981537879006E-4</v>
      </c>
      <c r="R2038" s="2">
        <f t="shared" si="376"/>
        <v>-6.3946215885095489E-4</v>
      </c>
      <c r="S2038" s="2">
        <f t="shared" si="377"/>
        <v>-8.6358202481252226E-4</v>
      </c>
      <c r="T2038" s="2">
        <f t="shared" si="378"/>
        <v>-1.3273230992540265E-3</v>
      </c>
      <c r="U2038" s="2">
        <f t="shared" si="379"/>
        <v>-1.5215060936910859E-3</v>
      </c>
      <c r="V2038" s="2">
        <f t="shared" si="380"/>
        <v>-1.6668223470936603E-3</v>
      </c>
      <c r="W2038" s="2">
        <f t="shared" si="381"/>
        <v>-1.9942966184203622E-3</v>
      </c>
      <c r="X2038" s="2">
        <f t="shared" si="382"/>
        <v>-2.0451954722911486E-3</v>
      </c>
      <c r="Y2038" s="2">
        <f t="shared" si="383"/>
        <v>-1.9938810141715549E-3</v>
      </c>
    </row>
    <row r="2039" spans="1:25" x14ac:dyDescent="0.35">
      <c r="A2039" s="4">
        <v>44237</v>
      </c>
      <c r="B2039" s="6">
        <v>2.485484111E-3</v>
      </c>
      <c r="C2039" s="6">
        <v>2.2096818639999998E-3</v>
      </c>
      <c r="D2039" s="6">
        <v>1.8985439279999999E-3</v>
      </c>
      <c r="E2039" s="6">
        <v>2.31475319E-4</v>
      </c>
      <c r="F2039" s="6">
        <v>7.4692290000000002E-5</v>
      </c>
      <c r="G2039" s="6">
        <v>8.2161519000000015E-5</v>
      </c>
      <c r="H2039" s="6">
        <v>-1.6982172290000001E-3</v>
      </c>
      <c r="I2039" s="6">
        <v>-8.6739428160000007E-3</v>
      </c>
      <c r="J2039" s="6">
        <v>-1.9932744411E-2</v>
      </c>
      <c r="K2039" s="6">
        <v>2.0746170999999999E-5</v>
      </c>
      <c r="L2039" s="6">
        <v>-2.3979944330000001E-3</v>
      </c>
      <c r="N2039" s="2">
        <f t="shared" si="372"/>
        <v>-1.6037097347055326E-3</v>
      </c>
      <c r="O2039" s="2">
        <f t="shared" si="373"/>
        <v>-1.4642833395042412E-3</v>
      </c>
      <c r="P2039" s="2">
        <f t="shared" si="374"/>
        <v>1.2390391226580033E-4</v>
      </c>
      <c r="Q2039" s="2">
        <f t="shared" si="375"/>
        <v>1.5289908524539745E-4</v>
      </c>
      <c r="R2039" s="2">
        <f t="shared" si="376"/>
        <v>2.9684004786314019E-4</v>
      </c>
      <c r="S2039" s="2">
        <f t="shared" si="377"/>
        <v>4.5257375853092297E-4</v>
      </c>
      <c r="T2039" s="2">
        <f t="shared" si="378"/>
        <v>-8.2651816103840477E-4</v>
      </c>
      <c r="U2039" s="2">
        <f t="shared" si="379"/>
        <v>-1.3605217950409336E-3</v>
      </c>
      <c r="V2039" s="2">
        <f t="shared" si="380"/>
        <v>-1.7963767272637598E-3</v>
      </c>
      <c r="W2039" s="2">
        <f t="shared" si="381"/>
        <v>-1.8496977522896429E-3</v>
      </c>
      <c r="X2039" s="2">
        <f t="shared" si="382"/>
        <v>-1.7804913199328263E-3</v>
      </c>
      <c r="Y2039" s="2">
        <f t="shared" si="383"/>
        <v>-1.6037097347055326E-3</v>
      </c>
    </row>
    <row r="2040" spans="1:25" x14ac:dyDescent="0.35">
      <c r="A2040" s="4">
        <v>44238</v>
      </c>
      <c r="B2040" s="6">
        <v>1.00507801E-4</v>
      </c>
      <c r="C2040" s="6">
        <v>3.4667099000000003E-5</v>
      </c>
      <c r="D2040" s="6">
        <v>-3.9652315999999997E-5</v>
      </c>
      <c r="E2040" s="6">
        <v>1.5450813900000002E-4</v>
      </c>
      <c r="F2040" s="6">
        <v>7.4692290000000002E-5</v>
      </c>
      <c r="G2040" s="6">
        <v>8.2161519000000015E-5</v>
      </c>
      <c r="H2040" s="6">
        <v>1.724474858E-3</v>
      </c>
      <c r="I2040" s="6">
        <v>7.299342181E-3</v>
      </c>
      <c r="J2040" s="6">
        <v>7.7334708169999999E-3</v>
      </c>
      <c r="K2040" s="6">
        <v>6.29287453E-4</v>
      </c>
      <c r="L2040" s="6">
        <v>1.2078155000000001E-3</v>
      </c>
      <c r="N2040" s="2">
        <f t="shared" si="372"/>
        <v>2.0974114952280534E-3</v>
      </c>
      <c r="O2040" s="2">
        <f t="shared" si="373"/>
        <v>1.8254941869085661E-3</v>
      </c>
      <c r="P2040" s="2">
        <f t="shared" si="374"/>
        <v>3.5925947764442917E-4</v>
      </c>
      <c r="Q2040" s="2">
        <f t="shared" si="375"/>
        <v>4.657817329168261E-4</v>
      </c>
      <c r="R2040" s="2">
        <f t="shared" si="376"/>
        <v>4.93713082040435E-4</v>
      </c>
      <c r="S2040" s="2">
        <f t="shared" si="377"/>
        <v>5.050102479464525E-4</v>
      </c>
      <c r="T2040" s="2">
        <f t="shared" si="378"/>
        <v>1.2375352434159069E-3</v>
      </c>
      <c r="U2040" s="2">
        <f t="shared" si="379"/>
        <v>1.6518298491178984E-3</v>
      </c>
      <c r="V2040" s="2">
        <f t="shared" si="380"/>
        <v>1.9869869683551791E-3</v>
      </c>
      <c r="W2040" s="2">
        <f t="shared" si="381"/>
        <v>2.098297701197661E-3</v>
      </c>
      <c r="X2040" s="2">
        <f t="shared" si="382"/>
        <v>2.1010625028300171E-3</v>
      </c>
      <c r="Y2040" s="2">
        <f t="shared" si="383"/>
        <v>2.0974114952280534E-3</v>
      </c>
    </row>
    <row r="2041" spans="1:25" x14ac:dyDescent="0.35">
      <c r="A2041" s="4">
        <v>44239</v>
      </c>
      <c r="B2041" s="6">
        <v>-1.1306934950000001E-3</v>
      </c>
      <c r="C2041" s="6">
        <v>-5.6410251900000001E-4</v>
      </c>
      <c r="D2041" s="6">
        <v>7.5543455999999999E-5</v>
      </c>
      <c r="E2041" s="6">
        <v>1.3103360000000001E-6</v>
      </c>
      <c r="F2041" s="6">
        <v>7.4692290000000002E-5</v>
      </c>
      <c r="G2041" s="6">
        <v>8.2161519000000015E-5</v>
      </c>
      <c r="H2041" s="6">
        <v>7.7916077800000002E-4</v>
      </c>
      <c r="I2041" s="6">
        <v>1.0803871219999999E-3</v>
      </c>
      <c r="J2041" s="6">
        <v>-6.4568484899999996E-4</v>
      </c>
      <c r="K2041" s="6">
        <v>1.1264763410000001E-3</v>
      </c>
      <c r="L2041" s="6">
        <v>5.562213628E-3</v>
      </c>
      <c r="N2041" s="2">
        <f t="shared" si="372"/>
        <v>7.4483281374496872E-4</v>
      </c>
      <c r="O2041" s="2">
        <f t="shared" si="373"/>
        <v>5.29785709237355E-4</v>
      </c>
      <c r="P2041" s="2">
        <f t="shared" si="374"/>
        <v>2.8942172955170447E-4</v>
      </c>
      <c r="Q2041" s="2">
        <f t="shared" si="375"/>
        <v>5.6337107487231149E-4</v>
      </c>
      <c r="R2041" s="2">
        <f t="shared" si="376"/>
        <v>7.7809192340035972E-4</v>
      </c>
      <c r="S2041" s="2">
        <f t="shared" si="377"/>
        <v>9.8250019441999993E-4</v>
      </c>
      <c r="T2041" s="2">
        <f t="shared" si="378"/>
        <v>9.9456447851141894E-4</v>
      </c>
      <c r="U2041" s="2">
        <f t="shared" si="379"/>
        <v>9.5369136982303179E-4</v>
      </c>
      <c r="V2041" s="2">
        <f t="shared" si="380"/>
        <v>9.2661507426353726E-4</v>
      </c>
      <c r="W2041" s="2">
        <f t="shared" si="381"/>
        <v>7.755823327782632E-4</v>
      </c>
      <c r="X2041" s="2">
        <f t="shared" si="382"/>
        <v>7.4293359003874322E-4</v>
      </c>
      <c r="Y2041" s="2">
        <f t="shared" si="383"/>
        <v>7.4483281374496872E-4</v>
      </c>
    </row>
    <row r="2042" spans="1:25" x14ac:dyDescent="0.35">
      <c r="A2042" s="4">
        <v>44244</v>
      </c>
      <c r="B2042" s="6">
        <v>-4.1962410270000002E-3</v>
      </c>
      <c r="C2042" s="6">
        <v>-2.6264866689999999E-3</v>
      </c>
      <c r="D2042" s="6">
        <v>-8.5646894099999991E-4</v>
      </c>
      <c r="E2042" s="6">
        <v>1.5452470000000001E-6</v>
      </c>
      <c r="F2042" s="6">
        <v>7.4692290000000002E-5</v>
      </c>
      <c r="G2042" s="6">
        <v>8.2161519000000015E-5</v>
      </c>
      <c r="H2042" s="6">
        <v>1.1716808430000001E-3</v>
      </c>
      <c r="I2042" s="6">
        <v>7.7625381900000004E-3</v>
      </c>
      <c r="J2042" s="6">
        <v>5.0911427529999999E-3</v>
      </c>
      <c r="K2042" s="6">
        <v>-6.3508718600000002E-4</v>
      </c>
      <c r="L2042" s="6">
        <v>5.8797169810000001E-3</v>
      </c>
      <c r="N2042" s="2">
        <f t="shared" si="372"/>
        <v>7.8740842137838332E-4</v>
      </c>
      <c r="O2042" s="2">
        <f t="shared" si="373"/>
        <v>9.5164062080246219E-4</v>
      </c>
      <c r="P2042" s="2">
        <f t="shared" si="374"/>
        <v>1.7714800764041263E-4</v>
      </c>
      <c r="Q2042" s="2">
        <f t="shared" si="375"/>
        <v>3.087512537397064E-4</v>
      </c>
      <c r="R2042" s="2">
        <f t="shared" si="376"/>
        <v>3.5091997314137634E-4</v>
      </c>
      <c r="S2042" s="2">
        <f t="shared" si="377"/>
        <v>3.853680620544785E-4</v>
      </c>
      <c r="T2042" s="2">
        <f t="shared" si="378"/>
        <v>8.652018074170988E-4</v>
      </c>
      <c r="U2042" s="2">
        <f t="shared" si="379"/>
        <v>1.0726704155071102E-3</v>
      </c>
      <c r="V2042" s="2">
        <f t="shared" si="380"/>
        <v>1.2576343449603757E-3</v>
      </c>
      <c r="W2042" s="2">
        <f t="shared" si="381"/>
        <v>9.1290130991351459E-4</v>
      </c>
      <c r="X2042" s="2">
        <f t="shared" si="382"/>
        <v>8.1314824488111818E-4</v>
      </c>
      <c r="Y2042" s="2">
        <f t="shared" si="383"/>
        <v>7.8740842137838332E-4</v>
      </c>
    </row>
    <row r="2043" spans="1:25" x14ac:dyDescent="0.35">
      <c r="A2043" s="4">
        <v>44245</v>
      </c>
      <c r="B2043" s="6">
        <v>7.7053535199999993E-4</v>
      </c>
      <c r="C2043" s="6">
        <v>8.6414572899999999E-4</v>
      </c>
      <c r="D2043" s="6">
        <v>9.7034570599999995E-4</v>
      </c>
      <c r="E2043" s="6">
        <v>1.20155157E-4</v>
      </c>
      <c r="F2043" s="6">
        <v>7.4692290000000002E-5</v>
      </c>
      <c r="G2043" s="6">
        <v>8.2161519000000015E-5</v>
      </c>
      <c r="H2043" s="6">
        <v>-1.2599171130000001E-3</v>
      </c>
      <c r="I2043" s="6">
        <v>-9.611668868999999E-3</v>
      </c>
      <c r="J2043" s="6">
        <v>-8.0019952299999995E-3</v>
      </c>
      <c r="K2043" s="6">
        <v>-1.5990882090000001E-3</v>
      </c>
      <c r="L2043" s="6">
        <v>-8.3315161899999999E-4</v>
      </c>
      <c r="N2043" s="2">
        <f t="shared" si="372"/>
        <v>-2.0497808967589776E-3</v>
      </c>
      <c r="O2043" s="2">
        <f t="shared" si="373"/>
        <v>-1.6745129265544282E-3</v>
      </c>
      <c r="P2043" s="2">
        <f t="shared" si="374"/>
        <v>1.6429664095451646E-5</v>
      </c>
      <c r="Q2043" s="2">
        <f t="shared" si="375"/>
        <v>1.8162682071969102E-5</v>
      </c>
      <c r="R2043" s="2">
        <f t="shared" si="376"/>
        <v>9.5330258615495091E-5</v>
      </c>
      <c r="S2043" s="2">
        <f t="shared" si="377"/>
        <v>1.8145351180557011E-4</v>
      </c>
      <c r="T2043" s="2">
        <f t="shared" si="378"/>
        <v>-7.6800719465227641E-4</v>
      </c>
      <c r="U2043" s="2">
        <f t="shared" si="379"/>
        <v>-1.3651964224088336E-3</v>
      </c>
      <c r="V2043" s="2">
        <f t="shared" si="380"/>
        <v>-1.8483226791172103E-3</v>
      </c>
      <c r="W2043" s="2">
        <f t="shared" si="381"/>
        <v>-2.0085195589012775E-3</v>
      </c>
      <c r="X2043" s="2">
        <f t="shared" si="382"/>
        <v>-2.0222637810749567E-3</v>
      </c>
      <c r="Y2043" s="2">
        <f t="shared" si="383"/>
        <v>-2.0497808967589776E-3</v>
      </c>
    </row>
    <row r="2044" spans="1:25" x14ac:dyDescent="0.35">
      <c r="A2044" s="4">
        <v>44246</v>
      </c>
      <c r="B2044" s="6">
        <v>-3.2368180130000002E-3</v>
      </c>
      <c r="C2044" s="6">
        <v>-1.8882193050000001E-3</v>
      </c>
      <c r="D2044" s="6">
        <v>-3.58552757E-4</v>
      </c>
      <c r="E2044" s="6">
        <v>-4.5936546999999998E-5</v>
      </c>
      <c r="F2044" s="6">
        <v>7.4692290000000002E-5</v>
      </c>
      <c r="G2044" s="6">
        <v>8.2161519000000015E-5</v>
      </c>
      <c r="H2044" s="6">
        <v>7.5066697599999999E-4</v>
      </c>
      <c r="I2044" s="6">
        <v>-6.4467000010000001E-3</v>
      </c>
      <c r="J2044" s="6">
        <v>4.826470161E-3</v>
      </c>
      <c r="K2044" s="6">
        <v>1.106971499E-3</v>
      </c>
      <c r="L2044" s="6">
        <v>-1.3954019553999998E-2</v>
      </c>
      <c r="N2044" s="2">
        <f t="shared" si="372"/>
        <v>-5.7077957306098919E-3</v>
      </c>
      <c r="O2044" s="2">
        <f t="shared" si="373"/>
        <v>-3.2640745031171856E-3</v>
      </c>
      <c r="P2044" s="2">
        <f t="shared" si="374"/>
        <v>-6.4493377274489562E-4</v>
      </c>
      <c r="Q2044" s="2">
        <f t="shared" si="375"/>
        <v>-1.4664548652810864E-3</v>
      </c>
      <c r="R2044" s="2">
        <f t="shared" si="376"/>
        <v>-2.284692935524676E-3</v>
      </c>
      <c r="S2044" s="2">
        <f t="shared" si="377"/>
        <v>-3.1021596493371402E-3</v>
      </c>
      <c r="T2044" s="2">
        <f t="shared" si="378"/>
        <v>-3.8674262834960324E-3</v>
      </c>
      <c r="U2044" s="2">
        <f t="shared" si="379"/>
        <v>-4.4311442718361028E-3</v>
      </c>
      <c r="V2044" s="2">
        <f t="shared" si="380"/>
        <v>-4.8736749394576624E-3</v>
      </c>
      <c r="W2044" s="2">
        <f t="shared" si="381"/>
        <v>-5.3409014966871076E-3</v>
      </c>
      <c r="X2044" s="2">
        <f t="shared" si="382"/>
        <v>-5.4863971726427756E-3</v>
      </c>
      <c r="Y2044" s="2">
        <f t="shared" si="383"/>
        <v>-5.7077957306098919E-3</v>
      </c>
    </row>
    <row r="2045" spans="1:25" x14ac:dyDescent="0.35">
      <c r="A2045" s="4">
        <v>44249</v>
      </c>
      <c r="B2045" s="6">
        <v>-1.1375317355000001E-2</v>
      </c>
      <c r="C2045" s="6">
        <v>-7.3865156639999997E-3</v>
      </c>
      <c r="D2045" s="6">
        <v>-2.875189482E-3</v>
      </c>
      <c r="E2045" s="6">
        <v>-1.7964871600000001E-4</v>
      </c>
      <c r="F2045" s="6">
        <v>7.4692290000000002E-5</v>
      </c>
      <c r="G2045" s="6">
        <v>8.2161519000000015E-5</v>
      </c>
      <c r="H2045" s="6">
        <v>-6.0079092079999997E-3</v>
      </c>
      <c r="I2045" s="6">
        <v>-4.8660003463999998E-2</v>
      </c>
      <c r="J2045" s="6">
        <v>-2.6130869313999997E-2</v>
      </c>
      <c r="K2045" s="6">
        <v>-6.5826528959999995E-3</v>
      </c>
      <c r="L2045" s="6">
        <v>1.3819101459999999E-3</v>
      </c>
      <c r="N2045" s="2">
        <f t="shared" si="372"/>
        <v>-1.6975852357000134E-2</v>
      </c>
      <c r="O2045" s="2">
        <f t="shared" si="373"/>
        <v>-1.3442301043170513E-2</v>
      </c>
      <c r="P2045" s="2">
        <f t="shared" si="374"/>
        <v>-1.54843385237837E-3</v>
      </c>
      <c r="Q2045" s="2">
        <f t="shared" si="375"/>
        <v>-2.5666737066843285E-3</v>
      </c>
      <c r="R2045" s="2">
        <f t="shared" si="376"/>
        <v>-3.3688520562968277E-3</v>
      </c>
      <c r="S2045" s="2">
        <f t="shared" si="377"/>
        <v>-4.0788019197508215E-3</v>
      </c>
      <c r="T2045" s="2">
        <f t="shared" si="378"/>
        <v>-8.6308840702223645E-3</v>
      </c>
      <c r="U2045" s="2">
        <f t="shared" si="379"/>
        <v>-1.182289954176491E-2</v>
      </c>
      <c r="V2045" s="2">
        <f t="shared" si="380"/>
        <v>-1.4367904122396837E-2</v>
      </c>
      <c r="W2045" s="2">
        <f t="shared" si="381"/>
        <v>-1.6097170398426001E-2</v>
      </c>
      <c r="X2045" s="2">
        <f t="shared" si="382"/>
        <v>-1.6479844983025783E-2</v>
      </c>
      <c r="Y2045" s="2">
        <f t="shared" si="383"/>
        <v>-1.6975852357000134E-2</v>
      </c>
    </row>
    <row r="2046" spans="1:25" x14ac:dyDescent="0.35">
      <c r="A2046" s="4">
        <v>44250</v>
      </c>
      <c r="B2046" s="6">
        <v>-2.9639412810000001E-3</v>
      </c>
      <c r="C2046" s="6">
        <v>-1.186195692E-3</v>
      </c>
      <c r="D2046" s="6">
        <v>8.0729067300000003E-4</v>
      </c>
      <c r="E2046" s="6">
        <v>2.3063690800000002E-4</v>
      </c>
      <c r="F2046" s="6">
        <v>7.4692290000000002E-5</v>
      </c>
      <c r="G2046" s="6">
        <v>8.2161519000000015E-5</v>
      </c>
      <c r="H2046" s="6">
        <v>1.3139431970000002E-3</v>
      </c>
      <c r="I2046" s="6">
        <v>2.2719554939000002E-2</v>
      </c>
      <c r="J2046" s="6">
        <v>5.4134445940000001E-3</v>
      </c>
      <c r="K2046" s="6">
        <v>5.3949327290000008E-3</v>
      </c>
      <c r="L2046" s="6">
        <v>7.1297519999999994E-6</v>
      </c>
      <c r="N2046" s="2">
        <f t="shared" si="372"/>
        <v>3.5466654043647332E-3</v>
      </c>
      <c r="O2046" s="2">
        <f t="shared" si="373"/>
        <v>3.8521251901190226E-3</v>
      </c>
      <c r="P2046" s="2">
        <f t="shared" si="374"/>
        <v>4.5077104583703061E-4</v>
      </c>
      <c r="Q2046" s="2">
        <f t="shared" si="375"/>
        <v>5.8919503233127875E-4</v>
      </c>
      <c r="R2046" s="2">
        <f t="shared" si="376"/>
        <v>6.8480043827798861E-4</v>
      </c>
      <c r="S2046" s="2">
        <f t="shared" si="377"/>
        <v>7.6213898774528898E-4</v>
      </c>
      <c r="T2046" s="2">
        <f t="shared" si="378"/>
        <v>1.9973093567181733E-3</v>
      </c>
      <c r="U2046" s="2">
        <f t="shared" si="379"/>
        <v>2.9007087885916751E-3</v>
      </c>
      <c r="V2046" s="2">
        <f t="shared" si="380"/>
        <v>3.6520056331852454E-3</v>
      </c>
      <c r="W2046" s="2">
        <f t="shared" si="381"/>
        <v>3.4160970698216271E-3</v>
      </c>
      <c r="X2046" s="2">
        <f t="shared" si="382"/>
        <v>3.3660649080625481E-3</v>
      </c>
      <c r="Y2046" s="2">
        <f t="shared" si="383"/>
        <v>3.5466654043647332E-3</v>
      </c>
    </row>
    <row r="2047" spans="1:25" x14ac:dyDescent="0.35">
      <c r="A2047" s="4">
        <v>44251</v>
      </c>
      <c r="B2047" s="6">
        <v>-4.7827515180000005E-3</v>
      </c>
      <c r="C2047" s="6">
        <v>-3.0072481649999999E-3</v>
      </c>
      <c r="D2047" s="6">
        <v>-1.023778201E-3</v>
      </c>
      <c r="E2047" s="6">
        <v>-7.1345411E-5</v>
      </c>
      <c r="F2047" s="6">
        <v>7.4692290000000002E-5</v>
      </c>
      <c r="G2047" s="6">
        <v>8.2161519000000015E-5</v>
      </c>
      <c r="H2047" s="6">
        <v>1.8273430500000002E-3</v>
      </c>
      <c r="I2047" s="6">
        <v>3.8213113440000003E-3</v>
      </c>
      <c r="J2047" s="6">
        <v>8.3103888859999992E-3</v>
      </c>
      <c r="K2047" s="6">
        <v>5.4317177699999999E-4</v>
      </c>
      <c r="L2047" s="6">
        <v>1.9250193099999999E-3</v>
      </c>
      <c r="N2047" s="2">
        <f t="shared" si="372"/>
        <v>-1.0509792411972025E-3</v>
      </c>
      <c r="O2047" s="2">
        <f t="shared" si="373"/>
        <v>-1.9062905853621705E-4</v>
      </c>
      <c r="P2047" s="2">
        <f t="shared" si="374"/>
        <v>-6.0668573494833649E-6</v>
      </c>
      <c r="Q2047" s="2">
        <f t="shared" si="375"/>
        <v>-9.0478138674973912E-5</v>
      </c>
      <c r="R2047" s="2">
        <f t="shared" si="376"/>
        <v>-2.8785097319239985E-4</v>
      </c>
      <c r="S2047" s="2">
        <f t="shared" si="377"/>
        <v>-4.9806171465807702E-4</v>
      </c>
      <c r="T2047" s="2">
        <f t="shared" si="378"/>
        <v>-2.7588645585483081E-4</v>
      </c>
      <c r="U2047" s="2">
        <f t="shared" si="379"/>
        <v>-3.0895066666226153E-4</v>
      </c>
      <c r="V2047" s="2">
        <f t="shared" si="380"/>
        <v>-3.1689788144798211E-4</v>
      </c>
      <c r="W2047" s="2">
        <f t="shared" si="381"/>
        <v>-7.656463517839103E-4</v>
      </c>
      <c r="X2047" s="2">
        <f t="shared" si="382"/>
        <v>-9.1155235987321959E-4</v>
      </c>
      <c r="Y2047" s="2">
        <f t="shared" si="383"/>
        <v>-1.0509792411972025E-3</v>
      </c>
    </row>
    <row r="2048" spans="1:25" x14ac:dyDescent="0.35">
      <c r="A2048" s="4">
        <v>44252</v>
      </c>
      <c r="B2048" s="6">
        <v>-3.3737631719999999E-3</v>
      </c>
      <c r="C2048" s="6">
        <v>-3.2531803889999998E-3</v>
      </c>
      <c r="D2048" s="6">
        <v>-3.1189805780000002E-3</v>
      </c>
      <c r="E2048" s="6">
        <v>-2.3831235199999999E-4</v>
      </c>
      <c r="F2048" s="6">
        <v>7.4692290000000002E-5</v>
      </c>
      <c r="G2048" s="6">
        <v>8.2161519000000015E-5</v>
      </c>
      <c r="H2048" s="6">
        <v>-5.7473564560000003E-3</v>
      </c>
      <c r="I2048" s="6">
        <v>-2.9493260784999999E-2</v>
      </c>
      <c r="J2048" s="6">
        <v>-2.9051878609999998E-2</v>
      </c>
      <c r="K2048" s="6">
        <v>6.2240663899999998E-4</v>
      </c>
      <c r="L2048" s="6">
        <v>-9.3678222259999996E-3</v>
      </c>
      <c r="N2048" s="2">
        <f t="shared" si="372"/>
        <v>-1.0930293628054883E-2</v>
      </c>
      <c r="O2048" s="2">
        <f t="shared" si="373"/>
        <v>-9.3868920697911615E-3</v>
      </c>
      <c r="P2048" s="2">
        <f t="shared" si="374"/>
        <v>-1.7515028913539842E-3</v>
      </c>
      <c r="Q2048" s="2">
        <f t="shared" si="375"/>
        <v>-3.0528792564074496E-3</v>
      </c>
      <c r="R2048" s="2">
        <f t="shared" si="376"/>
        <v>-4.1018846244875069E-3</v>
      </c>
      <c r="S2048" s="2">
        <f t="shared" si="377"/>
        <v>-5.0551965276593126E-3</v>
      </c>
      <c r="T2048" s="2">
        <f t="shared" si="378"/>
        <v>-7.8834496012256706E-3</v>
      </c>
      <c r="U2048" s="2">
        <f t="shared" si="379"/>
        <v>-9.3524677272117072E-3</v>
      </c>
      <c r="V2048" s="2">
        <f t="shared" si="380"/>
        <v>-1.0542096478590264E-2</v>
      </c>
      <c r="W2048" s="2">
        <f t="shared" si="381"/>
        <v>-1.0908309299977293E-2</v>
      </c>
      <c r="X2048" s="2">
        <f t="shared" si="382"/>
        <v>-1.0918819513307284E-2</v>
      </c>
      <c r="Y2048" s="2">
        <f t="shared" si="383"/>
        <v>-1.0930293628054883E-2</v>
      </c>
    </row>
    <row r="2049" spans="1:25" x14ac:dyDescent="0.35">
      <c r="A2049" s="4">
        <v>44253</v>
      </c>
      <c r="B2049" s="6">
        <v>-1.006525289E-3</v>
      </c>
      <c r="C2049" s="6">
        <v>-2.0604782839999999E-3</v>
      </c>
      <c r="D2049" s="6">
        <v>-3.2331515779999999E-3</v>
      </c>
      <c r="E2049" s="6">
        <v>-2.06003614E-4</v>
      </c>
      <c r="F2049" s="6">
        <v>7.4692290000000002E-5</v>
      </c>
      <c r="G2049" s="6">
        <v>8.2161519000000015E-5</v>
      </c>
      <c r="H2049" s="6">
        <v>-3.9198882280000007E-3</v>
      </c>
      <c r="I2049" s="6">
        <v>-1.9786763084E-2</v>
      </c>
      <c r="J2049" s="6">
        <v>-1.6462327445000001E-2</v>
      </c>
      <c r="K2049" s="6">
        <v>-2.5122676070000001E-3</v>
      </c>
      <c r="L2049" s="6">
        <v>1.2948287463E-2</v>
      </c>
      <c r="N2049" s="2">
        <f t="shared" si="372"/>
        <v>-2.7908707808809458E-3</v>
      </c>
      <c r="O2049" s="2">
        <f t="shared" si="373"/>
        <v>-4.2257040020184031E-3</v>
      </c>
      <c r="P2049" s="2">
        <f t="shared" si="374"/>
        <v>-5.7126804640994467E-4</v>
      </c>
      <c r="Q2049" s="2">
        <f t="shared" si="375"/>
        <v>-6.0266244860352489E-4</v>
      </c>
      <c r="R2049" s="2">
        <f t="shared" si="376"/>
        <v>-5.4174115234627393E-4</v>
      </c>
      <c r="S2049" s="2">
        <f t="shared" si="377"/>
        <v>-4.1670433705404131E-4</v>
      </c>
      <c r="T2049" s="2">
        <f t="shared" si="378"/>
        <v>-1.602777301372784E-3</v>
      </c>
      <c r="U2049" s="2">
        <f t="shared" si="379"/>
        <v>-2.3348741437095996E-3</v>
      </c>
      <c r="V2049" s="2">
        <f t="shared" si="380"/>
        <v>-2.9395365558422884E-3</v>
      </c>
      <c r="W2049" s="2">
        <f t="shared" si="381"/>
        <v>-2.8458839268134008E-3</v>
      </c>
      <c r="X2049" s="2">
        <f t="shared" si="382"/>
        <v>-2.7856685691830616E-3</v>
      </c>
      <c r="Y2049" s="2">
        <f t="shared" si="383"/>
        <v>-2.7908707808809458E-3</v>
      </c>
    </row>
    <row r="2050" spans="1:25" x14ac:dyDescent="0.35">
      <c r="A2050" s="4">
        <v>44256</v>
      </c>
      <c r="B2050" s="6">
        <v>-6.5092461830000004E-3</v>
      </c>
      <c r="C2050" s="6">
        <v>-4.0252911940000004E-3</v>
      </c>
      <c r="D2050" s="6">
        <v>-1.2553625130000002E-3</v>
      </c>
      <c r="E2050" s="6">
        <v>1.9625419999999998E-5</v>
      </c>
      <c r="F2050" s="6">
        <v>7.4692290000000002E-5</v>
      </c>
      <c r="G2050" s="6">
        <v>8.2161519000000015E-5</v>
      </c>
      <c r="H2050" s="6">
        <v>3.055376925E-3</v>
      </c>
      <c r="I2050" s="6">
        <v>2.723311101E-3</v>
      </c>
      <c r="J2050" s="6">
        <v>-7.0607056219999997E-3</v>
      </c>
      <c r="K2050" s="6">
        <v>-3.2253259099999996E-3</v>
      </c>
      <c r="L2050" s="6">
        <v>2.6334575654000002E-2</v>
      </c>
      <c r="N2050" s="2">
        <f t="shared" ref="N2050:N2113" si="384">SUMPRODUCT($B2050:$L2050,$B$2119:$L$2119)</f>
        <v>2.1990116433068764E-3</v>
      </c>
      <c r="O2050" s="2">
        <f t="shared" ref="O2050:O2113" si="385">SUMPRODUCT($B2050:$L2050,$B$2123:$L$2123)</f>
        <v>1.0748884453262871E-3</v>
      </c>
      <c r="P2050" s="2">
        <f t="shared" ref="P2050:P2113" si="386">SUMPRODUCT($B2050:$L2050,$B$2124:$L$2124)</f>
        <v>9.9280748596206536E-4</v>
      </c>
      <c r="Q2050" s="2">
        <f t="shared" ref="Q2050:Q2113" si="387">SUMPRODUCT($B2050:$L2050,$B$2125:$L$2125)</f>
        <v>1.9755627786129295E-3</v>
      </c>
      <c r="R2050" s="2">
        <f t="shared" ref="R2050:R2113" si="388">SUMPRODUCT($B2050:$L2050,$B$2126:$L$2126)</f>
        <v>2.6895067867096127E-3</v>
      </c>
      <c r="S2050" s="2">
        <f t="shared" ref="S2050:S2113" si="389">SUMPRODUCT($B2050:$L2050,$B$2127:$L$2127)</f>
        <v>3.3777127700884198E-3</v>
      </c>
      <c r="T2050" s="2">
        <f t="shared" ref="T2050:T2113" si="390">SUMPRODUCT($B2050:$L2050,$B$2128:$L$2128)</f>
        <v>3.2887837978767538E-3</v>
      </c>
      <c r="U2050" s="2">
        <f t="shared" ref="U2050:U2113" si="391">SUMPRODUCT($B2050:$L2050,$B$2129:$L$2129)</f>
        <v>3.0891772408137975E-3</v>
      </c>
      <c r="V2050" s="2">
        <f t="shared" ref="V2050:V2113" si="392">SUMPRODUCT($B2050:$L2050,$B$2130:$L$2130)</f>
        <v>2.9537109451818469E-3</v>
      </c>
      <c r="W2050" s="2">
        <f t="shared" ref="W2050:W2113" si="393">SUMPRODUCT($B2050:$L2050,$B$2131:$L$2131)</f>
        <v>2.2914579575819402E-3</v>
      </c>
      <c r="X2050" s="2">
        <f t="shared" ref="X2050:X2113" si="394">SUMPRODUCT($B2050:$L2050,$B$2132:$L$2132)</f>
        <v>2.15812496669367E-3</v>
      </c>
      <c r="Y2050" s="2">
        <f t="shared" ref="Y2050:Y2113" si="395">SUMPRODUCT($B2050:$L2050,$B$2133:$L$2133)</f>
        <v>2.1990116433068764E-3</v>
      </c>
    </row>
    <row r="2051" spans="1:25" x14ac:dyDescent="0.35">
      <c r="A2051" s="4">
        <v>44257</v>
      </c>
      <c r="B2051" s="6">
        <v>-4.4003195480000002E-3</v>
      </c>
      <c r="C2051" s="6">
        <v>-2.4220068879999999E-3</v>
      </c>
      <c r="D2051" s="6">
        <v>-2.27538869E-4</v>
      </c>
      <c r="E2051" s="6">
        <v>-6.9740703000000003E-5</v>
      </c>
      <c r="F2051" s="6">
        <v>7.4692290000000002E-5</v>
      </c>
      <c r="G2051" s="6">
        <v>8.2161519000000015E-5</v>
      </c>
      <c r="H2051" s="6">
        <v>-2.9091670200000002E-4</v>
      </c>
      <c r="I2051" s="6">
        <v>1.0921030104E-2</v>
      </c>
      <c r="J2051" s="6">
        <v>-2.3715593600000002E-4</v>
      </c>
      <c r="K2051" s="6">
        <v>-6.3985374770000004E-3</v>
      </c>
      <c r="L2051" s="6">
        <v>-2.8459516400000003E-3</v>
      </c>
      <c r="N2051" s="2">
        <f t="shared" si="384"/>
        <v>-5.603576717349727E-4</v>
      </c>
      <c r="O2051" s="2">
        <f t="shared" si="385"/>
        <v>4.3138985425951286E-4</v>
      </c>
      <c r="P2051" s="2">
        <f t="shared" si="386"/>
        <v>-2.9934473685975827E-4</v>
      </c>
      <c r="Q2051" s="2">
        <f t="shared" si="387"/>
        <v>-5.211595195636421E-4</v>
      </c>
      <c r="R2051" s="2">
        <f t="shared" si="388"/>
        <v>-7.264393592473471E-4</v>
      </c>
      <c r="S2051" s="2">
        <f t="shared" si="389"/>
        <v>-9.2697098682412236E-4</v>
      </c>
      <c r="T2051" s="2">
        <f t="shared" si="390"/>
        <v>-6.5428315301424274E-4</v>
      </c>
      <c r="U2051" s="2">
        <f t="shared" si="391"/>
        <v>-3.7390516917457491E-4</v>
      </c>
      <c r="V2051" s="2">
        <f t="shared" si="392"/>
        <v>-1.2569216293943105E-4</v>
      </c>
      <c r="W2051" s="2">
        <f t="shared" si="393"/>
        <v>-5.5100852444228893E-4</v>
      </c>
      <c r="X2051" s="2">
        <f t="shared" si="394"/>
        <v>-6.4235756909864915E-4</v>
      </c>
      <c r="Y2051" s="2">
        <f t="shared" si="395"/>
        <v>-5.603576717349727E-4</v>
      </c>
    </row>
    <row r="2052" spans="1:25" x14ac:dyDescent="0.35">
      <c r="A2052" s="4">
        <v>44258</v>
      </c>
      <c r="B2052" s="6">
        <v>3.9428280410000001E-3</v>
      </c>
      <c r="C2052" s="6">
        <v>1.6965999489999999E-3</v>
      </c>
      <c r="D2052" s="6">
        <v>-7.8465705600000001E-4</v>
      </c>
      <c r="E2052" s="6">
        <v>-1.51810835E-4</v>
      </c>
      <c r="F2052" s="6">
        <v>7.4692290000000002E-5</v>
      </c>
      <c r="G2052" s="6">
        <v>8.2161519000000015E-5</v>
      </c>
      <c r="H2052" s="6">
        <v>-1.6706713890000001E-3</v>
      </c>
      <c r="I2052" s="6">
        <v>-3.1903410259999996E-3</v>
      </c>
      <c r="J2052" s="6">
        <v>-3.29837905E-3</v>
      </c>
      <c r="K2052" s="6">
        <v>-3.5189466949999996E-3</v>
      </c>
      <c r="L2052" s="6">
        <v>-2.0304963256000001E-2</v>
      </c>
      <c r="N2052" s="2">
        <f t="shared" si="384"/>
        <v>-2.8428394123971856E-3</v>
      </c>
      <c r="O2052" s="2">
        <f t="shared" si="385"/>
        <v>-2.1972399425445911E-3</v>
      </c>
      <c r="P2052" s="2">
        <f t="shared" si="386"/>
        <v>-1.1199275832387294E-3</v>
      </c>
      <c r="Q2052" s="2">
        <f t="shared" si="387"/>
        <v>-2.1713937392854364E-3</v>
      </c>
      <c r="R2052" s="2">
        <f t="shared" si="388"/>
        <v>-3.0780190792440158E-3</v>
      </c>
      <c r="S2052" s="2">
        <f t="shared" si="389"/>
        <v>-3.9538800868654999E-3</v>
      </c>
      <c r="T2052" s="2">
        <f t="shared" si="390"/>
        <v>-4.125652735282927E-3</v>
      </c>
      <c r="U2052" s="2">
        <f t="shared" si="391"/>
        <v>-3.8817338729001567E-3</v>
      </c>
      <c r="V2052" s="2">
        <f t="shared" si="392"/>
        <v>-3.7076775516591137E-3</v>
      </c>
      <c r="W2052" s="2">
        <f t="shared" si="393"/>
        <v>-3.0974172256933333E-3</v>
      </c>
      <c r="X2052" s="2">
        <f t="shared" si="394"/>
        <v>-2.9374036624265137E-3</v>
      </c>
      <c r="Y2052" s="2">
        <f t="shared" si="395"/>
        <v>-2.8428394123971856E-3</v>
      </c>
    </row>
    <row r="2053" spans="1:25" x14ac:dyDescent="0.35">
      <c r="A2053" s="4">
        <v>44259</v>
      </c>
      <c r="B2053" s="6">
        <v>1.2119327842E-2</v>
      </c>
      <c r="C2053" s="6">
        <v>9.3351158499999989E-3</v>
      </c>
      <c r="D2053" s="6">
        <v>6.245033675E-3</v>
      </c>
      <c r="E2053" s="6">
        <v>4.1497940900000005E-4</v>
      </c>
      <c r="F2053" s="6">
        <v>7.4692290000000002E-5</v>
      </c>
      <c r="G2053" s="6">
        <v>8.2161519000000015E-5</v>
      </c>
      <c r="H2053" s="6">
        <v>-1.056084179E-3</v>
      </c>
      <c r="I2053" s="6">
        <v>1.3547099198999999E-2</v>
      </c>
      <c r="J2053" s="6">
        <v>1.1242534255E-2</v>
      </c>
      <c r="K2053" s="6">
        <v>-3.7209302299999995E-4</v>
      </c>
      <c r="L2053" s="6">
        <v>-1.116331047E-2</v>
      </c>
      <c r="N2053" s="2">
        <f t="shared" si="384"/>
        <v>7.4956803308318283E-3</v>
      </c>
      <c r="O2053" s="2">
        <f t="shared" si="385"/>
        <v>6.5360660133698591E-3</v>
      </c>
      <c r="P2053" s="2">
        <f t="shared" si="386"/>
        <v>9.5881835815234693E-4</v>
      </c>
      <c r="Q2053" s="2">
        <f t="shared" si="387"/>
        <v>1.6469894194052802E-3</v>
      </c>
      <c r="R2053" s="2">
        <f t="shared" si="388"/>
        <v>2.5330408049588264E-3</v>
      </c>
      <c r="S2053" s="2">
        <f t="shared" si="389"/>
        <v>3.3778635266397575E-3</v>
      </c>
      <c r="T2053" s="2">
        <f t="shared" si="390"/>
        <v>4.7075377859480457E-3</v>
      </c>
      <c r="U2053" s="2">
        <f t="shared" si="391"/>
        <v>5.5760528636446954E-3</v>
      </c>
      <c r="V2053" s="2">
        <f t="shared" si="392"/>
        <v>6.2506960482200166E-3</v>
      </c>
      <c r="W2053" s="2">
        <f t="shared" si="393"/>
        <v>7.1386695746492052E-3</v>
      </c>
      <c r="X2053" s="2">
        <f t="shared" si="394"/>
        <v>7.3465856510420112E-3</v>
      </c>
      <c r="Y2053" s="2">
        <f t="shared" si="395"/>
        <v>7.4956803308318283E-3</v>
      </c>
    </row>
    <row r="2054" spans="1:25" x14ac:dyDescent="0.35">
      <c r="A2054" s="4">
        <v>44260</v>
      </c>
      <c r="B2054" s="6">
        <v>1.258576632E-2</v>
      </c>
      <c r="C2054" s="6">
        <v>9.062704328E-3</v>
      </c>
      <c r="D2054" s="6">
        <v>5.129776543E-3</v>
      </c>
      <c r="E2054" s="6">
        <v>2.0696405099999998E-4</v>
      </c>
      <c r="F2054" s="6">
        <v>7.4692290000000002E-5</v>
      </c>
      <c r="G2054" s="6">
        <v>8.2161519000000015E-5</v>
      </c>
      <c r="H2054" s="6">
        <v>3.6650714309999998E-3</v>
      </c>
      <c r="I2054" s="6">
        <v>2.2291740264E-2</v>
      </c>
      <c r="J2054" s="6">
        <v>2.1723294169999997E-2</v>
      </c>
      <c r="K2054" s="6">
        <v>1.7522974760000001E-3</v>
      </c>
      <c r="L2054" s="6">
        <v>2.1730681961999999E-2</v>
      </c>
      <c r="N2054" s="2">
        <f t="shared" si="384"/>
        <v>1.6489108036469503E-2</v>
      </c>
      <c r="O2054" s="2">
        <f t="shared" si="385"/>
        <v>1.1899531293448153E-2</v>
      </c>
      <c r="P2054" s="2">
        <f t="shared" si="386"/>
        <v>2.4945738333601968E-3</v>
      </c>
      <c r="Q2054" s="2">
        <f t="shared" si="387"/>
        <v>4.8658590500968817E-3</v>
      </c>
      <c r="R2054" s="2">
        <f t="shared" si="388"/>
        <v>7.0700941794920964E-3</v>
      </c>
      <c r="S2054" s="2">
        <f t="shared" si="389"/>
        <v>9.1751857614691557E-3</v>
      </c>
      <c r="T2054" s="2">
        <f t="shared" si="390"/>
        <v>1.2111324697778508E-2</v>
      </c>
      <c r="U2054" s="2">
        <f t="shared" si="391"/>
        <v>1.3647489548504817E-2</v>
      </c>
      <c r="V2054" s="2">
        <f t="shared" si="392"/>
        <v>1.4855429795391353E-2</v>
      </c>
      <c r="W2054" s="2">
        <f t="shared" si="393"/>
        <v>1.6082162754829817E-2</v>
      </c>
      <c r="X2054" s="2">
        <f t="shared" si="394"/>
        <v>1.6334929880957243E-2</v>
      </c>
      <c r="Y2054" s="2">
        <f t="shared" si="395"/>
        <v>1.6489108036469503E-2</v>
      </c>
    </row>
    <row r="2055" spans="1:25" x14ac:dyDescent="0.35">
      <c r="A2055" s="4">
        <v>44263</v>
      </c>
      <c r="B2055" s="6">
        <v>-8.2181733510000004E-3</v>
      </c>
      <c r="C2055" s="6">
        <v>-5.977475199E-3</v>
      </c>
      <c r="D2055" s="6">
        <v>-3.4575435380000004E-3</v>
      </c>
      <c r="E2055" s="6">
        <v>-3.2401710600000002E-4</v>
      </c>
      <c r="F2055" s="6">
        <v>7.4692290000000002E-5</v>
      </c>
      <c r="G2055" s="6">
        <v>8.2161519000000015E-5</v>
      </c>
      <c r="H2055" s="6">
        <v>-5.8153225669999994E-3</v>
      </c>
      <c r="I2055" s="6">
        <v>-3.9848620985999998E-2</v>
      </c>
      <c r="J2055" s="6">
        <v>-5.2829981717999998E-2</v>
      </c>
      <c r="K2055" s="6">
        <v>-2.544975251E-3</v>
      </c>
      <c r="L2055" s="6">
        <v>6.6964320440000002E-3</v>
      </c>
      <c r="N2055" s="2">
        <f t="shared" si="384"/>
        <v>-1.3210075193384262E-2</v>
      </c>
      <c r="O2055" s="2">
        <f t="shared" si="385"/>
        <v>-1.1825059559877053E-2</v>
      </c>
      <c r="P2055" s="2">
        <f t="shared" si="386"/>
        <v>-1.4626090306684091E-3</v>
      </c>
      <c r="Q2055" s="2">
        <f t="shared" si="387"/>
        <v>-2.2581325753814885E-3</v>
      </c>
      <c r="R2055" s="2">
        <f t="shared" si="388"/>
        <v>-2.8812748707383608E-3</v>
      </c>
      <c r="S2055" s="2">
        <f t="shared" si="389"/>
        <v>-3.4040549935222004E-3</v>
      </c>
      <c r="T2055" s="2">
        <f t="shared" si="390"/>
        <v>-7.8206065548699355E-3</v>
      </c>
      <c r="U2055" s="2">
        <f t="shared" si="391"/>
        <v>-1.0198647206385136E-2</v>
      </c>
      <c r="V2055" s="2">
        <f t="shared" si="392"/>
        <v>-1.2102580361301331E-2</v>
      </c>
      <c r="W2055" s="2">
        <f t="shared" si="393"/>
        <v>-1.320600836989726E-2</v>
      </c>
      <c r="X2055" s="2">
        <f t="shared" si="394"/>
        <v>-1.3307992409208963E-2</v>
      </c>
      <c r="Y2055" s="2">
        <f t="shared" si="395"/>
        <v>-1.3210075193384262E-2</v>
      </c>
    </row>
    <row r="2056" spans="1:25" x14ac:dyDescent="0.35">
      <c r="A2056" s="4">
        <v>44264</v>
      </c>
      <c r="B2056" s="6">
        <v>-5.8862703209999999E-3</v>
      </c>
      <c r="C2056" s="6">
        <v>-3.214817768E-3</v>
      </c>
      <c r="D2056" s="6">
        <v>-2.2480421399999998E-4</v>
      </c>
      <c r="E2056" s="6">
        <v>-4.7483035000000002E-5</v>
      </c>
      <c r="F2056" s="6">
        <v>7.4692290000000002E-5</v>
      </c>
      <c r="G2056" s="6">
        <v>8.2161519000000015E-5</v>
      </c>
      <c r="H2056" s="6">
        <v>1.742071152E-3</v>
      </c>
      <c r="I2056" s="6">
        <v>6.5005852010000002E-3</v>
      </c>
      <c r="J2056" s="6">
        <v>-1.551817982E-3</v>
      </c>
      <c r="K2056" s="6">
        <v>-9.3835005000000003E-4</v>
      </c>
      <c r="L2056" s="6">
        <v>2.1844061940000003E-2</v>
      </c>
      <c r="N2056" s="2">
        <f t="shared" si="384"/>
        <v>2.6462697735475738E-3</v>
      </c>
      <c r="O2056" s="2">
        <f t="shared" si="385"/>
        <v>1.9243203435696311E-3</v>
      </c>
      <c r="P2056" s="2">
        <f t="shared" si="386"/>
        <v>8.5692160290301209E-4</v>
      </c>
      <c r="Q2056" s="2">
        <f t="shared" si="387"/>
        <v>1.828455548141119E-3</v>
      </c>
      <c r="R2056" s="2">
        <f t="shared" si="388"/>
        <v>2.6240830822025366E-3</v>
      </c>
      <c r="S2056" s="2">
        <f t="shared" si="389"/>
        <v>3.3949737572111609E-3</v>
      </c>
      <c r="T2056" s="2">
        <f t="shared" si="390"/>
        <v>3.5947571575010964E-3</v>
      </c>
      <c r="U2056" s="2">
        <f t="shared" si="391"/>
        <v>3.5134970395911606E-3</v>
      </c>
      <c r="V2056" s="2">
        <f t="shared" si="392"/>
        <v>3.4760287467454918E-3</v>
      </c>
      <c r="W2056" s="2">
        <f t="shared" si="393"/>
        <v>2.7928697177056283E-3</v>
      </c>
      <c r="X2056" s="2">
        <f t="shared" si="394"/>
        <v>2.6385774670567843E-3</v>
      </c>
      <c r="Y2056" s="2">
        <f t="shared" si="395"/>
        <v>2.6462697735475738E-3</v>
      </c>
    </row>
    <row r="2057" spans="1:25" x14ac:dyDescent="0.35">
      <c r="A2057" s="4">
        <v>44265</v>
      </c>
      <c r="B2057" s="6">
        <v>2.2486935790000002E-3</v>
      </c>
      <c r="C2057" s="6">
        <v>1.6076273480000001E-3</v>
      </c>
      <c r="D2057" s="6">
        <v>8.9417930199999992E-4</v>
      </c>
      <c r="E2057" s="6">
        <v>1.08831753E-4</v>
      </c>
      <c r="F2057" s="6">
        <v>7.4692290000000002E-5</v>
      </c>
      <c r="G2057" s="6">
        <v>8.2161519000000015E-5</v>
      </c>
      <c r="H2057" s="6">
        <v>2.3355367E-5</v>
      </c>
      <c r="I2057" s="6">
        <v>1.2987172801000001E-2</v>
      </c>
      <c r="J2057" s="6">
        <v>2.2080116297000001E-2</v>
      </c>
      <c r="K2057" s="6">
        <v>-3.2081611119999997E-3</v>
      </c>
      <c r="L2057" s="6">
        <v>-1.8648912279E-2</v>
      </c>
      <c r="N2057" s="2">
        <f t="shared" si="384"/>
        <v>9.1164922650691874E-4</v>
      </c>
      <c r="O2057" s="2">
        <f t="shared" si="385"/>
        <v>2.0663560328738556E-3</v>
      </c>
      <c r="P2057" s="2">
        <f t="shared" si="386"/>
        <v>-3.8533536653503024E-4</v>
      </c>
      <c r="Q2057" s="2">
        <f t="shared" si="387"/>
        <v>-1.0006150506139751E-3</v>
      </c>
      <c r="R2057" s="2">
        <f t="shared" si="388"/>
        <v>-1.5211503755558715E-3</v>
      </c>
      <c r="S2057" s="2">
        <f t="shared" si="389"/>
        <v>-2.0487238468050936E-3</v>
      </c>
      <c r="T2057" s="2">
        <f t="shared" si="390"/>
        <v>-7.1365931730400529E-4</v>
      </c>
      <c r="U2057" s="2">
        <f t="shared" si="391"/>
        <v>5.8403880114799023E-5</v>
      </c>
      <c r="V2057" s="2">
        <f t="shared" si="392"/>
        <v>6.775094735876775E-4</v>
      </c>
      <c r="W2057" s="2">
        <f t="shared" si="393"/>
        <v>1.0131992702661231E-3</v>
      </c>
      <c r="X2057" s="2">
        <f t="shared" si="394"/>
        <v>1.0186677828383749E-3</v>
      </c>
      <c r="Y2057" s="2">
        <f t="shared" si="395"/>
        <v>9.1164922650691874E-4</v>
      </c>
    </row>
    <row r="2058" spans="1:25" x14ac:dyDescent="0.35">
      <c r="A2058" s="4">
        <v>44266</v>
      </c>
      <c r="B2058" s="6">
        <v>2.9485323679999996E-3</v>
      </c>
      <c r="C2058" s="6">
        <v>2.4068306340000001E-3</v>
      </c>
      <c r="D2058" s="6">
        <v>1.803150291E-3</v>
      </c>
      <c r="E2058" s="6">
        <v>-3.3182005999999998E-5</v>
      </c>
      <c r="F2058" s="6">
        <v>7.4692290000000002E-5</v>
      </c>
      <c r="G2058" s="6">
        <v>8.2161519000000015E-5</v>
      </c>
      <c r="H2058" s="6">
        <v>5.1978587340000002E-3</v>
      </c>
      <c r="I2058" s="6">
        <v>1.9572075705000001E-2</v>
      </c>
      <c r="J2058" s="6">
        <v>3.1986684824000002E-2</v>
      </c>
      <c r="K2058" s="6">
        <v>1.2069324509999999E-3</v>
      </c>
      <c r="L2058" s="6">
        <v>-7.9432774939999992E-3</v>
      </c>
      <c r="N2058" s="2">
        <f t="shared" si="384"/>
        <v>5.182262792839171E-3</v>
      </c>
      <c r="O2058" s="2">
        <f t="shared" si="385"/>
        <v>5.4141005083909012E-3</v>
      </c>
      <c r="P2058" s="2">
        <f t="shared" si="386"/>
        <v>6.2853771327092255E-4</v>
      </c>
      <c r="Q2058" s="2">
        <f t="shared" si="387"/>
        <v>8.7876684933661082E-4</v>
      </c>
      <c r="R2058" s="2">
        <f t="shared" si="388"/>
        <v>9.3941043469643088E-4</v>
      </c>
      <c r="S2058" s="2">
        <f t="shared" si="389"/>
        <v>9.2408787606352997E-4</v>
      </c>
      <c r="T2058" s="2">
        <f t="shared" si="390"/>
        <v>3.0530461811071963E-3</v>
      </c>
      <c r="U2058" s="2">
        <f t="shared" si="391"/>
        <v>4.120252807421022E-3</v>
      </c>
      <c r="V2058" s="2">
        <f t="shared" si="392"/>
        <v>4.9796735613198114E-3</v>
      </c>
      <c r="W2058" s="2">
        <f t="shared" si="393"/>
        <v>5.3584074644290776E-3</v>
      </c>
      <c r="X2058" s="2">
        <f t="shared" si="394"/>
        <v>5.3421817901606822E-3</v>
      </c>
      <c r="Y2058" s="2">
        <f t="shared" si="395"/>
        <v>5.182262792839171E-3</v>
      </c>
    </row>
    <row r="2059" spans="1:25" x14ac:dyDescent="0.35">
      <c r="A2059" s="4">
        <v>44267</v>
      </c>
      <c r="B2059" s="6">
        <v>-4.3396744970000001E-3</v>
      </c>
      <c r="C2059" s="6">
        <v>-2.7678850939999999E-3</v>
      </c>
      <c r="D2059" s="6">
        <v>-1.014257537E-3</v>
      </c>
      <c r="E2059" s="6">
        <v>-1.5451781E-4</v>
      </c>
      <c r="F2059" s="6">
        <v>7.4692290000000002E-5</v>
      </c>
      <c r="G2059" s="6">
        <v>8.2161519000000015E-5</v>
      </c>
      <c r="H2059" s="6">
        <v>-5.0544561400000002E-4</v>
      </c>
      <c r="I2059" s="6">
        <v>-7.1606633839999996E-3</v>
      </c>
      <c r="J2059" s="6">
        <v>3.1669696790000003E-3</v>
      </c>
      <c r="K2059" s="6">
        <v>4.2649935700000003E-4</v>
      </c>
      <c r="L2059" s="6">
        <v>-2.4892855869999998E-3</v>
      </c>
      <c r="N2059" s="2">
        <f t="shared" si="384"/>
        <v>-4.2142767999050826E-3</v>
      </c>
      <c r="O2059" s="2">
        <f t="shared" si="385"/>
        <v>-2.7845693693581671E-3</v>
      </c>
      <c r="P2059" s="2">
        <f t="shared" si="386"/>
        <v>-4.916473517905611E-4</v>
      </c>
      <c r="Q2059" s="2">
        <f t="shared" si="387"/>
        <v>-8.6608918039382174E-4</v>
      </c>
      <c r="R2059" s="2">
        <f t="shared" si="388"/>
        <v>-1.2300104352525746E-3</v>
      </c>
      <c r="S2059" s="2">
        <f t="shared" si="389"/>
        <v>-1.5821307972053488E-3</v>
      </c>
      <c r="T2059" s="2">
        <f t="shared" si="390"/>
        <v>-2.2383250523228698E-3</v>
      </c>
      <c r="U2059" s="2">
        <f t="shared" si="391"/>
        <v>-2.8406244349816995E-3</v>
      </c>
      <c r="V2059" s="2">
        <f t="shared" si="392"/>
        <v>-3.312217819056943E-3</v>
      </c>
      <c r="W2059" s="2">
        <f t="shared" si="393"/>
        <v>-3.8403671684177935E-3</v>
      </c>
      <c r="X2059" s="2">
        <f t="shared" si="394"/>
        <v>-3.997527500755103E-3</v>
      </c>
      <c r="Y2059" s="2">
        <f t="shared" si="395"/>
        <v>-4.2142767999050826E-3</v>
      </c>
    </row>
    <row r="2060" spans="1:25" x14ac:dyDescent="0.35">
      <c r="A2060" s="4">
        <v>44270</v>
      </c>
      <c r="B2060" s="6">
        <v>1.669175682E-3</v>
      </c>
      <c r="C2060" s="6">
        <v>6.1718322399999996E-4</v>
      </c>
      <c r="D2060" s="6">
        <v>-5.5260550799999999E-4</v>
      </c>
      <c r="E2060" s="6">
        <v>-9.3044780999999995E-5</v>
      </c>
      <c r="F2060" s="6">
        <v>7.4692290000000002E-5</v>
      </c>
      <c r="G2060" s="6">
        <v>8.2161519000000015E-5</v>
      </c>
      <c r="H2060" s="6">
        <v>9.3768520100000002E-4</v>
      </c>
      <c r="I2060" s="6">
        <v>6.0471056510000001E-3</v>
      </c>
      <c r="J2060" s="6">
        <v>1.0895936860999999E-2</v>
      </c>
      <c r="K2060" s="6">
        <v>-2.582568193E-3</v>
      </c>
      <c r="L2060" s="6">
        <v>1.6362833671000002E-2</v>
      </c>
      <c r="N2060" s="2">
        <f t="shared" si="384"/>
        <v>5.7398621275943622E-3</v>
      </c>
      <c r="O2060" s="2">
        <f t="shared" si="385"/>
        <v>3.4812045052071664E-3</v>
      </c>
      <c r="P2060" s="2">
        <f t="shared" si="386"/>
        <v>6.9229631493689927E-4</v>
      </c>
      <c r="Q2060" s="2">
        <f t="shared" si="387"/>
        <v>1.5759690310607379E-3</v>
      </c>
      <c r="R2060" s="2">
        <f t="shared" si="388"/>
        <v>2.352825852400554E-3</v>
      </c>
      <c r="S2060" s="2">
        <f t="shared" si="389"/>
        <v>3.1117772534082861E-3</v>
      </c>
      <c r="T2060" s="2">
        <f t="shared" si="390"/>
        <v>4.3646148127941984E-3</v>
      </c>
      <c r="U2060" s="2">
        <f t="shared" si="391"/>
        <v>4.9039412095937315E-3</v>
      </c>
      <c r="V2060" s="2">
        <f t="shared" si="392"/>
        <v>5.3300236264984509E-3</v>
      </c>
      <c r="W2060" s="2">
        <f t="shared" si="393"/>
        <v>5.7141770599414467E-3</v>
      </c>
      <c r="X2060" s="2">
        <f t="shared" si="394"/>
        <v>5.7675352866874818E-3</v>
      </c>
      <c r="Y2060" s="2">
        <f t="shared" si="395"/>
        <v>5.7398621275943622E-3</v>
      </c>
    </row>
    <row r="2061" spans="1:25" x14ac:dyDescent="0.35">
      <c r="A2061" s="4">
        <v>44271</v>
      </c>
      <c r="B2061" s="6">
        <v>1.113971545E-3</v>
      </c>
      <c r="C2061" s="6">
        <v>1.0875907030000001E-3</v>
      </c>
      <c r="D2061" s="6">
        <v>1.057653273E-3</v>
      </c>
      <c r="E2061" s="6">
        <v>1.8856344699999999E-4</v>
      </c>
      <c r="F2061" s="6">
        <v>7.4692290000000002E-5</v>
      </c>
      <c r="G2061" s="6">
        <v>8.2161519000000015E-5</v>
      </c>
      <c r="H2061" s="6">
        <v>-5.3835748500000006E-4</v>
      </c>
      <c r="I2061" s="6">
        <v>-7.2438366529999996E-3</v>
      </c>
      <c r="J2061" s="6">
        <v>-1.0861628991000001E-2</v>
      </c>
      <c r="K2061" s="6">
        <v>-2.8188616459999998E-3</v>
      </c>
      <c r="L2061" s="6">
        <v>-3.2941912000000003E-5</v>
      </c>
      <c r="N2061" s="2">
        <f t="shared" si="384"/>
        <v>-1.2962855697959861E-3</v>
      </c>
      <c r="O2061" s="2">
        <f t="shared" si="385"/>
        <v>-1.1558274641191532E-3</v>
      </c>
      <c r="P2061" s="2">
        <f t="shared" si="386"/>
        <v>1.6869141408094659E-4</v>
      </c>
      <c r="Q2061" s="2">
        <f t="shared" si="387"/>
        <v>2.2353460654143988E-4</v>
      </c>
      <c r="R2061" s="2">
        <f t="shared" si="388"/>
        <v>3.1902542920477146E-4</v>
      </c>
      <c r="S2061" s="2">
        <f t="shared" si="389"/>
        <v>4.1787801834306459E-4</v>
      </c>
      <c r="T2061" s="2">
        <f t="shared" si="390"/>
        <v>-4.5374434555545725E-4</v>
      </c>
      <c r="U2061" s="2">
        <f t="shared" si="391"/>
        <v>-9.0525945680569792E-4</v>
      </c>
      <c r="V2061" s="2">
        <f t="shared" si="392"/>
        <v>-1.2715776152189462E-3</v>
      </c>
      <c r="W2061" s="2">
        <f t="shared" si="393"/>
        <v>-1.368330585495569E-3</v>
      </c>
      <c r="X2061" s="2">
        <f t="shared" si="394"/>
        <v>-1.3505144278048711E-3</v>
      </c>
      <c r="Y2061" s="2">
        <f t="shared" si="395"/>
        <v>-1.2962855697959861E-3</v>
      </c>
    </row>
    <row r="2062" spans="1:25" x14ac:dyDescent="0.35">
      <c r="A2062" s="4">
        <v>44272</v>
      </c>
      <c r="B2062" s="6">
        <v>6.1356344899999996E-4</v>
      </c>
      <c r="C2062" s="6">
        <v>8.0798213399999996E-4</v>
      </c>
      <c r="D2062" s="6">
        <v>1.028624837E-3</v>
      </c>
      <c r="E2062" s="6">
        <v>1.74444406E-4</v>
      </c>
      <c r="F2062" s="6">
        <v>7.4692290000000002E-5</v>
      </c>
      <c r="G2062" s="6">
        <v>8.2161519000000015E-5</v>
      </c>
      <c r="H2062" s="6">
        <v>2.5952409869999999E-3</v>
      </c>
      <c r="I2062" s="6">
        <v>2.2195115577000001E-2</v>
      </c>
      <c r="J2062" s="6">
        <v>2.4548979197000002E-2</v>
      </c>
      <c r="K2062" s="6">
        <v>-2.036876317E-3</v>
      </c>
      <c r="L2062" s="6">
        <v>-2.3282271690000002E-3</v>
      </c>
      <c r="N2062" s="2">
        <f t="shared" si="384"/>
        <v>5.3849772016306714E-3</v>
      </c>
      <c r="O2062" s="2">
        <f t="shared" si="385"/>
        <v>5.2499726040632728E-3</v>
      </c>
      <c r="P2062" s="2">
        <f t="shared" si="386"/>
        <v>5.7054296887414676E-4</v>
      </c>
      <c r="Q2062" s="2">
        <f t="shared" si="387"/>
        <v>8.2176324061238818E-4</v>
      </c>
      <c r="R2062" s="2">
        <f t="shared" si="388"/>
        <v>9.8708679938913526E-4</v>
      </c>
      <c r="S2062" s="2">
        <f t="shared" si="389"/>
        <v>1.112356502869595E-3</v>
      </c>
      <c r="T2062" s="2">
        <f t="shared" si="390"/>
        <v>3.1944851286338626E-3</v>
      </c>
      <c r="U2062" s="2">
        <f t="shared" si="391"/>
        <v>4.324096270915994E-3</v>
      </c>
      <c r="V2062" s="2">
        <f t="shared" si="392"/>
        <v>5.241937622342499E-3</v>
      </c>
      <c r="W2062" s="2">
        <f t="shared" si="393"/>
        <v>5.451783657215754E-3</v>
      </c>
      <c r="X2062" s="2">
        <f t="shared" si="394"/>
        <v>5.427597449772505E-3</v>
      </c>
      <c r="Y2062" s="2">
        <f t="shared" si="395"/>
        <v>5.3849772016306714E-3</v>
      </c>
    </row>
    <row r="2063" spans="1:25" x14ac:dyDescent="0.35">
      <c r="A2063" s="4">
        <v>44273</v>
      </c>
      <c r="B2063" s="6">
        <v>-2.137686369E-3</v>
      </c>
      <c r="C2063" s="6">
        <v>-2.8408488240000002E-3</v>
      </c>
      <c r="D2063" s="6">
        <v>-3.6385262439999999E-3</v>
      </c>
      <c r="E2063" s="6">
        <v>-9.1448490899999997E-4</v>
      </c>
      <c r="F2063" s="6">
        <v>1.037949E-4</v>
      </c>
      <c r="G2063" s="6">
        <v>1.1417439000000001E-4</v>
      </c>
      <c r="H2063" s="6">
        <v>-4.5178471030000002E-3</v>
      </c>
      <c r="I2063" s="6">
        <v>-1.4706291167E-2</v>
      </c>
      <c r="J2063" s="6">
        <v>-2.7352652697000001E-2</v>
      </c>
      <c r="K2063" s="6">
        <v>-3.0136305549999997E-3</v>
      </c>
      <c r="L2063" s="6">
        <v>-2.1650287273000002E-2</v>
      </c>
      <c r="N2063" s="2">
        <f t="shared" si="384"/>
        <v>-9.561019631871167E-3</v>
      </c>
      <c r="O2063" s="2">
        <f t="shared" si="385"/>
        <v>-7.8696286481391223E-3</v>
      </c>
      <c r="P2063" s="2">
        <f t="shared" si="386"/>
        <v>-2.5739395947743542E-3</v>
      </c>
      <c r="Q2063" s="2">
        <f t="shared" si="387"/>
        <v>-4.278770241728222E-3</v>
      </c>
      <c r="R2063" s="2">
        <f t="shared" si="388"/>
        <v>-5.7740083672514209E-3</v>
      </c>
      <c r="S2063" s="2">
        <f t="shared" si="389"/>
        <v>-7.1890641724584913E-3</v>
      </c>
      <c r="T2063" s="2">
        <f t="shared" si="390"/>
        <v>-9.054221664724884E-3</v>
      </c>
      <c r="U2063" s="2">
        <f t="shared" si="391"/>
        <v>-9.5426108367485524E-3</v>
      </c>
      <c r="V2063" s="2">
        <f t="shared" si="392"/>
        <v>-9.94608194819545E-3</v>
      </c>
      <c r="W2063" s="2">
        <f t="shared" si="393"/>
        <v>-9.8815579688689946E-3</v>
      </c>
      <c r="X2063" s="2">
        <f t="shared" si="394"/>
        <v>-9.7758708069908603E-3</v>
      </c>
      <c r="Y2063" s="2">
        <f t="shared" si="395"/>
        <v>-9.561019631871167E-3</v>
      </c>
    </row>
    <row r="2064" spans="1:25" x14ac:dyDescent="0.35">
      <c r="A2064" s="4">
        <v>44274</v>
      </c>
      <c r="B2064" s="6">
        <v>-1.2337887363999999E-2</v>
      </c>
      <c r="C2064" s="6">
        <v>-7.8942198209999998E-3</v>
      </c>
      <c r="D2064" s="6">
        <v>-2.8456667530000002E-3</v>
      </c>
      <c r="E2064" s="6">
        <v>5.8858434999999994E-5</v>
      </c>
      <c r="F2064" s="6">
        <v>1.037949E-4</v>
      </c>
      <c r="G2064" s="6">
        <v>1.1417439000000001E-4</v>
      </c>
      <c r="H2064" s="6">
        <v>1.4854747099999998E-3</v>
      </c>
      <c r="I2064" s="6">
        <v>1.2070752032E-2</v>
      </c>
      <c r="J2064" s="6">
        <v>2.4814268846E-2</v>
      </c>
      <c r="K2064" s="6">
        <v>3.7134485229999999E-3</v>
      </c>
      <c r="L2064" s="6">
        <v>-1.2421000085E-2</v>
      </c>
      <c r="N2064" s="2">
        <f t="shared" si="384"/>
        <v>-5.6078283990308904E-3</v>
      </c>
      <c r="O2064" s="2">
        <f t="shared" si="385"/>
        <v>-1.9444840014724951E-3</v>
      </c>
      <c r="P2064" s="2">
        <f t="shared" si="386"/>
        <v>-8.3985478476217182E-4</v>
      </c>
      <c r="Q2064" s="2">
        <f t="shared" si="387"/>
        <v>-2.0371916152330141E-3</v>
      </c>
      <c r="R2064" s="2">
        <f t="shared" si="388"/>
        <v>-3.2939557339587049E-3</v>
      </c>
      <c r="S2064" s="2">
        <f t="shared" si="389"/>
        <v>-4.5402077448896405E-3</v>
      </c>
      <c r="T2064" s="2">
        <f t="shared" si="390"/>
        <v>-3.9258702865462205E-3</v>
      </c>
      <c r="U2064" s="2">
        <f t="shared" si="391"/>
        <v>-3.8627701925250104E-3</v>
      </c>
      <c r="V2064" s="2">
        <f t="shared" si="392"/>
        <v>-3.7639018629423097E-3</v>
      </c>
      <c r="W2064" s="2">
        <f t="shared" si="393"/>
        <v>-4.8648273884895864E-3</v>
      </c>
      <c r="X2064" s="2">
        <f t="shared" si="394"/>
        <v>-5.2367206701556812E-3</v>
      </c>
      <c r="Y2064" s="2">
        <f t="shared" si="395"/>
        <v>-5.6078283990308904E-3</v>
      </c>
    </row>
    <row r="2065" spans="1:25" x14ac:dyDescent="0.35">
      <c r="A2065" s="4">
        <v>44277</v>
      </c>
      <c r="B2065" s="6">
        <v>-7.077582033000001E-3</v>
      </c>
      <c r="C2065" s="6">
        <v>-3.675296606E-3</v>
      </c>
      <c r="D2065" s="6">
        <v>1.5332261399999999E-4</v>
      </c>
      <c r="E2065" s="6">
        <v>1.4285498299999999E-4</v>
      </c>
      <c r="F2065" s="6">
        <v>1.037949E-4</v>
      </c>
      <c r="G2065" s="6">
        <v>1.1417439000000001E-4</v>
      </c>
      <c r="H2065" s="6">
        <v>-1.281726201E-3</v>
      </c>
      <c r="I2065" s="6">
        <v>-1.0692678589E-2</v>
      </c>
      <c r="J2065" s="6">
        <v>-7.7681922759999999E-3</v>
      </c>
      <c r="K2065" s="6">
        <v>-1.2769851800000002E-3</v>
      </c>
      <c r="L2065" s="6">
        <v>1.1151405907000001E-2</v>
      </c>
      <c r="N2065" s="2">
        <f t="shared" si="384"/>
        <v>-3.9741758491556329E-3</v>
      </c>
      <c r="O2065" s="2">
        <f t="shared" si="385"/>
        <v>-2.7608625907777932E-3</v>
      </c>
      <c r="P2065" s="2">
        <f t="shared" si="386"/>
        <v>2.2362904798936095E-4</v>
      </c>
      <c r="Q2065" s="2">
        <f t="shared" si="387"/>
        <v>4.9670609018596598E-4</v>
      </c>
      <c r="R2065" s="2">
        <f t="shared" si="388"/>
        <v>7.8469865738208899E-4</v>
      </c>
      <c r="S2065" s="2">
        <f t="shared" si="389"/>
        <v>1.084797228504358E-3</v>
      </c>
      <c r="T2065" s="2">
        <f t="shared" si="390"/>
        <v>-3.3345042138047338E-4</v>
      </c>
      <c r="U2065" s="2">
        <f t="shared" si="391"/>
        <v>-1.5050170618816135E-3</v>
      </c>
      <c r="V2065" s="2">
        <f t="shared" si="392"/>
        <v>-2.4184787306453502E-3</v>
      </c>
      <c r="W2065" s="2">
        <f t="shared" si="393"/>
        <v>-3.5357944741633176E-3</v>
      </c>
      <c r="X2065" s="2">
        <f t="shared" si="394"/>
        <v>-3.7903922558894421E-3</v>
      </c>
      <c r="Y2065" s="2">
        <f t="shared" si="395"/>
        <v>-3.9741758491556329E-3</v>
      </c>
    </row>
    <row r="2066" spans="1:25" x14ac:dyDescent="0.35">
      <c r="A2066" s="4">
        <v>44278</v>
      </c>
      <c r="B2066" s="6">
        <v>-5.7770248800000003E-3</v>
      </c>
      <c r="C2066" s="6">
        <v>-3.6126980199999996E-3</v>
      </c>
      <c r="D2066" s="6">
        <v>-1.1947721930000001E-3</v>
      </c>
      <c r="E2066" s="6">
        <v>-5.8360023000000007E-5</v>
      </c>
      <c r="F2066" s="6">
        <v>1.037949E-4</v>
      </c>
      <c r="G2066" s="6">
        <v>1.1417439000000001E-4</v>
      </c>
      <c r="H2066" s="6">
        <v>-3.024952874E-3</v>
      </c>
      <c r="I2066" s="6">
        <v>-1.4933701725999999E-2</v>
      </c>
      <c r="J2066" s="6">
        <v>-8.6440054530000001E-3</v>
      </c>
      <c r="K2066" s="6">
        <v>-5.6117121399999997E-4</v>
      </c>
      <c r="L2066" s="6">
        <v>-5.5114607260000007E-3</v>
      </c>
      <c r="N2066" s="2">
        <f t="shared" si="384"/>
        <v>-7.6043855222283838E-3</v>
      </c>
      <c r="O2066" s="2">
        <f t="shared" si="385"/>
        <v>-5.4578551227681543E-3</v>
      </c>
      <c r="P2066" s="2">
        <f t="shared" si="386"/>
        <v>-9.0288459981627245E-4</v>
      </c>
      <c r="Q2066" s="2">
        <f t="shared" si="387"/>
        <v>-1.63308015164868E-3</v>
      </c>
      <c r="R2066" s="2">
        <f t="shared" si="388"/>
        <v>-2.2238292948688369E-3</v>
      </c>
      <c r="S2066" s="2">
        <f t="shared" si="389"/>
        <v>-2.7691363214477592E-3</v>
      </c>
      <c r="T2066" s="2">
        <f t="shared" si="390"/>
        <v>-4.442947407491433E-3</v>
      </c>
      <c r="U2066" s="2">
        <f t="shared" si="391"/>
        <v>-5.5623657839139803E-3</v>
      </c>
      <c r="V2066" s="2">
        <f t="shared" si="392"/>
        <v>-6.4468704185709023E-3</v>
      </c>
      <c r="W2066" s="2">
        <f t="shared" si="393"/>
        <v>-7.2409563054196026E-3</v>
      </c>
      <c r="X2066" s="2">
        <f t="shared" si="394"/>
        <v>-7.4224173238699254E-3</v>
      </c>
      <c r="Y2066" s="2">
        <f t="shared" si="395"/>
        <v>-7.6043855222283838E-3</v>
      </c>
    </row>
    <row r="2067" spans="1:25" x14ac:dyDescent="0.35">
      <c r="A2067" s="4">
        <v>44279</v>
      </c>
      <c r="B2067" s="6">
        <v>-3.9885908329999999E-3</v>
      </c>
      <c r="C2067" s="6">
        <v>-2.5322255599999999E-3</v>
      </c>
      <c r="D2067" s="6">
        <v>-9.1267895099999999E-4</v>
      </c>
      <c r="E2067" s="6">
        <v>-5.1983248999999995E-5</v>
      </c>
      <c r="F2067" s="6">
        <v>1.037949E-4</v>
      </c>
      <c r="G2067" s="6">
        <v>1.1417439000000001E-4</v>
      </c>
      <c r="H2067" s="6">
        <v>-2.0423736260000002E-3</v>
      </c>
      <c r="I2067" s="6">
        <v>-1.0573821006E-2</v>
      </c>
      <c r="J2067" s="6">
        <v>-1.8857423474000001E-2</v>
      </c>
      <c r="K2067" s="6">
        <v>2.3099120099999998E-4</v>
      </c>
      <c r="L2067" s="6">
        <v>1.2166803926000001E-2</v>
      </c>
      <c r="N2067" s="2">
        <f t="shared" si="384"/>
        <v>-2.5099569776880076E-3</v>
      </c>
      <c r="O2067" s="2">
        <f t="shared" si="385"/>
        <v>-2.6984878051407781E-3</v>
      </c>
      <c r="P2067" s="2">
        <f t="shared" si="386"/>
        <v>-3.9296420653427535E-5</v>
      </c>
      <c r="Q2067" s="2">
        <f t="shared" si="387"/>
        <v>1.9077883950006306E-4</v>
      </c>
      <c r="R2067" s="2">
        <f t="shared" si="388"/>
        <v>4.5094548116194374E-4</v>
      </c>
      <c r="S2067" s="2">
        <f t="shared" si="389"/>
        <v>7.4011125686756726E-4</v>
      </c>
      <c r="T2067" s="2">
        <f t="shared" si="390"/>
        <v>-5.7727238804830983E-4</v>
      </c>
      <c r="U2067" s="2">
        <f t="shared" si="391"/>
        <v>-1.3527338906895877E-3</v>
      </c>
      <c r="V2067" s="2">
        <f t="shared" si="392"/>
        <v>-1.9659641388732104E-3</v>
      </c>
      <c r="W2067" s="2">
        <f t="shared" si="393"/>
        <v>-2.5043945488647341E-3</v>
      </c>
      <c r="X2067" s="2">
        <f t="shared" si="394"/>
        <v>-2.5713407914664419E-3</v>
      </c>
      <c r="Y2067" s="2">
        <f t="shared" si="395"/>
        <v>-2.5099569776880076E-3</v>
      </c>
    </row>
    <row r="2068" spans="1:25" x14ac:dyDescent="0.35">
      <c r="A2068" s="4">
        <v>44280</v>
      </c>
      <c r="B2068" s="6">
        <v>4.1555812369999997E-3</v>
      </c>
      <c r="C2068" s="6">
        <v>2.1530599890000001E-3</v>
      </c>
      <c r="D2068" s="6">
        <v>-6.6981835999999995E-5</v>
      </c>
      <c r="E2068" s="6">
        <v>2.8663669799999997E-4</v>
      </c>
      <c r="F2068" s="6">
        <v>1.037949E-4</v>
      </c>
      <c r="G2068" s="6">
        <v>1.1417439000000001E-4</v>
      </c>
      <c r="H2068" s="6">
        <v>1.8550278680000002E-3</v>
      </c>
      <c r="I2068" s="6">
        <v>1.5042360990000002E-2</v>
      </c>
      <c r="J2068" s="6">
        <v>1.7417998598999999E-2</v>
      </c>
      <c r="K2068" s="6">
        <v>-2.8778409800000001E-4</v>
      </c>
      <c r="L2068" s="6">
        <v>5.4121376810000003E-3</v>
      </c>
      <c r="N2068" s="2">
        <f t="shared" si="384"/>
        <v>6.9935624827019358E-3</v>
      </c>
      <c r="O2068" s="2">
        <f t="shared" si="385"/>
        <v>5.0172716622988982E-3</v>
      </c>
      <c r="P2068" s="2">
        <f t="shared" si="386"/>
        <v>7.7258150636706768E-4</v>
      </c>
      <c r="Q2068" s="2">
        <f t="shared" si="387"/>
        <v>1.2297879827427121E-3</v>
      </c>
      <c r="R2068" s="2">
        <f t="shared" si="388"/>
        <v>1.6031959492676376E-3</v>
      </c>
      <c r="S2068" s="2">
        <f t="shared" si="389"/>
        <v>1.9551053295380105E-3</v>
      </c>
      <c r="T2068" s="2">
        <f t="shared" si="390"/>
        <v>3.9615937654656251E-3</v>
      </c>
      <c r="U2068" s="2">
        <f t="shared" si="391"/>
        <v>5.1275162268161964E-3</v>
      </c>
      <c r="V2068" s="2">
        <f t="shared" si="392"/>
        <v>6.0515446572984716E-3</v>
      </c>
      <c r="W2068" s="2">
        <f t="shared" si="393"/>
        <v>6.8137977843149324E-3</v>
      </c>
      <c r="X2068" s="2">
        <f t="shared" si="394"/>
        <v>6.9455652843386281E-3</v>
      </c>
      <c r="Y2068" s="2">
        <f t="shared" si="395"/>
        <v>6.9935624827019358E-3</v>
      </c>
    </row>
    <row r="2069" spans="1:25" x14ac:dyDescent="0.35">
      <c r="A2069" s="4">
        <v>44281</v>
      </c>
      <c r="B2069" s="6">
        <v>4.3785975929999995E-3</v>
      </c>
      <c r="C2069" s="6">
        <v>2.5278700580000004E-3</v>
      </c>
      <c r="D2069" s="6">
        <v>4.6744630199999998E-4</v>
      </c>
      <c r="E2069" s="6">
        <v>7.7877600000000004E-7</v>
      </c>
      <c r="F2069" s="6">
        <v>1.037949E-4</v>
      </c>
      <c r="G2069" s="6">
        <v>1.1417439000000001E-4</v>
      </c>
      <c r="H2069" s="6">
        <v>2.4833744719999998E-3</v>
      </c>
      <c r="I2069" s="6">
        <v>9.0612826910000006E-3</v>
      </c>
      <c r="J2069" s="6">
        <v>-1.8001668979999998E-3</v>
      </c>
      <c r="K2069" s="6">
        <v>1.386026015E-3</v>
      </c>
      <c r="L2069" s="6">
        <v>2.2262849971E-2</v>
      </c>
      <c r="N2069" s="2">
        <f t="shared" si="384"/>
        <v>8.630255437964994E-3</v>
      </c>
      <c r="O2069" s="2">
        <f t="shared" si="385"/>
        <v>5.1624971275583721E-3</v>
      </c>
      <c r="P2069" s="2">
        <f t="shared" si="386"/>
        <v>1.3147247371945983E-3</v>
      </c>
      <c r="Q2069" s="2">
        <f t="shared" si="387"/>
        <v>2.6737591245800602E-3</v>
      </c>
      <c r="R2069" s="2">
        <f t="shared" si="388"/>
        <v>3.8423754107294547E-3</v>
      </c>
      <c r="S2069" s="2">
        <f t="shared" si="389"/>
        <v>4.9727833314832885E-3</v>
      </c>
      <c r="T2069" s="2">
        <f t="shared" si="390"/>
        <v>6.1778021863339938E-3</v>
      </c>
      <c r="U2069" s="2">
        <f t="shared" si="391"/>
        <v>6.9611222655500795E-3</v>
      </c>
      <c r="V2069" s="2">
        <f t="shared" si="392"/>
        <v>7.5765328756099374E-3</v>
      </c>
      <c r="W2069" s="2">
        <f t="shared" si="393"/>
        <v>8.2147967952668835E-3</v>
      </c>
      <c r="X2069" s="2">
        <f t="shared" si="394"/>
        <v>8.3941196262582122E-3</v>
      </c>
      <c r="Y2069" s="2">
        <f t="shared" si="395"/>
        <v>8.630255437964994E-3</v>
      </c>
    </row>
    <row r="2070" spans="1:25" x14ac:dyDescent="0.35">
      <c r="A2070" s="4">
        <v>44284</v>
      </c>
      <c r="B2070" s="6">
        <v>-1.1202109520000001E-3</v>
      </c>
      <c r="C2070" s="6">
        <v>-1.07140628E-3</v>
      </c>
      <c r="D2070" s="6">
        <v>-1.0168594990000001E-3</v>
      </c>
      <c r="E2070" s="6">
        <v>9.5689104999999999E-5</v>
      </c>
      <c r="F2070" s="6">
        <v>1.037949E-4</v>
      </c>
      <c r="G2070" s="6">
        <v>1.1417439000000001E-4</v>
      </c>
      <c r="H2070" s="6">
        <v>-1.63870559E-4</v>
      </c>
      <c r="I2070" s="6">
        <v>5.5593008650000001E-3</v>
      </c>
      <c r="J2070" s="6">
        <v>-5.3700830520000001E-3</v>
      </c>
      <c r="K2070" s="6">
        <v>4.2587926300000003E-4</v>
      </c>
      <c r="L2070" s="6">
        <v>7.8375002660000005E-3</v>
      </c>
      <c r="N2070" s="2">
        <f t="shared" si="384"/>
        <v>1.9809721419789686E-3</v>
      </c>
      <c r="O2070" s="2">
        <f t="shared" si="385"/>
        <v>9.9814380004520603E-4</v>
      </c>
      <c r="P2070" s="2">
        <f t="shared" si="386"/>
        <v>2.0735457515414106E-4</v>
      </c>
      <c r="Q2070" s="2">
        <f t="shared" si="387"/>
        <v>3.9368011889109671E-4</v>
      </c>
      <c r="R2070" s="2">
        <f t="shared" si="388"/>
        <v>5.5136114489681644E-4</v>
      </c>
      <c r="S2070" s="2">
        <f t="shared" si="389"/>
        <v>7.2018162037370626E-4</v>
      </c>
      <c r="T2070" s="2">
        <f t="shared" si="390"/>
        <v>1.0693922611243411E-3</v>
      </c>
      <c r="U2070" s="2">
        <f t="shared" si="391"/>
        <v>1.4223947569717357E-3</v>
      </c>
      <c r="V2070" s="2">
        <f t="shared" si="392"/>
        <v>1.7090859757488805E-3</v>
      </c>
      <c r="W2070" s="2">
        <f t="shared" si="393"/>
        <v>1.7777720859707903E-3</v>
      </c>
      <c r="X2070" s="2">
        <f t="shared" si="394"/>
        <v>1.8224652836245632E-3</v>
      </c>
      <c r="Y2070" s="2">
        <f t="shared" si="395"/>
        <v>1.9809721419789686E-3</v>
      </c>
    </row>
    <row r="2071" spans="1:25" x14ac:dyDescent="0.35">
      <c r="A2071" s="4">
        <v>44285</v>
      </c>
      <c r="B2071" s="6">
        <v>1.468615478E-3</v>
      </c>
      <c r="C2071" s="6">
        <v>1.9092715039999999E-3</v>
      </c>
      <c r="D2071" s="6">
        <v>2.4017228030000001E-3</v>
      </c>
      <c r="E2071" s="6">
        <v>3.9705084100000003E-4</v>
      </c>
      <c r="F2071" s="6">
        <v>1.037949E-4</v>
      </c>
      <c r="G2071" s="6">
        <v>1.1417439000000001E-4</v>
      </c>
      <c r="H2071" s="6">
        <v>1.1374032900000001E-3</v>
      </c>
      <c r="I2071" s="6">
        <v>1.2397902177E-2</v>
      </c>
      <c r="J2071" s="6">
        <v>3.0027087141000001E-2</v>
      </c>
      <c r="K2071" s="6">
        <v>4.5798006309999998E-3</v>
      </c>
      <c r="L2071" s="6">
        <v>-1.563451715E-3</v>
      </c>
      <c r="N2071" s="2">
        <f t="shared" si="384"/>
        <v>4.1292800704390139E-3</v>
      </c>
      <c r="O2071" s="2">
        <f t="shared" si="385"/>
        <v>4.4542447347389472E-3</v>
      </c>
      <c r="P2071" s="2">
        <f t="shared" si="386"/>
        <v>8.4391204672390105E-4</v>
      </c>
      <c r="Q2071" s="2">
        <f t="shared" si="387"/>
        <v>1.2678821363919606E-3</v>
      </c>
      <c r="R2071" s="2">
        <f t="shared" si="388"/>
        <v>1.6987895918487636E-3</v>
      </c>
      <c r="S2071" s="2">
        <f t="shared" si="389"/>
        <v>2.0926256982861727E-3</v>
      </c>
      <c r="T2071" s="2">
        <f t="shared" si="390"/>
        <v>3.6518275982146556E-3</v>
      </c>
      <c r="U2071" s="2">
        <f t="shared" si="391"/>
        <v>4.1266442022573875E-3</v>
      </c>
      <c r="V2071" s="2">
        <f t="shared" si="392"/>
        <v>4.5162506523770919E-3</v>
      </c>
      <c r="W2071" s="2">
        <f t="shared" si="393"/>
        <v>4.5154367373488255E-3</v>
      </c>
      <c r="X2071" s="2">
        <f t="shared" si="394"/>
        <v>4.40645138722804E-3</v>
      </c>
      <c r="Y2071" s="2">
        <f t="shared" si="395"/>
        <v>4.1292800704390139E-3</v>
      </c>
    </row>
    <row r="2072" spans="1:25" x14ac:dyDescent="0.35">
      <c r="A2072" s="4">
        <v>44286</v>
      </c>
      <c r="B2072" s="6">
        <v>3.196667183E-3</v>
      </c>
      <c r="C2072" s="6">
        <v>2.3931783390000001E-3</v>
      </c>
      <c r="D2072" s="6">
        <v>1.496082299E-3</v>
      </c>
      <c r="E2072" s="6">
        <v>2.46923765E-4</v>
      </c>
      <c r="F2072" s="6">
        <v>1.037949E-4</v>
      </c>
      <c r="G2072" s="6">
        <v>1.1417439000000001E-4</v>
      </c>
      <c r="H2072" s="6">
        <v>1.774560135E-3</v>
      </c>
      <c r="I2072" s="6">
        <v>-1.8481010689999999E-3</v>
      </c>
      <c r="J2072" s="6">
        <v>-3.1535624569999999E-3</v>
      </c>
      <c r="K2072" s="6">
        <v>5.2828403040000001E-3</v>
      </c>
      <c r="L2072" s="6">
        <v>-1.2276534605E-2</v>
      </c>
      <c r="N2072" s="2">
        <f t="shared" si="384"/>
        <v>-1.2167383434556185E-3</v>
      </c>
      <c r="O2072" s="2">
        <f t="shared" si="385"/>
        <v>-3.910526618174147E-4</v>
      </c>
      <c r="P2072" s="2">
        <f t="shared" si="386"/>
        <v>1.1387510998058696E-4</v>
      </c>
      <c r="Q2072" s="2">
        <f t="shared" si="387"/>
        <v>-2.5325174190573196E-4</v>
      </c>
      <c r="R2072" s="2">
        <f t="shared" si="388"/>
        <v>-6.357281273630137E-4</v>
      </c>
      <c r="S2072" s="2">
        <f t="shared" si="389"/>
        <v>-1.0369726459018194E-3</v>
      </c>
      <c r="T2072" s="2">
        <f t="shared" si="390"/>
        <v>-1.4244624673873498E-3</v>
      </c>
      <c r="U2072" s="2">
        <f t="shared" si="391"/>
        <v>-1.4728004515780803E-3</v>
      </c>
      <c r="V2072" s="2">
        <f t="shared" si="392"/>
        <v>-1.5205177938061388E-3</v>
      </c>
      <c r="W2072" s="2">
        <f t="shared" si="393"/>
        <v>-1.3319998743279156E-3</v>
      </c>
      <c r="X2072" s="2">
        <f t="shared" si="394"/>
        <v>-1.2691710745809538E-3</v>
      </c>
      <c r="Y2072" s="2">
        <f t="shared" si="395"/>
        <v>-1.2167383434556185E-3</v>
      </c>
    </row>
    <row r="2073" spans="1:25" x14ac:dyDescent="0.35">
      <c r="A2073" s="4">
        <v>44287</v>
      </c>
      <c r="B2073" s="6">
        <v>-1.211374182E-3</v>
      </c>
      <c r="C2073" s="6">
        <v>-2.57951115E-4</v>
      </c>
      <c r="D2073" s="6">
        <v>8.0835437299999998E-4</v>
      </c>
      <c r="E2073" s="6">
        <v>1.5447465100000001E-4</v>
      </c>
      <c r="F2073" s="6">
        <v>1.037949E-4</v>
      </c>
      <c r="G2073" s="6">
        <v>1.1417439000000001E-4</v>
      </c>
      <c r="H2073" s="6">
        <v>-1.797998555E-3</v>
      </c>
      <c r="I2073" s="6">
        <v>-1.1835428039E-2</v>
      </c>
      <c r="J2073" s="6">
        <v>-8.0714924039999997E-3</v>
      </c>
      <c r="K2073" s="6">
        <v>1.1381319880000001E-3</v>
      </c>
      <c r="L2073" s="6">
        <v>2.2944188201000002E-2</v>
      </c>
      <c r="N2073" s="2">
        <f t="shared" si="384"/>
        <v>1.2076695960490306E-3</v>
      </c>
      <c r="O2073" s="2">
        <f t="shared" si="385"/>
        <v>-1.169081297940828E-4</v>
      </c>
      <c r="P2073" s="2">
        <f t="shared" si="386"/>
        <v>8.8707558109199643E-4</v>
      </c>
      <c r="Q2073" s="2">
        <f t="shared" si="387"/>
        <v>1.9787847275047976E-3</v>
      </c>
      <c r="R2073" s="2">
        <f t="shared" si="388"/>
        <v>3.0830739270183405E-3</v>
      </c>
      <c r="S2073" s="2">
        <f t="shared" si="389"/>
        <v>4.192469948572369E-3</v>
      </c>
      <c r="T2073" s="2">
        <f t="shared" si="390"/>
        <v>3.3581554421293108E-3</v>
      </c>
      <c r="U2073" s="2">
        <f t="shared" si="391"/>
        <v>2.5028552889269687E-3</v>
      </c>
      <c r="V2073" s="2">
        <f t="shared" si="392"/>
        <v>1.8196125564647887E-3</v>
      </c>
      <c r="W2073" s="2">
        <f t="shared" si="393"/>
        <v>1.386732086407124E-3</v>
      </c>
      <c r="X2073" s="2">
        <f t="shared" si="394"/>
        <v>1.3024177284837665E-3</v>
      </c>
      <c r="Y2073" s="2">
        <f t="shared" si="395"/>
        <v>1.2076695960490306E-3</v>
      </c>
    </row>
    <row r="2074" spans="1:25" x14ac:dyDescent="0.35">
      <c r="A2074" s="4">
        <v>44291</v>
      </c>
      <c r="B2074" s="6">
        <v>-2.5481554210000004E-3</v>
      </c>
      <c r="C2074" s="6">
        <v>-1.247918748E-3</v>
      </c>
      <c r="D2074" s="6">
        <v>2.0332720900000001E-4</v>
      </c>
      <c r="E2074" s="6">
        <v>1.01349069E-4</v>
      </c>
      <c r="F2074" s="6">
        <v>1.037949E-4</v>
      </c>
      <c r="G2074" s="6">
        <v>1.1417439000000001E-4</v>
      </c>
      <c r="H2074" s="6">
        <v>2.791391609E-3</v>
      </c>
      <c r="I2074" s="6">
        <v>1.9653491946999998E-2</v>
      </c>
      <c r="J2074" s="6">
        <v>1.7355455291999999E-2</v>
      </c>
      <c r="K2074" s="6">
        <v>-8.3157602999999998E-4</v>
      </c>
      <c r="L2074" s="6">
        <v>1.0566911317000001E-2</v>
      </c>
      <c r="N2074" s="2">
        <f t="shared" si="384"/>
        <v>5.5373963411129764E-3</v>
      </c>
      <c r="O2074" s="2">
        <f t="shared" si="385"/>
        <v>4.8406053923902926E-3</v>
      </c>
      <c r="P2074" s="2">
        <f t="shared" si="386"/>
        <v>8.4602013363776411E-4</v>
      </c>
      <c r="Q2074" s="2">
        <f t="shared" si="387"/>
        <v>1.5172790455749282E-3</v>
      </c>
      <c r="R2074" s="2">
        <f t="shared" si="388"/>
        <v>2.0272672595088052E-3</v>
      </c>
      <c r="S2074" s="2">
        <f t="shared" si="389"/>
        <v>2.4987155329306838E-3</v>
      </c>
      <c r="T2074" s="2">
        <f t="shared" si="390"/>
        <v>4.2163586305085515E-3</v>
      </c>
      <c r="U2074" s="2">
        <f t="shared" si="391"/>
        <v>5.0657575107469193E-3</v>
      </c>
      <c r="V2074" s="2">
        <f t="shared" si="392"/>
        <v>5.7681514492105802E-3</v>
      </c>
      <c r="W2074" s="2">
        <f t="shared" si="393"/>
        <v>5.6397002667286531E-3</v>
      </c>
      <c r="X2074" s="2">
        <f t="shared" si="394"/>
        <v>5.5574638672185438E-3</v>
      </c>
      <c r="Y2074" s="2">
        <f t="shared" si="395"/>
        <v>5.5373963411129764E-3</v>
      </c>
    </row>
    <row r="2075" spans="1:25" x14ac:dyDescent="0.35">
      <c r="A2075" s="4">
        <v>44292</v>
      </c>
      <c r="B2075" s="6">
        <v>-2.1211601490000002E-3</v>
      </c>
      <c r="C2075" s="6">
        <v>-1.6303817570000002E-3</v>
      </c>
      <c r="D2075" s="6">
        <v>-1.0841112880000002E-3</v>
      </c>
      <c r="E2075" s="6">
        <v>-7.9048237000000008E-5</v>
      </c>
      <c r="F2075" s="6">
        <v>1.037949E-4</v>
      </c>
      <c r="G2075" s="6">
        <v>1.1417439000000001E-4</v>
      </c>
      <c r="H2075" s="6">
        <v>2.0630496400000001E-4</v>
      </c>
      <c r="I2075" s="6">
        <v>-1.6652705699999999E-4</v>
      </c>
      <c r="J2075" s="6">
        <v>1.3630502854999999E-2</v>
      </c>
      <c r="K2075" s="6">
        <v>-1.2852748240000001E-3</v>
      </c>
      <c r="L2075" s="6">
        <v>-1.1579628430999999E-2</v>
      </c>
      <c r="N2075" s="2">
        <f t="shared" si="384"/>
        <v>-3.0710796834049932E-3</v>
      </c>
      <c r="O2075" s="2">
        <f t="shared" si="385"/>
        <v>-1.5278649728035071E-3</v>
      </c>
      <c r="P2075" s="2">
        <f t="shared" si="386"/>
        <v>-6.4892276734075205E-4</v>
      </c>
      <c r="Q2075" s="2">
        <f t="shared" si="387"/>
        <v>-1.3679145679536694E-3</v>
      </c>
      <c r="R2075" s="2">
        <f t="shared" si="388"/>
        <v>-2.06747876091638E-3</v>
      </c>
      <c r="S2075" s="2">
        <f t="shared" si="389"/>
        <v>-2.7600184938011167E-3</v>
      </c>
      <c r="T2075" s="2">
        <f t="shared" si="390"/>
        <v>-2.5704501827735981E-3</v>
      </c>
      <c r="U2075" s="2">
        <f t="shared" si="391"/>
        <v>-2.60257727734837E-3</v>
      </c>
      <c r="V2075" s="2">
        <f t="shared" si="392"/>
        <v>-2.6234219020948579E-3</v>
      </c>
      <c r="W2075" s="2">
        <f t="shared" si="393"/>
        <v>-2.7524615128732598E-3</v>
      </c>
      <c r="X2075" s="2">
        <f t="shared" si="394"/>
        <v>-2.8481190364760527E-3</v>
      </c>
      <c r="Y2075" s="2">
        <f t="shared" si="395"/>
        <v>-3.0710796834049932E-3</v>
      </c>
    </row>
    <row r="2076" spans="1:25" x14ac:dyDescent="0.35">
      <c r="A2076" s="4">
        <v>44293</v>
      </c>
      <c r="B2076" s="6">
        <v>-5.0780405299999994E-4</v>
      </c>
      <c r="C2076" s="6">
        <v>-7.9353176999999995E-4</v>
      </c>
      <c r="D2076" s="6">
        <v>-1.1112362069999999E-3</v>
      </c>
      <c r="E2076" s="6">
        <v>-3.90530662E-4</v>
      </c>
      <c r="F2076" s="6">
        <v>1.037949E-4</v>
      </c>
      <c r="G2076" s="6">
        <v>1.1417439000000001E-4</v>
      </c>
      <c r="H2076" s="6">
        <v>-1.40471273E-4</v>
      </c>
      <c r="I2076" s="6">
        <v>1.061371909E-3</v>
      </c>
      <c r="J2076" s="6">
        <v>-1.324452397E-3</v>
      </c>
      <c r="K2076" s="6">
        <v>-2.3910154100000001E-4</v>
      </c>
      <c r="L2076" s="6">
        <v>7.2476182279999999E-3</v>
      </c>
      <c r="N2076" s="2">
        <f t="shared" si="384"/>
        <v>1.3365309710257633E-3</v>
      </c>
      <c r="O2076" s="2">
        <f t="shared" si="385"/>
        <v>3.9498372186126804E-4</v>
      </c>
      <c r="P2076" s="2">
        <f t="shared" si="386"/>
        <v>-1.3620779444314707E-4</v>
      </c>
      <c r="Q2076" s="2">
        <f t="shared" si="387"/>
        <v>1.3871143763164893E-4</v>
      </c>
      <c r="R2076" s="2">
        <f t="shared" si="388"/>
        <v>3.6622349477912787E-4</v>
      </c>
      <c r="S2076" s="2">
        <f t="shared" si="389"/>
        <v>5.9482373284103197E-4</v>
      </c>
      <c r="T2076" s="2">
        <f t="shared" si="390"/>
        <v>8.4972536813942483E-4</v>
      </c>
      <c r="U2076" s="2">
        <f t="shared" si="391"/>
        <v>1.0170863797882952E-3</v>
      </c>
      <c r="V2076" s="2">
        <f t="shared" si="392"/>
        <v>1.1497374085209407E-3</v>
      </c>
      <c r="W2076" s="2">
        <f t="shared" si="393"/>
        <v>1.2588530537494742E-3</v>
      </c>
      <c r="X2076" s="2">
        <f t="shared" si="394"/>
        <v>1.2896617688418497E-3</v>
      </c>
      <c r="Y2076" s="2">
        <f t="shared" si="395"/>
        <v>1.3365309710257633E-3</v>
      </c>
    </row>
    <row r="2077" spans="1:25" x14ac:dyDescent="0.35">
      <c r="A2077" s="4">
        <v>44294</v>
      </c>
      <c r="B2077" s="6">
        <v>1.0567733210000001E-2</v>
      </c>
      <c r="C2077" s="6">
        <v>7.0857415700000008E-3</v>
      </c>
      <c r="D2077" s="6">
        <v>3.2117273060000002E-3</v>
      </c>
      <c r="E2077" s="6">
        <v>4.9458624699999997E-4</v>
      </c>
      <c r="F2077" s="6">
        <v>1.037949E-4</v>
      </c>
      <c r="G2077" s="6">
        <v>1.1417439000000001E-4</v>
      </c>
      <c r="H2077" s="6">
        <v>1.6766450599999998E-3</v>
      </c>
      <c r="I2077" s="6">
        <v>5.8631951179999994E-3</v>
      </c>
      <c r="J2077" s="6">
        <v>1.3199102797E-2</v>
      </c>
      <c r="K2077" s="6">
        <v>-2.4970984400000002E-4</v>
      </c>
      <c r="L2077" s="6">
        <v>-4.6821048380000004E-3</v>
      </c>
      <c r="N2077" s="2">
        <f t="shared" si="384"/>
        <v>6.3086227919461535E-3</v>
      </c>
      <c r="O2077" s="2">
        <f t="shared" si="385"/>
        <v>4.7412222088872163E-3</v>
      </c>
      <c r="P2077" s="2">
        <f t="shared" si="386"/>
        <v>1.0325986812301927E-3</v>
      </c>
      <c r="Q2077" s="2">
        <f t="shared" si="387"/>
        <v>1.5300870223721773E-3</v>
      </c>
      <c r="R2077" s="2">
        <f t="shared" si="388"/>
        <v>2.0356136837575934E-3</v>
      </c>
      <c r="S2077" s="2">
        <f t="shared" si="389"/>
        <v>2.5010750008617783E-3</v>
      </c>
      <c r="T2077" s="2">
        <f t="shared" si="390"/>
        <v>3.7399762298744549E-3</v>
      </c>
      <c r="U2077" s="2">
        <f t="shared" si="391"/>
        <v>4.4710110130187115E-3</v>
      </c>
      <c r="V2077" s="2">
        <f t="shared" si="392"/>
        <v>5.0267632384611719E-3</v>
      </c>
      <c r="W2077" s="2">
        <f t="shared" si="393"/>
        <v>6.0572338568077519E-3</v>
      </c>
      <c r="X2077" s="2">
        <f t="shared" si="394"/>
        <v>6.2722410662093362E-3</v>
      </c>
      <c r="Y2077" s="2">
        <f t="shared" si="395"/>
        <v>6.3086227919461535E-3</v>
      </c>
    </row>
    <row r="2078" spans="1:25" x14ac:dyDescent="0.35">
      <c r="A2078" s="4">
        <v>44295</v>
      </c>
      <c r="B2078" s="6">
        <v>-6.3404854700000006E-3</v>
      </c>
      <c r="C2078" s="6">
        <v>-5.0688808410000001E-3</v>
      </c>
      <c r="D2078" s="6">
        <v>-3.6437380209999996E-3</v>
      </c>
      <c r="E2078" s="6">
        <v>-1.80484588E-4</v>
      </c>
      <c r="F2078" s="6">
        <v>1.037949E-4</v>
      </c>
      <c r="G2078" s="6">
        <v>1.1417439000000001E-4</v>
      </c>
      <c r="H2078" s="6">
        <v>4.6391886299999998E-4</v>
      </c>
      <c r="I2078" s="6">
        <v>-5.437515314E-3</v>
      </c>
      <c r="J2078" s="6">
        <v>2.6524008030000003E-3</v>
      </c>
      <c r="K2078" s="6">
        <v>2.3570054069999998E-3</v>
      </c>
      <c r="L2078" s="6">
        <v>2.3709442362E-2</v>
      </c>
      <c r="N2078" s="2">
        <f t="shared" si="384"/>
        <v>2.6793140549931892E-4</v>
      </c>
      <c r="O2078" s="2">
        <f t="shared" si="385"/>
        <v>-1.0100239923927189E-3</v>
      </c>
      <c r="P2078" s="2">
        <f t="shared" si="386"/>
        <v>2.3523996453761985E-4</v>
      </c>
      <c r="Q2078" s="2">
        <f t="shared" si="387"/>
        <v>7.4434813964624849E-4</v>
      </c>
      <c r="R2078" s="2">
        <f t="shared" si="388"/>
        <v>1.0910816237692852E-3</v>
      </c>
      <c r="S2078" s="2">
        <f t="shared" si="389"/>
        <v>1.4524943061729606E-3</v>
      </c>
      <c r="T2078" s="2">
        <f t="shared" si="390"/>
        <v>1.5072778945992545E-3</v>
      </c>
      <c r="U2078" s="2">
        <f t="shared" si="391"/>
        <v>1.1940524739711082E-3</v>
      </c>
      <c r="V2078" s="2">
        <f t="shared" si="392"/>
        <v>9.5366005992740966E-4</v>
      </c>
      <c r="W2078" s="2">
        <f t="shared" si="393"/>
        <v>5.6537067793891154E-4</v>
      </c>
      <c r="X2078" s="2">
        <f t="shared" si="394"/>
        <v>4.3938843571027491E-4</v>
      </c>
      <c r="Y2078" s="2">
        <f t="shared" si="395"/>
        <v>2.6793140549931892E-4</v>
      </c>
    </row>
    <row r="2079" spans="1:25" x14ac:dyDescent="0.35">
      <c r="A2079" s="4">
        <v>44298</v>
      </c>
      <c r="B2079" s="6">
        <v>8.1481874999999996E-4</v>
      </c>
      <c r="C2079" s="6">
        <v>4.0192921999999997E-4</v>
      </c>
      <c r="D2079" s="6">
        <v>-5.9561453999999996E-5</v>
      </c>
      <c r="E2079" s="6">
        <v>1.9039873E-4</v>
      </c>
      <c r="F2079" s="6">
        <v>1.037949E-4</v>
      </c>
      <c r="G2079" s="6">
        <v>1.1417439000000001E-4</v>
      </c>
      <c r="H2079" s="6">
        <v>9.41771568E-4</v>
      </c>
      <c r="I2079" s="6">
        <v>9.7037560160000008E-3</v>
      </c>
      <c r="J2079" s="6">
        <v>6.2931209679999997E-3</v>
      </c>
      <c r="K2079" s="6">
        <v>-1.5021286000000001E-3</v>
      </c>
      <c r="L2079" s="6">
        <v>1.028230039E-2</v>
      </c>
      <c r="N2079" s="2">
        <f t="shared" si="384"/>
        <v>4.7419371336201478E-3</v>
      </c>
      <c r="O2079" s="2">
        <f t="shared" si="385"/>
        <v>3.269082418628496E-3</v>
      </c>
      <c r="P2079" s="2">
        <f t="shared" si="386"/>
        <v>6.8712369163750225E-4</v>
      </c>
      <c r="Q2079" s="2">
        <f t="shared" si="387"/>
        <v>1.2483159827302434E-3</v>
      </c>
      <c r="R2079" s="2">
        <f t="shared" si="388"/>
        <v>1.7392186354454973E-3</v>
      </c>
      <c r="S2079" s="2">
        <f t="shared" si="389"/>
        <v>2.2177421433656444E-3</v>
      </c>
      <c r="T2079" s="2">
        <f t="shared" si="390"/>
        <v>3.2963441938935593E-3</v>
      </c>
      <c r="U2079" s="2">
        <f t="shared" si="391"/>
        <v>3.9022449616835072E-3</v>
      </c>
      <c r="V2079" s="2">
        <f t="shared" si="392"/>
        <v>4.3890510112980733E-3</v>
      </c>
      <c r="W2079" s="2">
        <f t="shared" si="393"/>
        <v>4.6303930826206204E-3</v>
      </c>
      <c r="X2079" s="2">
        <f t="shared" si="394"/>
        <v>4.674752295706958E-3</v>
      </c>
      <c r="Y2079" s="2">
        <f t="shared" si="395"/>
        <v>4.7419371336201478E-3</v>
      </c>
    </row>
    <row r="2080" spans="1:25" x14ac:dyDescent="0.35">
      <c r="A2080" s="4">
        <v>44299</v>
      </c>
      <c r="B2080" s="6">
        <v>-6.4569343270000001E-3</v>
      </c>
      <c r="C2080" s="6">
        <v>-4.2332747529999996E-3</v>
      </c>
      <c r="D2080" s="6">
        <v>-1.7456942770000001E-3</v>
      </c>
      <c r="E2080" s="6">
        <v>-1.28086886E-4</v>
      </c>
      <c r="F2080" s="6">
        <v>1.037949E-4</v>
      </c>
      <c r="G2080" s="6">
        <v>1.1417439000000001E-4</v>
      </c>
      <c r="H2080" s="6">
        <v>2.7510020740000004E-3</v>
      </c>
      <c r="I2080" s="6">
        <v>4.0853706880000003E-3</v>
      </c>
      <c r="J2080" s="6">
        <v>2.2933895599999999E-4</v>
      </c>
      <c r="K2080" s="6">
        <v>-5.7644788600000004E-4</v>
      </c>
      <c r="L2080" s="6">
        <v>6.0715249450000001E-3</v>
      </c>
      <c r="N2080" s="2">
        <f t="shared" si="384"/>
        <v>-1.3117997577585493E-3</v>
      </c>
      <c r="O2080" s="2">
        <f t="shared" si="385"/>
        <v>-6.481859392068616E-4</v>
      </c>
      <c r="P2080" s="2">
        <f t="shared" si="386"/>
        <v>3.5356580732640773E-5</v>
      </c>
      <c r="Q2080" s="2">
        <f t="shared" si="387"/>
        <v>1.6511918268997169E-7</v>
      </c>
      <c r="R2080" s="2">
        <f t="shared" si="388"/>
        <v>-2.2352100411812117E-4</v>
      </c>
      <c r="S2080" s="2">
        <f t="shared" si="389"/>
        <v>-4.6168850675458407E-4</v>
      </c>
      <c r="T2080" s="2">
        <f t="shared" si="390"/>
        <v>-4.9443093537725126E-4</v>
      </c>
      <c r="U2080" s="2">
        <f t="shared" si="391"/>
        <v>-5.4916240455923871E-4</v>
      </c>
      <c r="V2080" s="2">
        <f t="shared" si="392"/>
        <v>-5.6989380079436412E-4</v>
      </c>
      <c r="W2080" s="2">
        <f t="shared" si="393"/>
        <v>-1.1354206138325805E-3</v>
      </c>
      <c r="X2080" s="2">
        <f t="shared" si="394"/>
        <v>-1.2763925664720467E-3</v>
      </c>
      <c r="Y2080" s="2">
        <f t="shared" si="395"/>
        <v>-1.3117997577585493E-3</v>
      </c>
    </row>
    <row r="2081" spans="1:25" x14ac:dyDescent="0.35">
      <c r="A2081" s="4">
        <v>44300</v>
      </c>
      <c r="B2081" s="6">
        <v>2.7773780190000004E-3</v>
      </c>
      <c r="C2081" s="6">
        <v>2.0706620780000001E-3</v>
      </c>
      <c r="D2081" s="6">
        <v>1.283798834E-3</v>
      </c>
      <c r="E2081" s="6">
        <v>3.5623142599999996E-4</v>
      </c>
      <c r="F2081" s="6">
        <v>1.037949E-4</v>
      </c>
      <c r="G2081" s="6">
        <v>1.1417439000000001E-4</v>
      </c>
      <c r="H2081" s="6">
        <v>-1.5207571600000001E-4</v>
      </c>
      <c r="I2081" s="6">
        <v>8.3618943720000002E-3</v>
      </c>
      <c r="J2081" s="6">
        <v>1.0061222879999999E-3</v>
      </c>
      <c r="K2081" s="6">
        <v>-9.9529783299999995E-4</v>
      </c>
      <c r="L2081" s="6">
        <v>-1.8491200114E-2</v>
      </c>
      <c r="N2081" s="2">
        <f t="shared" si="384"/>
        <v>-4.0084329540768151E-4</v>
      </c>
      <c r="O2081" s="2">
        <f t="shared" si="385"/>
        <v>6.6606768919592928E-4</v>
      </c>
      <c r="P2081" s="2">
        <f t="shared" si="386"/>
        <v>-2.4812659314819559E-4</v>
      </c>
      <c r="Q2081" s="2">
        <f t="shared" si="387"/>
        <v>-9.5615835115881224E-4</v>
      </c>
      <c r="R2081" s="2">
        <f t="shared" si="388"/>
        <v>-1.5557175359716042E-3</v>
      </c>
      <c r="S2081" s="2">
        <f t="shared" si="389"/>
        <v>-2.1510685354149584E-3</v>
      </c>
      <c r="T2081" s="2">
        <f t="shared" si="390"/>
        <v>-1.8239577045161242E-3</v>
      </c>
      <c r="U2081" s="2">
        <f t="shared" si="391"/>
        <v>-1.3162935536190803E-3</v>
      </c>
      <c r="V2081" s="2">
        <f t="shared" si="392"/>
        <v>-9.1222918874823197E-4</v>
      </c>
      <c r="W2081" s="2">
        <f t="shared" si="393"/>
        <v>-6.2074824313005988E-4</v>
      </c>
      <c r="X2081" s="2">
        <f t="shared" si="394"/>
        <v>-5.3813520890283939E-4</v>
      </c>
      <c r="Y2081" s="2">
        <f t="shared" si="395"/>
        <v>-4.0084329540768151E-4</v>
      </c>
    </row>
    <row r="2082" spans="1:25" x14ac:dyDescent="0.35">
      <c r="A2082" s="4">
        <v>44301</v>
      </c>
      <c r="B2082" s="6">
        <v>2.5545921060000001E-3</v>
      </c>
      <c r="C2082" s="6">
        <v>2.448587737E-3</v>
      </c>
      <c r="D2082" s="6">
        <v>2.330385527E-3</v>
      </c>
      <c r="E2082" s="6">
        <v>4.0562456500000001E-4</v>
      </c>
      <c r="F2082" s="6">
        <v>1.037949E-4</v>
      </c>
      <c r="G2082" s="6">
        <v>1.1417439000000001E-4</v>
      </c>
      <c r="H2082" s="6">
        <v>7.2862911599999992E-4</v>
      </c>
      <c r="I2082" s="6">
        <v>3.374962218E-3</v>
      </c>
      <c r="J2082" s="6">
        <v>5.217004838E-3</v>
      </c>
      <c r="K2082" s="6">
        <v>1.0455758410000001E-3</v>
      </c>
      <c r="L2082" s="6">
        <v>6.2179921370000002E-3</v>
      </c>
      <c r="N2082" s="2">
        <f t="shared" si="384"/>
        <v>3.5306709798619768E-3</v>
      </c>
      <c r="O2082" s="2">
        <f t="shared" si="385"/>
        <v>2.8596350432175894E-3</v>
      </c>
      <c r="P2082" s="2">
        <f t="shared" si="386"/>
        <v>9.9940712350762438E-4</v>
      </c>
      <c r="Q2082" s="2">
        <f t="shared" si="387"/>
        <v>1.675702791172135E-3</v>
      </c>
      <c r="R2082" s="2">
        <f t="shared" si="388"/>
        <v>2.3403264802185006E-3</v>
      </c>
      <c r="S2082" s="2">
        <f t="shared" si="389"/>
        <v>2.978917056551263E-3</v>
      </c>
      <c r="T2082" s="2">
        <f t="shared" si="390"/>
        <v>3.3753119492003917E-3</v>
      </c>
      <c r="U2082" s="2">
        <f t="shared" si="391"/>
        <v>3.450535171571548E-3</v>
      </c>
      <c r="V2082" s="2">
        <f t="shared" si="392"/>
        <v>3.5103927601073319E-3</v>
      </c>
      <c r="W2082" s="2">
        <f t="shared" si="393"/>
        <v>3.5539254413351194E-3</v>
      </c>
      <c r="X2082" s="2">
        <f t="shared" si="394"/>
        <v>3.5533384594007913E-3</v>
      </c>
      <c r="Y2082" s="2">
        <f t="shared" si="395"/>
        <v>3.5306709798619768E-3</v>
      </c>
    </row>
    <row r="2083" spans="1:25" x14ac:dyDescent="0.35">
      <c r="A2083" s="4">
        <v>44302</v>
      </c>
      <c r="B2083" s="6">
        <v>5.1935967260000005E-3</v>
      </c>
      <c r="C2083" s="6">
        <v>4.1411723510000002E-3</v>
      </c>
      <c r="D2083" s="6">
        <v>2.9390851979999998E-3</v>
      </c>
      <c r="E2083" s="6">
        <v>3.6219253899999996E-4</v>
      </c>
      <c r="F2083" s="6">
        <v>1.037949E-4</v>
      </c>
      <c r="G2083" s="6">
        <v>1.1417439000000001E-4</v>
      </c>
      <c r="H2083" s="6">
        <v>2.631606848E-3</v>
      </c>
      <c r="I2083" s="6">
        <v>3.4238418059999998E-3</v>
      </c>
      <c r="J2083" s="6">
        <v>8.6657529309999998E-3</v>
      </c>
      <c r="K2083" s="6">
        <v>1.3785778839999999E-3</v>
      </c>
      <c r="L2083" s="6">
        <v>-5.519493958E-3</v>
      </c>
      <c r="N2083" s="2">
        <f t="shared" si="384"/>
        <v>2.691054312576685E-3</v>
      </c>
      <c r="O2083" s="2">
        <f t="shared" si="385"/>
        <v>2.6841814366560125E-3</v>
      </c>
      <c r="P2083" s="2">
        <f t="shared" si="386"/>
        <v>8.2273425931994788E-4</v>
      </c>
      <c r="Q2083" s="2">
        <f t="shared" si="387"/>
        <v>1.1199535393433199E-3</v>
      </c>
      <c r="R2083" s="2">
        <f t="shared" si="388"/>
        <v>1.3631853013753843E-3</v>
      </c>
      <c r="S2083" s="2">
        <f t="shared" si="389"/>
        <v>1.560130316654997E-3</v>
      </c>
      <c r="T2083" s="2">
        <f t="shared" si="390"/>
        <v>1.9983489992912822E-3</v>
      </c>
      <c r="U2083" s="2">
        <f t="shared" si="391"/>
        <v>2.2046500776337586E-3</v>
      </c>
      <c r="V2083" s="2">
        <f t="shared" si="392"/>
        <v>2.3605547669792093E-3</v>
      </c>
      <c r="W2083" s="2">
        <f t="shared" si="393"/>
        <v>2.6727967792837112E-3</v>
      </c>
      <c r="X2083" s="2">
        <f t="shared" si="394"/>
        <v>2.724483015451893E-3</v>
      </c>
      <c r="Y2083" s="2">
        <f t="shared" si="395"/>
        <v>2.691054312576685E-3</v>
      </c>
    </row>
    <row r="2084" spans="1:25" x14ac:dyDescent="0.35">
      <c r="A2084" s="4">
        <v>44305</v>
      </c>
      <c r="B2084" s="6">
        <v>1.37708263E-3</v>
      </c>
      <c r="C2084" s="6">
        <v>1.4577803810000001E-3</v>
      </c>
      <c r="D2084" s="6">
        <v>1.5501612389999999E-3</v>
      </c>
      <c r="E2084" s="6">
        <v>2.7820414999999999E-4</v>
      </c>
      <c r="F2084" s="6">
        <v>1.037949E-4</v>
      </c>
      <c r="G2084" s="6">
        <v>1.1417439000000001E-4</v>
      </c>
      <c r="H2084" s="6">
        <v>-2.7904157399999998E-4</v>
      </c>
      <c r="I2084" s="6">
        <v>-1.487442444E-3</v>
      </c>
      <c r="J2084" s="6">
        <v>-2.1545692720000001E-3</v>
      </c>
      <c r="K2084" s="6">
        <v>-2.3284154479999999E-3</v>
      </c>
      <c r="L2084" s="6">
        <v>-1.3899780799E-2</v>
      </c>
      <c r="N2084" s="2">
        <f t="shared" si="384"/>
        <v>-2.4139332203815772E-3</v>
      </c>
      <c r="O2084" s="2">
        <f t="shared" si="385"/>
        <v>-9.9734890648574812E-4</v>
      </c>
      <c r="P2084" s="2">
        <f t="shared" si="386"/>
        <v>-1.7584780971486978E-4</v>
      </c>
      <c r="Q2084" s="2">
        <f t="shared" si="387"/>
        <v>-6.8888177724248361E-4</v>
      </c>
      <c r="R2084" s="2">
        <f t="shared" si="388"/>
        <v>-1.1100842718218254E-3</v>
      </c>
      <c r="S2084" s="2">
        <f t="shared" si="389"/>
        <v>-1.5302980072935482E-3</v>
      </c>
      <c r="T2084" s="2">
        <f t="shared" si="390"/>
        <v>-2.0296592951107974E-3</v>
      </c>
      <c r="U2084" s="2">
        <f t="shared" si="391"/>
        <v>-2.2103104209062301E-3</v>
      </c>
      <c r="V2084" s="2">
        <f t="shared" si="392"/>
        <v>-2.3558902185014012E-3</v>
      </c>
      <c r="W2084" s="2">
        <f t="shared" si="393"/>
        <v>-2.4175966098673074E-3</v>
      </c>
      <c r="X2084" s="2">
        <f t="shared" si="394"/>
        <v>-2.4203914516952941E-3</v>
      </c>
      <c r="Y2084" s="2">
        <f t="shared" si="395"/>
        <v>-2.4139332203815772E-3</v>
      </c>
    </row>
    <row r="2085" spans="1:25" x14ac:dyDescent="0.35">
      <c r="A2085" s="4">
        <v>44306</v>
      </c>
      <c r="B2085" s="6">
        <v>-7.0760168389999998E-3</v>
      </c>
      <c r="C2085" s="6">
        <v>-4.6305545639999997E-3</v>
      </c>
      <c r="D2085" s="6">
        <v>-1.8315337239999999E-3</v>
      </c>
      <c r="E2085" s="6">
        <v>-8.0891772999999996E-5</v>
      </c>
      <c r="F2085" s="6">
        <v>1.037949E-4</v>
      </c>
      <c r="G2085" s="6">
        <v>1.1417439000000001E-4</v>
      </c>
      <c r="H2085" s="6">
        <v>-2.4191862550000001E-3</v>
      </c>
      <c r="I2085" s="6">
        <v>-7.2088212240000006E-3</v>
      </c>
      <c r="J2085" s="6">
        <v>-5.5754544839999995E-3</v>
      </c>
      <c r="K2085" s="6">
        <v>3.9425513900000003E-4</v>
      </c>
      <c r="L2085" s="6">
        <v>-7.2011326330000004E-3</v>
      </c>
      <c r="N2085" s="2">
        <f t="shared" si="384"/>
        <v>-6.8847976666958693E-3</v>
      </c>
      <c r="O2085" s="2">
        <f t="shared" si="385"/>
        <v>-4.6361964755993433E-3</v>
      </c>
      <c r="P2085" s="2">
        <f t="shared" si="386"/>
        <v>-1.004315878001208E-3</v>
      </c>
      <c r="Q2085" s="2">
        <f t="shared" si="387"/>
        <v>-1.8871256426343604E-3</v>
      </c>
      <c r="R2085" s="2">
        <f t="shared" si="388"/>
        <v>-2.6602131978154383E-3</v>
      </c>
      <c r="S2085" s="2">
        <f t="shared" si="389"/>
        <v>-3.3886724839202052E-3</v>
      </c>
      <c r="T2085" s="2">
        <f t="shared" si="390"/>
        <v>-4.533401097872391E-3</v>
      </c>
      <c r="U2085" s="2">
        <f t="shared" si="391"/>
        <v>-5.2467829343818655E-3</v>
      </c>
      <c r="V2085" s="2">
        <f t="shared" si="392"/>
        <v>-5.7987232151277789E-3</v>
      </c>
      <c r="W2085" s="2">
        <f t="shared" si="393"/>
        <v>-6.5786073019184531E-3</v>
      </c>
      <c r="X2085" s="2">
        <f t="shared" si="394"/>
        <v>-6.7595830765298454E-3</v>
      </c>
      <c r="Y2085" s="2">
        <f t="shared" si="395"/>
        <v>-6.8847976666958693E-3</v>
      </c>
    </row>
    <row r="2086" spans="1:25" x14ac:dyDescent="0.35">
      <c r="A2086" s="4">
        <v>44308</v>
      </c>
      <c r="B2086" s="6">
        <v>9.5643376459999992E-3</v>
      </c>
      <c r="C2086" s="6">
        <v>6.3918179170000004E-3</v>
      </c>
      <c r="D2086" s="6">
        <v>2.7797022710000004E-3</v>
      </c>
      <c r="E2086" s="6">
        <v>4.0064275099999997E-4</v>
      </c>
      <c r="F2086" s="6">
        <v>1.037949E-4</v>
      </c>
      <c r="G2086" s="6">
        <v>1.1417439000000001E-4</v>
      </c>
      <c r="H2086" s="6">
        <v>-4.9898533100000005E-4</v>
      </c>
      <c r="I2086" s="6">
        <v>-5.7512789850000003E-3</v>
      </c>
      <c r="J2086" s="6">
        <v>-2.4669543650000002E-3</v>
      </c>
      <c r="K2086" s="6">
        <v>-9.3598693799999992E-4</v>
      </c>
      <c r="L2086" s="6">
        <v>-2.2229233187E-2</v>
      </c>
      <c r="N2086" s="2">
        <f t="shared" si="384"/>
        <v>-7.0649784757725789E-4</v>
      </c>
      <c r="O2086" s="2">
        <f t="shared" si="385"/>
        <v>-2.5133471775074098E-4</v>
      </c>
      <c r="P2086" s="2">
        <f t="shared" si="386"/>
        <v>-1.0896623031745678E-4</v>
      </c>
      <c r="Q2086" s="2">
        <f t="shared" si="387"/>
        <v>-7.0295644283602764E-4</v>
      </c>
      <c r="R2086" s="2">
        <f t="shared" si="388"/>
        <v>-1.1367754336430284E-3</v>
      </c>
      <c r="S2086" s="2">
        <f t="shared" si="389"/>
        <v>-1.5729797825017669E-3</v>
      </c>
      <c r="T2086" s="2">
        <f t="shared" si="390"/>
        <v>-1.9106083458576839E-3</v>
      </c>
      <c r="U2086" s="2">
        <f t="shared" si="391"/>
        <v>-1.8386094826243708E-3</v>
      </c>
      <c r="V2086" s="2">
        <f t="shared" si="392"/>
        <v>-1.8143540834152359E-3</v>
      </c>
      <c r="W2086" s="2">
        <f t="shared" si="393"/>
        <v>-1.0005322074909369E-3</v>
      </c>
      <c r="X2086" s="2">
        <f t="shared" si="394"/>
        <v>-7.8957795040926568E-4</v>
      </c>
      <c r="Y2086" s="2">
        <f t="shared" si="395"/>
        <v>-7.0649784757725789E-4</v>
      </c>
    </row>
    <row r="2087" spans="1:25" x14ac:dyDescent="0.35">
      <c r="A2087" s="4">
        <v>44309</v>
      </c>
      <c r="B2087" s="6">
        <v>2.1878883380000002E-3</v>
      </c>
      <c r="C2087" s="6">
        <v>1.899987146E-3</v>
      </c>
      <c r="D2087" s="6">
        <v>1.5699754979999999E-3</v>
      </c>
      <c r="E2087" s="6">
        <v>2.44137273E-4</v>
      </c>
      <c r="F2087" s="6">
        <v>1.037949E-4</v>
      </c>
      <c r="G2087" s="6">
        <v>1.1417439000000001E-4</v>
      </c>
      <c r="H2087" s="6">
        <v>2.4727982329999999E-3</v>
      </c>
      <c r="I2087" s="6">
        <v>9.7056683889999995E-3</v>
      </c>
      <c r="J2087" s="6">
        <v>6.1111035410000005E-3</v>
      </c>
      <c r="K2087" s="6">
        <v>1.891337884E-3</v>
      </c>
      <c r="L2087" s="6">
        <v>2.2247174384E-2</v>
      </c>
      <c r="N2087" s="2">
        <f t="shared" si="384"/>
        <v>7.9100776335245156E-3</v>
      </c>
      <c r="O2087" s="2">
        <f t="shared" si="385"/>
        <v>5.4270246163625911E-3</v>
      </c>
      <c r="P2087" s="2">
        <f t="shared" si="386"/>
        <v>1.6092289908306323E-3</v>
      </c>
      <c r="Q2087" s="2">
        <f t="shared" si="387"/>
        <v>3.0577931483269467E-3</v>
      </c>
      <c r="R2087" s="2">
        <f t="shared" si="388"/>
        <v>4.3378958537151303E-3</v>
      </c>
      <c r="S2087" s="2">
        <f t="shared" si="389"/>
        <v>5.5713847356629658E-3</v>
      </c>
      <c r="T2087" s="2">
        <f t="shared" si="390"/>
        <v>6.7275680201728857E-3</v>
      </c>
      <c r="U2087" s="2">
        <f t="shared" si="391"/>
        <v>7.2237167462262941E-3</v>
      </c>
      <c r="V2087" s="2">
        <f t="shared" si="392"/>
        <v>7.6228261986135241E-3</v>
      </c>
      <c r="W2087" s="2">
        <f t="shared" si="393"/>
        <v>7.8090663623314599E-3</v>
      </c>
      <c r="X2087" s="2">
        <f t="shared" si="394"/>
        <v>7.8453649018809385E-3</v>
      </c>
      <c r="Y2087" s="2">
        <f t="shared" si="395"/>
        <v>7.9100776335245156E-3</v>
      </c>
    </row>
    <row r="2088" spans="1:25" x14ac:dyDescent="0.35">
      <c r="A2088" s="4">
        <v>44312</v>
      </c>
      <c r="B2088" s="6">
        <v>1.8872524099999999E-3</v>
      </c>
      <c r="C2088" s="6">
        <v>1.067186316E-3</v>
      </c>
      <c r="D2088" s="6">
        <v>1.2659175700000002E-4</v>
      </c>
      <c r="E2088" s="6">
        <v>8.7930679000000004E-5</v>
      </c>
      <c r="F2088" s="6">
        <v>1.037949E-4</v>
      </c>
      <c r="G2088" s="6">
        <v>1.1417439000000001E-4</v>
      </c>
      <c r="H2088" s="6">
        <v>1.2902816619999999E-3</v>
      </c>
      <c r="I2088" s="6">
        <v>5.3555104800000002E-4</v>
      </c>
      <c r="J2088" s="6">
        <v>5.8674557660000001E-3</v>
      </c>
      <c r="K2088" s="6">
        <v>-5.2730935000000003E-5</v>
      </c>
      <c r="L2088" s="6">
        <v>-5.8547083170000002E-3</v>
      </c>
      <c r="N2088" s="2">
        <f t="shared" si="384"/>
        <v>1.088082139969694E-4</v>
      </c>
      <c r="O2088" s="2">
        <f t="shared" si="385"/>
        <v>2.8051480076733096E-4</v>
      </c>
      <c r="P2088" s="2">
        <f t="shared" si="386"/>
        <v>2.2201420087716118E-5</v>
      </c>
      <c r="Q2088" s="2">
        <f t="shared" si="387"/>
        <v>-1.8313547458361889E-4</v>
      </c>
      <c r="R2088" s="2">
        <f t="shared" si="388"/>
        <v>-4.2130990472227168E-4</v>
      </c>
      <c r="S2088" s="2">
        <f t="shared" si="389"/>
        <v>-6.7064327857209417E-4</v>
      </c>
      <c r="T2088" s="2">
        <f t="shared" si="390"/>
        <v>-4.1184067756393195E-4</v>
      </c>
      <c r="U2088" s="2">
        <f t="shared" si="391"/>
        <v>-2.4902848531251445E-4</v>
      </c>
      <c r="V2088" s="2">
        <f t="shared" si="392"/>
        <v>-1.2589981697633821E-4</v>
      </c>
      <c r="W2088" s="2">
        <f t="shared" si="393"/>
        <v>1.1839458346559199E-4</v>
      </c>
      <c r="X2088" s="2">
        <f t="shared" si="394"/>
        <v>1.5317664615302007E-4</v>
      </c>
      <c r="Y2088" s="2">
        <f t="shared" si="395"/>
        <v>1.088082139969694E-4</v>
      </c>
    </row>
    <row r="2089" spans="1:25" x14ac:dyDescent="0.35">
      <c r="A2089" s="4">
        <v>44313</v>
      </c>
      <c r="B2089" s="6">
        <v>-1.174110692E-3</v>
      </c>
      <c r="C2089" s="6">
        <v>-3.4312766100000005E-4</v>
      </c>
      <c r="D2089" s="6">
        <v>6.1166612500000001E-4</v>
      </c>
      <c r="E2089" s="6">
        <v>1.3715298000000002E-4</v>
      </c>
      <c r="F2089" s="6">
        <v>1.037949E-4</v>
      </c>
      <c r="G2089" s="6">
        <v>1.1417439000000001E-4</v>
      </c>
      <c r="H2089" s="6">
        <v>-8.9281374299999996E-4</v>
      </c>
      <c r="I2089" s="6">
        <v>-1.0002437091E-2</v>
      </c>
      <c r="J2089" s="6">
        <v>-1.1222150789000001E-2</v>
      </c>
      <c r="K2089" s="6">
        <v>3.0937113299999997E-4</v>
      </c>
      <c r="L2089" s="6">
        <v>4.0081905199999997E-4</v>
      </c>
      <c r="N2089" s="2">
        <f t="shared" si="384"/>
        <v>-2.9976526865683087E-3</v>
      </c>
      <c r="O2089" s="2">
        <f t="shared" si="385"/>
        <v>-2.3071886568978581E-3</v>
      </c>
      <c r="P2089" s="2">
        <f t="shared" si="386"/>
        <v>1.4276956348940866E-5</v>
      </c>
      <c r="Q2089" s="2">
        <f t="shared" si="387"/>
        <v>-4.0007101818365349E-5</v>
      </c>
      <c r="R2089" s="2">
        <f t="shared" si="388"/>
        <v>-4.8396349346034755E-5</v>
      </c>
      <c r="S2089" s="2">
        <f t="shared" si="389"/>
        <v>-4.6716441897318275E-5</v>
      </c>
      <c r="T2089" s="2">
        <f t="shared" si="390"/>
        <v>-1.2469433651571288E-3</v>
      </c>
      <c r="U2089" s="2">
        <f t="shared" si="391"/>
        <v>-1.9723411346756997E-3</v>
      </c>
      <c r="V2089" s="2">
        <f t="shared" si="392"/>
        <v>-2.5514194549454772E-3</v>
      </c>
      <c r="W2089" s="2">
        <f t="shared" si="393"/>
        <v>-2.9274910928601327E-3</v>
      </c>
      <c r="X2089" s="2">
        <f t="shared" si="394"/>
        <v>-2.9811707963189066E-3</v>
      </c>
      <c r="Y2089" s="2">
        <f t="shared" si="395"/>
        <v>-2.9976526865683087E-3</v>
      </c>
    </row>
    <row r="2090" spans="1:25" x14ac:dyDescent="0.35">
      <c r="A2090" s="4">
        <v>44314</v>
      </c>
      <c r="B2090" s="6">
        <v>2.2816534670000001E-3</v>
      </c>
      <c r="C2090" s="6">
        <v>1.8614745990000001E-3</v>
      </c>
      <c r="D2090" s="6">
        <v>1.3795537050000002E-3</v>
      </c>
      <c r="E2090" s="6">
        <v>1.7280417000000001E-4</v>
      </c>
      <c r="F2090" s="6">
        <v>1.037949E-4</v>
      </c>
      <c r="G2090" s="6">
        <v>1.1417439000000001E-4</v>
      </c>
      <c r="H2090" s="6">
        <v>1.5091328590000001E-3</v>
      </c>
      <c r="I2090" s="6">
        <v>1.3938962396000001E-2</v>
      </c>
      <c r="J2090" s="6">
        <v>3.9794796380000002E-3</v>
      </c>
      <c r="K2090" s="6">
        <v>-1.04380465E-3</v>
      </c>
      <c r="L2090" s="6">
        <v>-1.7667237392000001E-2</v>
      </c>
      <c r="N2090" s="2">
        <f t="shared" si="384"/>
        <v>7.9582830647818934E-4</v>
      </c>
      <c r="O2090" s="2">
        <f t="shared" si="385"/>
        <v>1.8184872197191989E-3</v>
      </c>
      <c r="P2090" s="2">
        <f t="shared" si="386"/>
        <v>-1.5453545757352976E-4</v>
      </c>
      <c r="Q2090" s="2">
        <f t="shared" si="387"/>
        <v>-7.1341672714642893E-4</v>
      </c>
      <c r="R2090" s="2">
        <f t="shared" si="388"/>
        <v>-1.2533625295706187E-3</v>
      </c>
      <c r="S2090" s="2">
        <f t="shared" si="389"/>
        <v>-1.8108805802274546E-3</v>
      </c>
      <c r="T2090" s="2">
        <f t="shared" si="390"/>
        <v>-1.0969032327041977E-3</v>
      </c>
      <c r="U2090" s="2">
        <f t="shared" si="391"/>
        <v>-3.3510426255901936E-4</v>
      </c>
      <c r="V2090" s="2">
        <f t="shared" si="392"/>
        <v>2.7793268661273135E-4</v>
      </c>
      <c r="W2090" s="2">
        <f t="shared" si="393"/>
        <v>5.5840877570067105E-4</v>
      </c>
      <c r="X2090" s="2">
        <f t="shared" si="394"/>
        <v>6.3215453060510175E-4</v>
      </c>
      <c r="Y2090" s="2">
        <f t="shared" si="395"/>
        <v>7.9582830647818934E-4</v>
      </c>
    </row>
    <row r="2091" spans="1:25" x14ac:dyDescent="0.35">
      <c r="A2091" s="4">
        <v>44315</v>
      </c>
      <c r="B2091" s="6">
        <v>1.6211737300000001E-4</v>
      </c>
      <c r="C2091" s="6">
        <v>2.5581575499999997E-4</v>
      </c>
      <c r="D2091" s="6">
        <v>3.63378997E-4</v>
      </c>
      <c r="E2091" s="6">
        <v>2.1014143700000002E-4</v>
      </c>
      <c r="F2091" s="6">
        <v>1.037949E-4</v>
      </c>
      <c r="G2091" s="6">
        <v>1.1417439000000001E-4</v>
      </c>
      <c r="H2091" s="6">
        <v>4.2333589100000002E-4</v>
      </c>
      <c r="I2091" s="6">
        <v>-8.1515857749999993E-3</v>
      </c>
      <c r="J2091" s="6">
        <v>2.33956993E-4</v>
      </c>
      <c r="K2091" s="6">
        <v>2.329025925E-3</v>
      </c>
      <c r="L2091" s="6">
        <v>6.9810480599999999E-4</v>
      </c>
      <c r="N2091" s="2">
        <f t="shared" si="384"/>
        <v>-1.4913786840477221E-3</v>
      </c>
      <c r="O2091" s="2">
        <f t="shared" si="385"/>
        <v>-1.160018654024822E-3</v>
      </c>
      <c r="P2091" s="2">
        <f t="shared" si="386"/>
        <v>2.4157351311003295E-4</v>
      </c>
      <c r="Q2091" s="2">
        <f t="shared" si="387"/>
        <v>2.5224532056932576E-4</v>
      </c>
      <c r="R2091" s="2">
        <f t="shared" si="388"/>
        <v>2.4974632934475228E-4</v>
      </c>
      <c r="S2091" s="2">
        <f t="shared" si="389"/>
        <v>2.439832466085351E-4</v>
      </c>
      <c r="T2091" s="2">
        <f t="shared" si="390"/>
        <v>-3.1136178988117589E-4</v>
      </c>
      <c r="U2091" s="2">
        <f t="shared" si="391"/>
        <v>-7.9513377158713387E-4</v>
      </c>
      <c r="V2091" s="2">
        <f t="shared" si="392"/>
        <v>-1.1863060160490447E-3</v>
      </c>
      <c r="W2091" s="2">
        <f t="shared" si="393"/>
        <v>-1.3207269209119055E-3</v>
      </c>
      <c r="X2091" s="2">
        <f t="shared" si="394"/>
        <v>-1.3643363007838256E-3</v>
      </c>
      <c r="Y2091" s="2">
        <f t="shared" si="395"/>
        <v>-1.4913786840477221E-3</v>
      </c>
    </row>
    <row r="2092" spans="1:25" x14ac:dyDescent="0.35">
      <c r="A2092" s="4">
        <v>44316</v>
      </c>
      <c r="B2092" s="6">
        <v>-7.1832083789999997E-3</v>
      </c>
      <c r="C2092" s="6">
        <v>-4.2782508470000005E-3</v>
      </c>
      <c r="D2092" s="6">
        <v>-9.4410021600000002E-4</v>
      </c>
      <c r="E2092" s="6">
        <v>6.1882289999999996E-6</v>
      </c>
      <c r="F2092" s="6">
        <v>1.037949E-4</v>
      </c>
      <c r="G2092" s="6">
        <v>1.1417439000000001E-4</v>
      </c>
      <c r="H2092" s="6">
        <v>-1.762247585E-3</v>
      </c>
      <c r="I2092" s="6">
        <v>-9.7605686879999997E-3</v>
      </c>
      <c r="J2092" s="6">
        <v>-1.0162884116999999E-2</v>
      </c>
      <c r="K2092" s="6">
        <v>4.2611293049999999E-3</v>
      </c>
      <c r="L2092" s="6">
        <v>8.2622676549999989E-3</v>
      </c>
      <c r="N2092" s="2">
        <f t="shared" si="384"/>
        <v>-4.4895896766656146E-3</v>
      </c>
      <c r="O2092" s="2">
        <f t="shared" si="385"/>
        <v>-3.3631300007228278E-3</v>
      </c>
      <c r="P2092" s="2">
        <f t="shared" si="386"/>
        <v>-1.5554723136197111E-4</v>
      </c>
      <c r="Q2092" s="2">
        <f t="shared" si="387"/>
        <v>-1.7600824249534212E-4</v>
      </c>
      <c r="R2092" s="2">
        <f t="shared" si="388"/>
        <v>-1.6498530390303542E-4</v>
      </c>
      <c r="S2092" s="2">
        <f t="shared" si="389"/>
        <v>-1.2751734662303513E-4</v>
      </c>
      <c r="T2092" s="2">
        <f t="shared" si="390"/>
        <v>-1.4661633305637989E-3</v>
      </c>
      <c r="U2092" s="2">
        <f t="shared" si="391"/>
        <v>-2.4478110118219924E-3</v>
      </c>
      <c r="V2092" s="2">
        <f t="shared" si="392"/>
        <v>-3.2122152377565957E-3</v>
      </c>
      <c r="W2092" s="2">
        <f t="shared" si="393"/>
        <v>-4.1705881944509391E-3</v>
      </c>
      <c r="X2092" s="2">
        <f t="shared" si="394"/>
        <v>-4.375254737810445E-3</v>
      </c>
      <c r="Y2092" s="2">
        <f t="shared" si="395"/>
        <v>-4.4895896766656146E-3</v>
      </c>
    </row>
    <row r="2093" spans="1:25" x14ac:dyDescent="0.35">
      <c r="A2093" s="4">
        <v>44319</v>
      </c>
      <c r="B2093" s="6">
        <v>-5.9990564599999999E-4</v>
      </c>
      <c r="C2093" s="6">
        <v>-1.0040012500000001E-3</v>
      </c>
      <c r="D2093" s="6">
        <v>-1.464903505E-3</v>
      </c>
      <c r="E2093" s="6">
        <v>-2.2556073400000002E-4</v>
      </c>
      <c r="F2093" s="6">
        <v>1.037949E-4</v>
      </c>
      <c r="G2093" s="6">
        <v>1.1417439000000001E-4</v>
      </c>
      <c r="H2093" s="6">
        <v>5.5442770700000002E-4</v>
      </c>
      <c r="I2093" s="6">
        <v>2.6548053290000001E-3</v>
      </c>
      <c r="J2093" s="6">
        <v>1.7328945160000001E-3</v>
      </c>
      <c r="K2093" s="6">
        <v>4.4737256000000001E-4</v>
      </c>
      <c r="L2093" s="6">
        <v>-5.3595841900000007E-4</v>
      </c>
      <c r="N2093" s="2">
        <f t="shared" si="384"/>
        <v>1.6043648616756529E-4</v>
      </c>
      <c r="O2093" s="2">
        <f t="shared" si="385"/>
        <v>-1.0089997582301499E-4</v>
      </c>
      <c r="P2093" s="2">
        <f t="shared" si="386"/>
        <v>-3.117279439541112E-4</v>
      </c>
      <c r="Q2093" s="2">
        <f t="shared" si="387"/>
        <v>-4.9460053046181021E-4</v>
      </c>
      <c r="R2093" s="2">
        <f t="shared" si="388"/>
        <v>-7.2654788069396342E-4</v>
      </c>
      <c r="S2093" s="2">
        <f t="shared" si="389"/>
        <v>-9.5487226828905433E-4</v>
      </c>
      <c r="T2093" s="2">
        <f t="shared" si="390"/>
        <v>-6.020762130205129E-4</v>
      </c>
      <c r="U2093" s="2">
        <f t="shared" si="391"/>
        <v>-3.0684952639211993E-4</v>
      </c>
      <c r="V2093" s="2">
        <f t="shared" si="392"/>
        <v>-7.186468287069932E-5</v>
      </c>
      <c r="W2093" s="2">
        <f t="shared" si="393"/>
        <v>9.7392621251875375E-5</v>
      </c>
      <c r="X2093" s="2">
        <f t="shared" si="394"/>
        <v>1.3016917426478215E-4</v>
      </c>
      <c r="Y2093" s="2">
        <f t="shared" si="395"/>
        <v>1.6043648616756529E-4</v>
      </c>
    </row>
    <row r="2094" spans="1:25" x14ac:dyDescent="0.35">
      <c r="A2094" s="4">
        <v>44320</v>
      </c>
      <c r="B2094" s="6">
        <v>-9.4057025429999993E-3</v>
      </c>
      <c r="C2094" s="6">
        <v>-5.8780831239999996E-3</v>
      </c>
      <c r="D2094" s="6">
        <v>-1.8510748650000001E-3</v>
      </c>
      <c r="E2094" s="6">
        <v>-1.1771490500000001E-4</v>
      </c>
      <c r="F2094" s="6">
        <v>1.037949E-4</v>
      </c>
      <c r="G2094" s="6">
        <v>1.1417439000000001E-4</v>
      </c>
      <c r="H2094" s="6">
        <v>-2.626122925E-3</v>
      </c>
      <c r="I2094" s="6">
        <v>-1.2561752638999999E-2</v>
      </c>
      <c r="J2094" s="6">
        <v>-5.931563095E-3</v>
      </c>
      <c r="K2094" s="6">
        <v>-2.1694853669999999E-3</v>
      </c>
      <c r="L2094" s="6">
        <v>-9.0055972549999991E-3</v>
      </c>
      <c r="N2094" s="2">
        <f t="shared" si="384"/>
        <v>-9.6256516195060374E-3</v>
      </c>
      <c r="O2094" s="2">
        <f t="shared" si="385"/>
        <v>-6.3818936775543898E-3</v>
      </c>
      <c r="P2094" s="2">
        <f t="shared" si="386"/>
        <v>-1.2081540718134882E-3</v>
      </c>
      <c r="Q2094" s="2">
        <f t="shared" si="387"/>
        <v>-2.2614850156098083E-3</v>
      </c>
      <c r="R2094" s="2">
        <f t="shared" si="388"/>
        <v>-3.1948857117950992E-3</v>
      </c>
      <c r="S2094" s="2">
        <f t="shared" si="389"/>
        <v>-4.080840665286369E-3</v>
      </c>
      <c r="T2094" s="2">
        <f t="shared" si="390"/>
        <v>-5.8244351975729426E-3</v>
      </c>
      <c r="U2094" s="2">
        <f t="shared" si="391"/>
        <v>-7.0148215445951642E-3</v>
      </c>
      <c r="V2094" s="2">
        <f t="shared" si="392"/>
        <v>-7.9418500490693149E-3</v>
      </c>
      <c r="W2094" s="2">
        <f t="shared" si="393"/>
        <v>-9.1023678960540418E-3</v>
      </c>
      <c r="X2094" s="2">
        <f t="shared" si="394"/>
        <v>-9.3822520262655945E-3</v>
      </c>
      <c r="Y2094" s="2">
        <f t="shared" si="395"/>
        <v>-9.6256516195060374E-3</v>
      </c>
    </row>
    <row r="2095" spans="1:25" x14ac:dyDescent="0.35">
      <c r="A2095" s="4">
        <v>44321</v>
      </c>
      <c r="B2095" s="6">
        <v>6.6357899999999997E-5</v>
      </c>
      <c r="C2095" s="6">
        <v>4.4723587000000003E-4</v>
      </c>
      <c r="D2095" s="6">
        <v>8.7874191199999998E-4</v>
      </c>
      <c r="E2095" s="6">
        <v>1.76230131E-4</v>
      </c>
      <c r="F2095" s="6">
        <v>1.037949E-4</v>
      </c>
      <c r="G2095" s="6">
        <v>1.1417439000000001E-4</v>
      </c>
      <c r="H2095" s="6">
        <v>2.5172373349999998E-3</v>
      </c>
      <c r="I2095" s="6">
        <v>1.5737053147E-2</v>
      </c>
      <c r="J2095" s="6">
        <v>1.3154817587E-2</v>
      </c>
      <c r="K2095" s="6">
        <v>-4.0963231099999995E-4</v>
      </c>
      <c r="L2095" s="6">
        <v>-1.1673035768999999E-2</v>
      </c>
      <c r="N2095" s="2">
        <f t="shared" si="384"/>
        <v>1.5006807073730389E-3</v>
      </c>
      <c r="O2095" s="2">
        <f t="shared" si="385"/>
        <v>2.4893508854309278E-3</v>
      </c>
      <c r="P2095" s="2">
        <f t="shared" si="386"/>
        <v>1.0054938146200409E-4</v>
      </c>
      <c r="Q2095" s="2">
        <f t="shared" si="387"/>
        <v>-2.3110547126044267E-4</v>
      </c>
      <c r="R2095" s="2">
        <f t="shared" si="388"/>
        <v>-6.1936027388254382E-4</v>
      </c>
      <c r="S2095" s="2">
        <f t="shared" si="389"/>
        <v>-1.0362109586501218E-3</v>
      </c>
      <c r="T2095" s="2">
        <f t="shared" si="390"/>
        <v>5.2875748016709741E-5</v>
      </c>
      <c r="U2095" s="2">
        <f t="shared" si="391"/>
        <v>8.0433058784697489E-4</v>
      </c>
      <c r="V2095" s="2">
        <f t="shared" si="392"/>
        <v>1.4176036037818855E-3</v>
      </c>
      <c r="W2095" s="2">
        <f t="shared" si="393"/>
        <v>1.4942023961256536E-3</v>
      </c>
      <c r="X2095" s="2">
        <f t="shared" si="394"/>
        <v>1.4785192876287092E-3</v>
      </c>
      <c r="Y2095" s="2">
        <f t="shared" si="395"/>
        <v>1.5006807073730389E-3</v>
      </c>
    </row>
    <row r="2096" spans="1:25" x14ac:dyDescent="0.35">
      <c r="A2096" s="4">
        <v>44322</v>
      </c>
      <c r="B2096" s="6">
        <v>1.16733251E-3</v>
      </c>
      <c r="C2096" s="6">
        <v>1.2942958520000001E-3</v>
      </c>
      <c r="D2096" s="6">
        <v>1.4380190479999998E-3</v>
      </c>
      <c r="E2096" s="6">
        <v>1.5975589799999999E-4</v>
      </c>
      <c r="F2096" s="6">
        <v>1.3268648500000001E-4</v>
      </c>
      <c r="G2096" s="6">
        <v>1.4595513350000003E-4</v>
      </c>
      <c r="H2096" s="6">
        <v>1.0592577429999999E-3</v>
      </c>
      <c r="I2096" s="6">
        <v>2.9788957319999997E-3</v>
      </c>
      <c r="J2096" s="6">
        <v>-5.0985597079999997E-3</v>
      </c>
      <c r="K2096" s="6">
        <v>8.055900899999999E-5</v>
      </c>
      <c r="L2096" s="6">
        <v>-6.2267665900000001E-3</v>
      </c>
      <c r="N2096" s="2">
        <f t="shared" si="384"/>
        <v>-1.1437287636141135E-4</v>
      </c>
      <c r="O2096" s="2">
        <f t="shared" si="385"/>
        <v>4.4125143181347911E-4</v>
      </c>
      <c r="P2096" s="2">
        <f t="shared" si="386"/>
        <v>1.727383330125427E-4</v>
      </c>
      <c r="Q2096" s="2">
        <f t="shared" si="387"/>
        <v>7.6372816044444265E-5</v>
      </c>
      <c r="R2096" s="2">
        <f t="shared" si="388"/>
        <v>-2.8083767311539972E-5</v>
      </c>
      <c r="S2096" s="2">
        <f t="shared" si="389"/>
        <v>-1.4800905224621945E-4</v>
      </c>
      <c r="T2096" s="2">
        <f t="shared" si="390"/>
        <v>-3.5254711257784921E-4</v>
      </c>
      <c r="U2096" s="2">
        <f t="shared" si="391"/>
        <v>-2.8946830306174939E-4</v>
      </c>
      <c r="V2096" s="2">
        <f t="shared" si="392"/>
        <v>-2.3697139182456205E-4</v>
      </c>
      <c r="W2096" s="2">
        <f t="shared" si="393"/>
        <v>-2.5432881053986467E-4</v>
      </c>
      <c r="X2096" s="2">
        <f t="shared" si="394"/>
        <v>-2.2775639687978031E-4</v>
      </c>
      <c r="Y2096" s="2">
        <f t="shared" si="395"/>
        <v>-1.1437287636141135E-4</v>
      </c>
    </row>
    <row r="2097" spans="1:25" x14ac:dyDescent="0.35">
      <c r="A2097" s="4">
        <v>44323</v>
      </c>
      <c r="B2097" s="6">
        <v>6.6479352490000001E-3</v>
      </c>
      <c r="C2097" s="6">
        <v>4.0562075079999997E-3</v>
      </c>
      <c r="D2097" s="6">
        <v>1.1231498709999999E-3</v>
      </c>
      <c r="E2097" s="6">
        <v>-4.7012089E-5</v>
      </c>
      <c r="F2097" s="6">
        <v>1.3268648500000001E-4</v>
      </c>
      <c r="G2097" s="6">
        <v>1.4595513350000003E-4</v>
      </c>
      <c r="H2097" s="6">
        <v>4.6983063849999999E-3</v>
      </c>
      <c r="I2097" s="6">
        <v>1.7657515251000001E-2</v>
      </c>
      <c r="J2097" s="6">
        <v>1.4551794494E-2</v>
      </c>
      <c r="K2097" s="6">
        <v>4.7280827099999996E-4</v>
      </c>
      <c r="L2097" s="6">
        <v>-3.6301383189999998E-3</v>
      </c>
      <c r="N2097" s="2">
        <f t="shared" si="384"/>
        <v>6.9922331593993883E-3</v>
      </c>
      <c r="O2097" s="2">
        <f t="shared" si="385"/>
        <v>5.4787085799239644E-3</v>
      </c>
      <c r="P2097" s="2">
        <f t="shared" si="386"/>
        <v>6.6698305802557318E-4</v>
      </c>
      <c r="Q2097" s="2">
        <f t="shared" si="387"/>
        <v>1.0356425401661412E-3</v>
      </c>
      <c r="R2097" s="2">
        <f t="shared" si="388"/>
        <v>1.2143054544217794E-3</v>
      </c>
      <c r="S2097" s="2">
        <f t="shared" si="389"/>
        <v>1.332379934384724E-3</v>
      </c>
      <c r="T2097" s="2">
        <f t="shared" si="390"/>
        <v>3.2702221656929435E-3</v>
      </c>
      <c r="U2097" s="2">
        <f t="shared" si="391"/>
        <v>4.6185308168572607E-3</v>
      </c>
      <c r="V2097" s="2">
        <f t="shared" si="392"/>
        <v>5.6838217475961511E-3</v>
      </c>
      <c r="W2097" s="2">
        <f t="shared" si="393"/>
        <v>6.6415121629856992E-3</v>
      </c>
      <c r="X2097" s="2">
        <f t="shared" si="394"/>
        <v>6.8393388208980738E-3</v>
      </c>
      <c r="Y2097" s="2">
        <f t="shared" si="395"/>
        <v>6.9922331593993883E-3</v>
      </c>
    </row>
    <row r="2098" spans="1:25" x14ac:dyDescent="0.35">
      <c r="A2098" s="4">
        <v>44326</v>
      </c>
      <c r="B2098" s="6">
        <v>1.65427461E-3</v>
      </c>
      <c r="C2098" s="6">
        <v>8.7443165899999992E-4</v>
      </c>
      <c r="D2098" s="6">
        <v>-1.2986708000000001E-5</v>
      </c>
      <c r="E2098" s="6">
        <v>1.54382265E-4</v>
      </c>
      <c r="F2098" s="6">
        <v>1.3268648500000001E-4</v>
      </c>
      <c r="G2098" s="6">
        <v>1.4595513350000003E-4</v>
      </c>
      <c r="H2098" s="6">
        <v>-1.7299098869999999E-3</v>
      </c>
      <c r="I2098" s="6">
        <v>-1.057702385E-3</v>
      </c>
      <c r="J2098" s="6">
        <v>-5.5051857029999995E-3</v>
      </c>
      <c r="K2098" s="6">
        <v>-3.6231503549999998E-3</v>
      </c>
      <c r="L2098" s="6">
        <v>-1.6362727564E-2</v>
      </c>
      <c r="N2098" s="2">
        <f t="shared" si="384"/>
        <v>-2.8287257831856125E-3</v>
      </c>
      <c r="O2098" s="2">
        <f t="shared" si="385"/>
        <v>-1.7973071809977998E-3</v>
      </c>
      <c r="P2098" s="2">
        <f t="shared" si="386"/>
        <v>-7.0760654119991599E-4</v>
      </c>
      <c r="Q2098" s="2">
        <f t="shared" si="387"/>
        <v>-1.5758791661056159E-3</v>
      </c>
      <c r="R2098" s="2">
        <f t="shared" si="388"/>
        <v>-2.2935289580380408E-3</v>
      </c>
      <c r="S2098" s="2">
        <f t="shared" si="389"/>
        <v>-2.9819891062387014E-3</v>
      </c>
      <c r="T2098" s="2">
        <f t="shared" si="390"/>
        <v>-3.3427946758881515E-3</v>
      </c>
      <c r="U2098" s="2">
        <f t="shared" si="391"/>
        <v>-3.2673359234016131E-3</v>
      </c>
      <c r="V2098" s="2">
        <f t="shared" si="392"/>
        <v>-3.2145452407916315E-3</v>
      </c>
      <c r="W2098" s="2">
        <f t="shared" si="393"/>
        <v>-3.0013385054204166E-3</v>
      </c>
      <c r="X2098" s="2">
        <f t="shared" si="394"/>
        <v>-2.9263286797647919E-3</v>
      </c>
      <c r="Y2098" s="2">
        <f t="shared" si="395"/>
        <v>-2.8287257831856125E-3</v>
      </c>
    </row>
    <row r="2099" spans="1:25" x14ac:dyDescent="0.35">
      <c r="A2099" s="4">
        <v>44327</v>
      </c>
      <c r="B2099" s="6">
        <v>5.929478375E-3</v>
      </c>
      <c r="C2099" s="6">
        <v>4.3383562799999996E-3</v>
      </c>
      <c r="D2099" s="6">
        <v>2.524727879E-3</v>
      </c>
      <c r="E2099" s="6">
        <v>4.1748478399999999E-4</v>
      </c>
      <c r="F2099" s="6">
        <v>1.3268648500000001E-4</v>
      </c>
      <c r="G2099" s="6">
        <v>1.4595513350000003E-4</v>
      </c>
      <c r="H2099" s="6">
        <v>6.0854749399999995E-4</v>
      </c>
      <c r="I2099" s="6">
        <v>8.6538298269999998E-3</v>
      </c>
      <c r="J2099" s="6">
        <v>-1.224135074E-3</v>
      </c>
      <c r="K2099" s="6">
        <v>-2.4171901570000003E-3</v>
      </c>
      <c r="L2099" s="6">
        <v>-1.0032085205000001E-2</v>
      </c>
      <c r="N2099" s="2">
        <f t="shared" si="384"/>
        <v>2.9528921065145441E-3</v>
      </c>
      <c r="O2099" s="2">
        <f t="shared" si="385"/>
        <v>2.6864984237399401E-3</v>
      </c>
      <c r="P2099" s="2">
        <f t="shared" si="386"/>
        <v>4.2779076731400291E-4</v>
      </c>
      <c r="Q2099" s="2">
        <f t="shared" si="387"/>
        <v>3.9734625711069507E-4</v>
      </c>
      <c r="R2099" s="2">
        <f t="shared" si="388"/>
        <v>4.2600563228063272E-4</v>
      </c>
      <c r="S2099" s="2">
        <f t="shared" si="389"/>
        <v>4.3794996607201186E-4</v>
      </c>
      <c r="T2099" s="2">
        <f t="shared" si="390"/>
        <v>9.6226357798194235E-4</v>
      </c>
      <c r="U2099" s="2">
        <f t="shared" si="391"/>
        <v>1.5702465821502841E-3</v>
      </c>
      <c r="V2099" s="2">
        <f t="shared" si="392"/>
        <v>2.046006192593079E-3</v>
      </c>
      <c r="W2099" s="2">
        <f t="shared" si="393"/>
        <v>2.5853594271676369E-3</v>
      </c>
      <c r="X2099" s="2">
        <f t="shared" si="394"/>
        <v>2.7419471458330008E-3</v>
      </c>
      <c r="Y2099" s="2">
        <f t="shared" si="395"/>
        <v>2.9528921065145441E-3</v>
      </c>
    </row>
    <row r="2100" spans="1:25" x14ac:dyDescent="0.35">
      <c r="A2100" s="4">
        <v>44328</v>
      </c>
      <c r="B2100" s="6">
        <v>-5.0437126470000001E-3</v>
      </c>
      <c r="C2100" s="6">
        <v>-3.267049688E-3</v>
      </c>
      <c r="D2100" s="6">
        <v>-1.235056175E-3</v>
      </c>
      <c r="E2100" s="6">
        <v>-3.0801052099999998E-4</v>
      </c>
      <c r="F2100" s="6">
        <v>1.3268648500000001E-4</v>
      </c>
      <c r="G2100" s="6">
        <v>1.4595513350000003E-4</v>
      </c>
      <c r="H2100" s="6">
        <v>-5.614089983E-3</v>
      </c>
      <c r="I2100" s="6">
        <v>-2.6462865028999999E-2</v>
      </c>
      <c r="J2100" s="6">
        <v>-3.1758177392E-2</v>
      </c>
      <c r="K2100" s="6">
        <v>-2.9266746500000002E-3</v>
      </c>
      <c r="L2100" s="6">
        <v>-4.8443084189999999E-3</v>
      </c>
      <c r="N2100" s="2">
        <f t="shared" si="384"/>
        <v>-1.0287664564204557E-2</v>
      </c>
      <c r="O2100" s="2">
        <f t="shared" si="385"/>
        <v>-8.3411867806280938E-3</v>
      </c>
      <c r="P2100" s="2">
        <f t="shared" si="386"/>
        <v>-1.3912646290020288E-3</v>
      </c>
      <c r="Q2100" s="2">
        <f t="shared" si="387"/>
        <v>-2.197538095469468E-3</v>
      </c>
      <c r="R2100" s="2">
        <f t="shared" si="388"/>
        <v>-2.7603311869630297E-3</v>
      </c>
      <c r="S2100" s="2">
        <f t="shared" si="389"/>
        <v>-3.2488383790171115E-3</v>
      </c>
      <c r="T2100" s="2">
        <f t="shared" si="390"/>
        <v>-6.3148312645522038E-3</v>
      </c>
      <c r="U2100" s="2">
        <f t="shared" si="391"/>
        <v>-8.0041506454549393E-3</v>
      </c>
      <c r="V2100" s="2">
        <f t="shared" si="392"/>
        <v>-9.3544912494120495E-3</v>
      </c>
      <c r="W2100" s="2">
        <f t="shared" si="393"/>
        <v>-1.0188982083391274E-2</v>
      </c>
      <c r="X2100" s="2">
        <f t="shared" si="394"/>
        <v>-1.0291899422247857E-2</v>
      </c>
      <c r="Y2100" s="2">
        <f t="shared" si="395"/>
        <v>-1.0287664564204557E-2</v>
      </c>
    </row>
    <row r="2101" spans="1:25" x14ac:dyDescent="0.35">
      <c r="A2101" s="4">
        <v>44329</v>
      </c>
      <c r="B2101" s="6">
        <v>2.239594568E-3</v>
      </c>
      <c r="C2101" s="6">
        <v>1.2565902200000001E-3</v>
      </c>
      <c r="D2101" s="6">
        <v>1.36601949E-4</v>
      </c>
      <c r="E2101" s="6">
        <v>2.56815428E-4</v>
      </c>
      <c r="F2101" s="6">
        <v>1.3268648500000001E-4</v>
      </c>
      <c r="G2101" s="6">
        <v>1.4595513350000003E-4</v>
      </c>
      <c r="H2101" s="6">
        <v>5.8999288300000006E-4</v>
      </c>
      <c r="I2101" s="6">
        <v>8.3191024179999993E-3</v>
      </c>
      <c r="J2101" s="6">
        <v>9.1615759309999992E-3</v>
      </c>
      <c r="K2101" s="6">
        <v>-1.232740746E-3</v>
      </c>
      <c r="L2101" s="6">
        <v>9.0789371879999997E-3</v>
      </c>
      <c r="N2101" s="2">
        <f t="shared" si="384"/>
        <v>5.040922047660326E-3</v>
      </c>
      <c r="O2101" s="2">
        <f t="shared" si="385"/>
        <v>3.4194987833431499E-3</v>
      </c>
      <c r="P2101" s="2">
        <f t="shared" si="386"/>
        <v>7.1777825444754276E-4</v>
      </c>
      <c r="Q2101" s="2">
        <f t="shared" si="387"/>
        <v>1.2685133025369646E-3</v>
      </c>
      <c r="R2101" s="2">
        <f t="shared" si="388"/>
        <v>1.7780219897555447E-3</v>
      </c>
      <c r="S2101" s="2">
        <f t="shared" si="389"/>
        <v>2.2773094702586397E-3</v>
      </c>
      <c r="T2101" s="2">
        <f t="shared" si="390"/>
        <v>3.4513567937776214E-3</v>
      </c>
      <c r="U2101" s="2">
        <f t="shared" si="391"/>
        <v>4.0683974557851896E-3</v>
      </c>
      <c r="V2101" s="2">
        <f t="shared" si="392"/>
        <v>4.5580465205737591E-3</v>
      </c>
      <c r="W2101" s="2">
        <f t="shared" si="393"/>
        <v>4.9464700792717442E-3</v>
      </c>
      <c r="X2101" s="2">
        <f t="shared" si="394"/>
        <v>5.0126068125356648E-3</v>
      </c>
      <c r="Y2101" s="2">
        <f t="shared" si="395"/>
        <v>5.040922047660326E-3</v>
      </c>
    </row>
    <row r="2102" spans="1:25" x14ac:dyDescent="0.35">
      <c r="A2102" s="4">
        <v>44330</v>
      </c>
      <c r="B2102" s="6">
        <v>9.8957414900000006E-4</v>
      </c>
      <c r="C2102" s="6">
        <v>3.69730074E-4</v>
      </c>
      <c r="D2102" s="6">
        <v>-3.3797541200000005E-4</v>
      </c>
      <c r="E2102" s="6">
        <v>-1.0498403599999999E-4</v>
      </c>
      <c r="F2102" s="6">
        <v>1.3268648500000001E-4</v>
      </c>
      <c r="G2102" s="6">
        <v>1.4595513350000003E-4</v>
      </c>
      <c r="H2102" s="6">
        <v>3.4825245040000005E-3</v>
      </c>
      <c r="I2102" s="6">
        <v>9.7336576150000003E-3</v>
      </c>
      <c r="J2102" s="6">
        <v>1.8278083279000001E-2</v>
      </c>
      <c r="K2102" s="6">
        <v>-5.3048521699999992E-4</v>
      </c>
      <c r="L2102" s="6">
        <v>8.9046035739999991E-3</v>
      </c>
      <c r="N2102" s="2">
        <f t="shared" si="384"/>
        <v>4.930558181956265E-3</v>
      </c>
      <c r="O2102" s="2">
        <f t="shared" si="385"/>
        <v>3.665255671212586E-3</v>
      </c>
      <c r="P2102" s="2">
        <f t="shared" si="386"/>
        <v>6.7595667294067185E-4</v>
      </c>
      <c r="Q2102" s="2">
        <f t="shared" si="387"/>
        <v>1.2863382203432408E-3</v>
      </c>
      <c r="R2102" s="2">
        <f t="shared" si="388"/>
        <v>1.6956607877750846E-3</v>
      </c>
      <c r="S2102" s="2">
        <f t="shared" si="389"/>
        <v>2.0616485989130772E-3</v>
      </c>
      <c r="T2102" s="2">
        <f t="shared" si="390"/>
        <v>3.5304581033750136E-3</v>
      </c>
      <c r="U2102" s="2">
        <f t="shared" si="391"/>
        <v>4.1894908077051386E-3</v>
      </c>
      <c r="V2102" s="2">
        <f t="shared" si="392"/>
        <v>4.7170796032529032E-3</v>
      </c>
      <c r="W2102" s="2">
        <f t="shared" si="393"/>
        <v>5.0240041188356309E-3</v>
      </c>
      <c r="X2102" s="2">
        <f t="shared" si="394"/>
        <v>5.0303987400163635E-3</v>
      </c>
      <c r="Y2102" s="2">
        <f t="shared" si="395"/>
        <v>4.930558181956265E-3</v>
      </c>
    </row>
    <row r="2103" spans="1:25" x14ac:dyDescent="0.35">
      <c r="A2103" s="4">
        <v>44333</v>
      </c>
      <c r="B2103" s="6">
        <v>7.0944181250000007E-3</v>
      </c>
      <c r="C2103" s="6">
        <v>4.7397580979999998E-3</v>
      </c>
      <c r="D2103" s="6">
        <v>2.0477599599999998E-3</v>
      </c>
      <c r="E2103" s="6">
        <v>2.3832672999999998E-4</v>
      </c>
      <c r="F2103" s="6">
        <v>1.3268648500000001E-4</v>
      </c>
      <c r="G2103" s="6">
        <v>1.4595513350000003E-4</v>
      </c>
      <c r="H2103" s="6">
        <v>1.8275892150000001E-3</v>
      </c>
      <c r="I2103" s="6">
        <v>8.6728166089999996E-3</v>
      </c>
      <c r="J2103" s="6">
        <v>1.1688762453999999E-2</v>
      </c>
      <c r="K2103" s="6">
        <v>-5.3076678110000001E-3</v>
      </c>
      <c r="L2103" s="6">
        <v>-3.943958113E-3</v>
      </c>
      <c r="N2103" s="2">
        <f t="shared" si="384"/>
        <v>5.1496791823165862E-3</v>
      </c>
      <c r="O2103" s="2">
        <f t="shared" si="385"/>
        <v>4.0182338562586729E-3</v>
      </c>
      <c r="P2103" s="2">
        <f t="shared" si="386"/>
        <v>6.5345704898758924E-4</v>
      </c>
      <c r="Q2103" s="2">
        <f t="shared" si="387"/>
        <v>9.9766499914389836E-4</v>
      </c>
      <c r="R2103" s="2">
        <f t="shared" si="388"/>
        <v>1.3129711287743259E-3</v>
      </c>
      <c r="S2103" s="2">
        <f t="shared" si="389"/>
        <v>1.5930778146440779E-3</v>
      </c>
      <c r="T2103" s="2">
        <f t="shared" si="390"/>
        <v>2.8119920863517583E-3</v>
      </c>
      <c r="U2103" s="2">
        <f t="shared" si="391"/>
        <v>3.5781211776521049E-3</v>
      </c>
      <c r="V2103" s="2">
        <f t="shared" si="392"/>
        <v>4.1738214235769221E-3</v>
      </c>
      <c r="W2103" s="2">
        <f t="shared" si="393"/>
        <v>4.9424773799334378E-3</v>
      </c>
      <c r="X2103" s="2">
        <f t="shared" si="394"/>
        <v>5.096510638513089E-3</v>
      </c>
      <c r="Y2103" s="2">
        <f t="shared" si="395"/>
        <v>5.1496791823165862E-3</v>
      </c>
    </row>
    <row r="2104" spans="1:25" x14ac:dyDescent="0.35">
      <c r="A2104" s="4">
        <v>44334</v>
      </c>
      <c r="B2104" s="6">
        <v>-1.1868117485000001E-2</v>
      </c>
      <c r="C2104" s="6">
        <v>-6.8668458389999996E-3</v>
      </c>
      <c r="D2104" s="6">
        <v>-5.7569791100000006E-4</v>
      </c>
      <c r="E2104" s="6">
        <v>6.8104699000000009E-5</v>
      </c>
      <c r="F2104" s="6">
        <v>1.3268648500000001E-4</v>
      </c>
      <c r="G2104" s="6">
        <v>1.4595513350000003E-4</v>
      </c>
      <c r="H2104" s="6">
        <v>-7.0635971699999989E-4</v>
      </c>
      <c r="I2104" s="6">
        <v>3.4236805999999999E-4</v>
      </c>
      <c r="J2104" s="6">
        <v>1.782669093E-3</v>
      </c>
      <c r="K2104" s="6">
        <v>-1.056525915E-3</v>
      </c>
      <c r="L2104" s="6">
        <v>-3.8777125710000001E-3</v>
      </c>
      <c r="N2104" s="2">
        <f t="shared" si="384"/>
        <v>-6.8507385050017473E-3</v>
      </c>
      <c r="O2104" s="2">
        <f t="shared" si="385"/>
        <v>-3.4209174168793551E-3</v>
      </c>
      <c r="P2104" s="2">
        <f t="shared" si="386"/>
        <v>-5.1196431180908523E-4</v>
      </c>
      <c r="Q2104" s="2">
        <f t="shared" si="387"/>
        <v>-1.1100575255852607E-3</v>
      </c>
      <c r="R2104" s="2">
        <f t="shared" si="388"/>
        <v>-1.6780158739399542E-3</v>
      </c>
      <c r="S2104" s="2">
        <f t="shared" si="389"/>
        <v>-2.2308614713521203E-3</v>
      </c>
      <c r="T2104" s="2">
        <f t="shared" si="390"/>
        <v>-3.239143484658113E-3</v>
      </c>
      <c r="U2104" s="2">
        <f t="shared" si="391"/>
        <v>-4.0934193561142727E-3</v>
      </c>
      <c r="V2104" s="2">
        <f t="shared" si="392"/>
        <v>-4.7285199167987112E-3</v>
      </c>
      <c r="W2104" s="2">
        <f t="shared" si="393"/>
        <v>-6.2602986811900567E-3</v>
      </c>
      <c r="X2104" s="2">
        <f t="shared" si="394"/>
        <v>-6.6225677702246464E-3</v>
      </c>
      <c r="Y2104" s="2">
        <f t="shared" si="395"/>
        <v>-6.8507385050017473E-3</v>
      </c>
    </row>
    <row r="2105" spans="1:25" x14ac:dyDescent="0.35">
      <c r="A2105" s="4">
        <v>44335</v>
      </c>
      <c r="B2105" s="6">
        <v>1.193166715E-3</v>
      </c>
      <c r="C2105" s="6">
        <v>1.96150732E-4</v>
      </c>
      <c r="D2105" s="6">
        <v>-1.0438346730000001E-3</v>
      </c>
      <c r="E2105" s="6">
        <v>1.5996902000000001E-5</v>
      </c>
      <c r="F2105" s="6">
        <v>1.3268648500000001E-4</v>
      </c>
      <c r="G2105" s="6">
        <v>1.4595513350000003E-4</v>
      </c>
      <c r="H2105" s="6">
        <v>-1.8224757920000001E-3</v>
      </c>
      <c r="I2105" s="6">
        <v>-2.794439029E-3</v>
      </c>
      <c r="J2105" s="6">
        <v>-6.9299650479999995E-3</v>
      </c>
      <c r="K2105" s="6">
        <v>-2.4251014019999999E-3</v>
      </c>
      <c r="L2105" s="6">
        <v>3.978977721E-3</v>
      </c>
      <c r="N2105" s="2">
        <f t="shared" si="384"/>
        <v>5.6184382469102805E-4</v>
      </c>
      <c r="O2105" s="2">
        <f t="shared" si="385"/>
        <v>-4.6001980744839503E-4</v>
      </c>
      <c r="P2105" s="2">
        <f t="shared" si="386"/>
        <v>-1.4653521865748461E-4</v>
      </c>
      <c r="Q2105" s="2">
        <f t="shared" si="387"/>
        <v>-1.4586822092763503E-4</v>
      </c>
      <c r="R2105" s="2">
        <f t="shared" si="388"/>
        <v>-8.1243610409412192E-5</v>
      </c>
      <c r="S2105" s="2">
        <f t="shared" si="389"/>
        <v>1.1386961636741864E-5</v>
      </c>
      <c r="T2105" s="2">
        <f t="shared" si="390"/>
        <v>-5.1643012253474365E-5</v>
      </c>
      <c r="U2105" s="2">
        <f t="shared" si="391"/>
        <v>3.1305565575901568E-5</v>
      </c>
      <c r="V2105" s="2">
        <f t="shared" si="392"/>
        <v>8.7185693488147373E-5</v>
      </c>
      <c r="W2105" s="2">
        <f t="shared" si="393"/>
        <v>3.7066943942487437E-4</v>
      </c>
      <c r="X2105" s="2">
        <f t="shared" si="394"/>
        <v>4.5983347298176198E-4</v>
      </c>
      <c r="Y2105" s="2">
        <f t="shared" si="395"/>
        <v>5.6184382469102805E-4</v>
      </c>
    </row>
    <row r="2106" spans="1:25" x14ac:dyDescent="0.35">
      <c r="A2106" s="4">
        <v>44336</v>
      </c>
      <c r="B2106" s="6">
        <v>5.405063192E-3</v>
      </c>
      <c r="C2106" s="6">
        <v>3.7935193509999999E-3</v>
      </c>
      <c r="D2106" s="6">
        <v>1.784759467E-3</v>
      </c>
      <c r="E2106" s="6">
        <v>2.5139183099999999E-4</v>
      </c>
      <c r="F2106" s="6">
        <v>1.3268648500000001E-4</v>
      </c>
      <c r="G2106" s="6">
        <v>1.4595513350000003E-4</v>
      </c>
      <c r="H2106" s="6">
        <v>1.2341182329999999E-3</v>
      </c>
      <c r="I2106" s="6">
        <v>5.2586387599999997E-4</v>
      </c>
      <c r="J2106" s="6">
        <v>9.1387652020000001E-3</v>
      </c>
      <c r="K2106" s="6">
        <v>1.8384190310000001E-3</v>
      </c>
      <c r="L2106" s="6">
        <v>5.1648065200000006E-3</v>
      </c>
      <c r="N2106" s="2">
        <f t="shared" si="384"/>
        <v>4.3039006494381788E-3</v>
      </c>
      <c r="O2106" s="2">
        <f t="shared" si="385"/>
        <v>2.9664731309202493E-3</v>
      </c>
      <c r="P2106" s="2">
        <f t="shared" si="386"/>
        <v>8.9839643054106199E-4</v>
      </c>
      <c r="Q2106" s="2">
        <f t="shared" si="387"/>
        <v>1.5587219442651477E-3</v>
      </c>
      <c r="R2106" s="2">
        <f t="shared" si="388"/>
        <v>2.1789254329371631E-3</v>
      </c>
      <c r="S2106" s="2">
        <f t="shared" si="389"/>
        <v>2.7694163932735676E-3</v>
      </c>
      <c r="T2106" s="2">
        <f t="shared" si="390"/>
        <v>3.4270159524086956E-3</v>
      </c>
      <c r="U2106" s="2">
        <f t="shared" si="391"/>
        <v>3.6477659180514837E-3</v>
      </c>
      <c r="V2106" s="2">
        <f t="shared" si="392"/>
        <v>3.8083266662416824E-3</v>
      </c>
      <c r="W2106" s="2">
        <f t="shared" si="393"/>
        <v>4.2869796976462661E-3</v>
      </c>
      <c r="X2106" s="2">
        <f t="shared" si="394"/>
        <v>4.3636978325930012E-3</v>
      </c>
      <c r="Y2106" s="2">
        <f t="shared" si="395"/>
        <v>4.3039006494381788E-3</v>
      </c>
    </row>
    <row r="2107" spans="1:25" x14ac:dyDescent="0.35">
      <c r="A2107" s="4">
        <v>44337</v>
      </c>
      <c r="B2107" s="6">
        <v>7.5059759200000011E-4</v>
      </c>
      <c r="C2107" s="6">
        <v>8.8770303600000007E-4</v>
      </c>
      <c r="D2107" s="6">
        <v>1.059220107E-3</v>
      </c>
      <c r="E2107" s="6">
        <v>1.59347701E-4</v>
      </c>
      <c r="F2107" s="6">
        <v>1.3268648500000001E-4</v>
      </c>
      <c r="G2107" s="6">
        <v>1.4595513350000003E-4</v>
      </c>
      <c r="H2107" s="6">
        <v>-1.0883131000000001E-5</v>
      </c>
      <c r="I2107" s="6">
        <v>-8.8279790200000003E-4</v>
      </c>
      <c r="J2107" s="6">
        <v>-6.918479208E-3</v>
      </c>
      <c r="K2107" s="6">
        <v>-8.6229320100000004E-4</v>
      </c>
      <c r="L2107" s="6">
        <v>1.2045954256E-2</v>
      </c>
      <c r="N2107" s="2">
        <f t="shared" si="384"/>
        <v>2.4239081816481963E-3</v>
      </c>
      <c r="O2107" s="2">
        <f t="shared" si="385"/>
        <v>1.3322363364446752E-3</v>
      </c>
      <c r="P2107" s="2">
        <f t="shared" si="386"/>
        <v>7.249225890748923E-4</v>
      </c>
      <c r="Q2107" s="2">
        <f t="shared" si="387"/>
        <v>1.4351819140916646E-3</v>
      </c>
      <c r="R2107" s="2">
        <f t="shared" si="388"/>
        <v>2.1180237314791456E-3</v>
      </c>
      <c r="S2107" s="2">
        <f t="shared" si="389"/>
        <v>2.7911225262719657E-3</v>
      </c>
      <c r="T2107" s="2">
        <f t="shared" si="390"/>
        <v>2.6270225565837484E-3</v>
      </c>
      <c r="U2107" s="2">
        <f t="shared" si="391"/>
        <v>2.4956290335531183E-3</v>
      </c>
      <c r="V2107" s="2">
        <f t="shared" si="392"/>
        <v>2.3906796697831302E-3</v>
      </c>
      <c r="W2107" s="2">
        <f t="shared" si="393"/>
        <v>2.3240936513147462E-3</v>
      </c>
      <c r="X2107" s="2">
        <f t="shared" si="394"/>
        <v>2.3409333431029084E-3</v>
      </c>
      <c r="Y2107" s="2">
        <f t="shared" si="395"/>
        <v>2.4239081816481963E-3</v>
      </c>
    </row>
    <row r="2108" spans="1:25" x14ac:dyDescent="0.35">
      <c r="A2108" s="4">
        <v>44340</v>
      </c>
      <c r="B2108" s="6">
        <v>-3.5311679109999998E-3</v>
      </c>
      <c r="C2108" s="6">
        <v>-1.8582820780000001E-3</v>
      </c>
      <c r="D2108" s="6">
        <v>2.3382981300000002E-4</v>
      </c>
      <c r="E2108" s="6">
        <v>1.6190674999999999E-5</v>
      </c>
      <c r="F2108" s="6">
        <v>1.3268648500000001E-4</v>
      </c>
      <c r="G2108" s="6">
        <v>1.4595513350000003E-4</v>
      </c>
      <c r="H2108" s="6">
        <v>2.3742879689999997E-3</v>
      </c>
      <c r="I2108" s="6">
        <v>1.1739301769999998E-2</v>
      </c>
      <c r="J2108" s="6">
        <v>1.1062342490999999E-2</v>
      </c>
      <c r="K2108" s="6">
        <v>-4.38651237E-4</v>
      </c>
      <c r="L2108" s="6">
        <v>8.532419208999999E-3</v>
      </c>
      <c r="N2108" s="2">
        <f t="shared" si="384"/>
        <v>2.7274556818926779E-3</v>
      </c>
      <c r="O2108" s="2">
        <f t="shared" si="385"/>
        <v>2.7038958663607366E-3</v>
      </c>
      <c r="P2108" s="2">
        <f t="shared" si="386"/>
        <v>6.0320971541922772E-4</v>
      </c>
      <c r="Q2108" s="2">
        <f t="shared" si="387"/>
        <v>1.1037788715026248E-3</v>
      </c>
      <c r="R2108" s="2">
        <f t="shared" si="388"/>
        <v>1.4618445523082895E-3</v>
      </c>
      <c r="S2108" s="2">
        <f t="shared" si="389"/>
        <v>1.7871111015596453E-3</v>
      </c>
      <c r="T2108" s="2">
        <f t="shared" si="390"/>
        <v>2.6549986149331521E-3</v>
      </c>
      <c r="U2108" s="2">
        <f t="shared" si="391"/>
        <v>2.9854536765391098E-3</v>
      </c>
      <c r="V2108" s="2">
        <f t="shared" si="392"/>
        <v>3.2724874643080722E-3</v>
      </c>
      <c r="W2108" s="2">
        <f t="shared" si="393"/>
        <v>2.9028169063500626E-3</v>
      </c>
      <c r="X2108" s="2">
        <f t="shared" si="394"/>
        <v>2.7867579838949295E-3</v>
      </c>
      <c r="Y2108" s="2">
        <f t="shared" si="395"/>
        <v>2.7274556818926779E-3</v>
      </c>
    </row>
    <row r="2109" spans="1:25" x14ac:dyDescent="0.35">
      <c r="A2109" s="4">
        <v>44341</v>
      </c>
      <c r="B2109" s="6">
        <v>1.9596039499999998E-4</v>
      </c>
      <c r="C2109" s="6">
        <v>-5.1013660099999999E-4</v>
      </c>
      <c r="D2109" s="6">
        <v>-1.3898578950000001E-3</v>
      </c>
      <c r="E2109" s="6">
        <v>3.7068401600000002E-4</v>
      </c>
      <c r="F2109" s="6">
        <v>1.3268648500000001E-4</v>
      </c>
      <c r="G2109" s="6">
        <v>1.4595513350000003E-4</v>
      </c>
      <c r="H2109" s="6">
        <v>-1.3463313129999999E-3</v>
      </c>
      <c r="I2109" s="6">
        <v>-8.416482829E-3</v>
      </c>
      <c r="J2109" s="6">
        <v>4.6414628450000004E-3</v>
      </c>
      <c r="K2109" s="6">
        <v>-1.298692032E-3</v>
      </c>
      <c r="L2109" s="6">
        <v>5.2363280300000005E-4</v>
      </c>
      <c r="N2109" s="2">
        <f t="shared" si="384"/>
        <v>-1.4989314529556331E-3</v>
      </c>
      <c r="O2109" s="2">
        <f t="shared" si="385"/>
        <v>-1.6384095229225633E-3</v>
      </c>
      <c r="P2109" s="2">
        <f t="shared" si="386"/>
        <v>-5.9387436142154292E-5</v>
      </c>
      <c r="Q2109" s="2">
        <f t="shared" si="387"/>
        <v>-3.6962539301799678E-4</v>
      </c>
      <c r="R2109" s="2">
        <f t="shared" si="388"/>
        <v>-6.1471009670664668E-4</v>
      </c>
      <c r="S2109" s="2">
        <f t="shared" si="389"/>
        <v>-8.2856615629788076E-4</v>
      </c>
      <c r="T2109" s="2">
        <f t="shared" si="390"/>
        <v>-9.8029441856439369E-4</v>
      </c>
      <c r="U2109" s="2">
        <f t="shared" si="391"/>
        <v>-1.2392842150656751E-3</v>
      </c>
      <c r="V2109" s="2">
        <f t="shared" si="392"/>
        <v>-1.4573007269468273E-3</v>
      </c>
      <c r="W2109" s="2">
        <f t="shared" si="393"/>
        <v>-1.3290710517696084E-3</v>
      </c>
      <c r="X2109" s="2">
        <f t="shared" si="394"/>
        <v>-1.3363681128238821E-3</v>
      </c>
      <c r="Y2109" s="2">
        <f t="shared" si="395"/>
        <v>-1.4989314529556331E-3</v>
      </c>
    </row>
    <row r="2110" spans="1:25" x14ac:dyDescent="0.35">
      <c r="A2110" s="4">
        <v>44342</v>
      </c>
      <c r="B2110" s="6">
        <v>2.7876972020000001E-3</v>
      </c>
      <c r="C2110" s="6">
        <v>1.6393660090000001E-3</v>
      </c>
      <c r="D2110" s="6">
        <v>2.0639600899999998E-4</v>
      </c>
      <c r="E2110" s="6">
        <v>2.2262554699999999E-4</v>
      </c>
      <c r="F2110" s="6">
        <v>1.3268648500000001E-4</v>
      </c>
      <c r="G2110" s="6">
        <v>1.4595513350000003E-4</v>
      </c>
      <c r="H2110" s="6">
        <v>1.1361903040000001E-3</v>
      </c>
      <c r="I2110" s="6">
        <v>8.1427648339999995E-3</v>
      </c>
      <c r="J2110" s="6">
        <v>1.1950272518E-2</v>
      </c>
      <c r="K2110" s="6">
        <v>-3.8689902040000002E-3</v>
      </c>
      <c r="L2110" s="6">
        <v>-2.3496950040000002E-3</v>
      </c>
      <c r="N2110" s="2">
        <f t="shared" si="384"/>
        <v>3.0810241066153363E-3</v>
      </c>
      <c r="O2110" s="2">
        <f t="shared" si="385"/>
        <v>2.4782104504506622E-3</v>
      </c>
      <c r="P2110" s="2">
        <f t="shared" si="386"/>
        <v>3.0310926252909127E-4</v>
      </c>
      <c r="Q2110" s="2">
        <f t="shared" si="387"/>
        <v>3.3390167325712448E-4</v>
      </c>
      <c r="R2110" s="2">
        <f t="shared" si="388"/>
        <v>3.3883905463918441E-4</v>
      </c>
      <c r="S2110" s="2">
        <f t="shared" si="389"/>
        <v>3.3150734514331419E-4</v>
      </c>
      <c r="T2110" s="2">
        <f t="shared" si="390"/>
        <v>1.4215450418060807E-3</v>
      </c>
      <c r="U2110" s="2">
        <f t="shared" si="391"/>
        <v>2.0642047626028425E-3</v>
      </c>
      <c r="V2110" s="2">
        <f t="shared" si="392"/>
        <v>2.5720782731263104E-3</v>
      </c>
      <c r="W2110" s="2">
        <f t="shared" si="393"/>
        <v>3.0244807348965316E-3</v>
      </c>
      <c r="X2110" s="2">
        <f t="shared" si="394"/>
        <v>3.089414946049562E-3</v>
      </c>
      <c r="Y2110" s="2">
        <f t="shared" si="395"/>
        <v>3.0810241066153363E-3</v>
      </c>
    </row>
    <row r="2111" spans="1:25" x14ac:dyDescent="0.35">
      <c r="A2111" s="4">
        <v>44343</v>
      </c>
      <c r="B2111" s="6">
        <v>6.1509986969999998E-3</v>
      </c>
      <c r="C2111" s="6">
        <v>3.8243739960000002E-3</v>
      </c>
      <c r="D2111" s="6">
        <v>9.1355179600000004E-4</v>
      </c>
      <c r="E2111" s="6">
        <v>1.7475904500000001E-4</v>
      </c>
      <c r="F2111" s="6">
        <v>1.3268648500000001E-4</v>
      </c>
      <c r="G2111" s="6">
        <v>1.4595513350000003E-4</v>
      </c>
      <c r="H2111" s="6">
        <v>1.983471906E-3</v>
      </c>
      <c r="I2111" s="6">
        <v>3.0438142299999997E-3</v>
      </c>
      <c r="J2111" s="6">
        <v>1.2941489238999999E-2</v>
      </c>
      <c r="K2111" s="6">
        <v>1.549303351E-3</v>
      </c>
      <c r="L2111" s="6">
        <v>-1.0379304404000001E-2</v>
      </c>
      <c r="N2111" s="2">
        <f t="shared" si="384"/>
        <v>2.2134394403888194E-3</v>
      </c>
      <c r="O2111" s="2">
        <f t="shared" si="385"/>
        <v>1.8863091209724776E-3</v>
      </c>
      <c r="P2111" s="2">
        <f t="shared" si="386"/>
        <v>2.0788805582635985E-4</v>
      </c>
      <c r="Q2111" s="2">
        <f t="shared" si="387"/>
        <v>3.281819649595015E-5</v>
      </c>
      <c r="R2111" s="2">
        <f t="shared" si="388"/>
        <v>-1.7215082240510347E-4</v>
      </c>
      <c r="S2111" s="2">
        <f t="shared" si="389"/>
        <v>-4.0137475577738373E-4</v>
      </c>
      <c r="T2111" s="2">
        <f t="shared" si="390"/>
        <v>4.5343275754977652E-4</v>
      </c>
      <c r="U2111" s="2">
        <f t="shared" si="391"/>
        <v>9.8992879472536294E-4</v>
      </c>
      <c r="V2111" s="2">
        <f t="shared" si="392"/>
        <v>1.3982299158479634E-3</v>
      </c>
      <c r="W2111" s="2">
        <f t="shared" si="393"/>
        <v>2.1405589259325068E-3</v>
      </c>
      <c r="X2111" s="2">
        <f t="shared" si="394"/>
        <v>2.2625078146029775E-3</v>
      </c>
      <c r="Y2111" s="2">
        <f t="shared" si="395"/>
        <v>2.2134394403888194E-3</v>
      </c>
    </row>
    <row r="2112" spans="1:25" x14ac:dyDescent="0.35">
      <c r="A2112" s="4">
        <v>44344</v>
      </c>
      <c r="B2112" s="6">
        <v>4.2406369609999999E-3</v>
      </c>
      <c r="C2112" s="6">
        <v>3.5764818669999998E-3</v>
      </c>
      <c r="D2112" s="6">
        <v>2.7412146990000003E-3</v>
      </c>
      <c r="E2112" s="6">
        <v>4.6796922999999995E-5</v>
      </c>
      <c r="F2112" s="6">
        <v>1.3268648500000001E-4</v>
      </c>
      <c r="G2112" s="6">
        <v>1.4595513350000003E-4</v>
      </c>
      <c r="H2112" s="6">
        <v>1.6229094929999998E-3</v>
      </c>
      <c r="I2112" s="6">
        <v>9.6070833180000002E-3</v>
      </c>
      <c r="J2112" s="6">
        <v>1.062788784E-3</v>
      </c>
      <c r="K2112" s="6">
        <v>6.7856209290000002E-3</v>
      </c>
      <c r="L2112" s="6">
        <v>-7.8141724700000002E-3</v>
      </c>
      <c r="N2112" s="2">
        <f t="shared" si="384"/>
        <v>2.8493993534380638E-3</v>
      </c>
      <c r="O2112" s="2">
        <f t="shared" si="385"/>
        <v>2.9036125309118178E-3</v>
      </c>
      <c r="P2112" s="2">
        <f t="shared" si="386"/>
        <v>4.1591827046916501E-4</v>
      </c>
      <c r="Q2112" s="2">
        <f t="shared" si="387"/>
        <v>6.0804273226862653E-4</v>
      </c>
      <c r="R2112" s="2">
        <f t="shared" si="388"/>
        <v>7.8709371713237605E-4</v>
      </c>
      <c r="S2112" s="2">
        <f t="shared" si="389"/>
        <v>9.2879291148796335E-4</v>
      </c>
      <c r="T2112" s="2">
        <f t="shared" si="390"/>
        <v>1.4274625938713961E-3</v>
      </c>
      <c r="U2112" s="2">
        <f t="shared" si="391"/>
        <v>1.9247321024178222E-3</v>
      </c>
      <c r="V2112" s="2">
        <f t="shared" si="392"/>
        <v>2.3202319833955575E-3</v>
      </c>
      <c r="W2112" s="2">
        <f t="shared" si="393"/>
        <v>2.6114969206541805E-3</v>
      </c>
      <c r="X2112" s="2">
        <f t="shared" si="394"/>
        <v>2.6964125407918124E-3</v>
      </c>
      <c r="Y2112" s="2">
        <f t="shared" si="395"/>
        <v>2.8493993534380638E-3</v>
      </c>
    </row>
    <row r="2113" spans="1:25" x14ac:dyDescent="0.35">
      <c r="A2113" s="4">
        <v>44347</v>
      </c>
      <c r="B2113" s="6">
        <v>-2.0767692960000001E-3</v>
      </c>
      <c r="C2113" s="6">
        <v>-1.281845223E-3</v>
      </c>
      <c r="D2113" s="6">
        <v>-2.8062287799999997E-4</v>
      </c>
      <c r="E2113" s="6">
        <v>3.7932012999999998E-5</v>
      </c>
      <c r="F2113" s="6">
        <v>1.3268648500000001E-4</v>
      </c>
      <c r="G2113" s="6">
        <v>1.4595513350000003E-4</v>
      </c>
      <c r="H2113" s="6">
        <v>1.0995646650000001E-3</v>
      </c>
      <c r="I2113" s="6">
        <v>5.211475472E-3</v>
      </c>
      <c r="J2113" s="6">
        <v>4.8551545559999999E-3</v>
      </c>
      <c r="K2113" s="6">
        <v>1.7214275039999999E-3</v>
      </c>
      <c r="L2113" s="6">
        <v>3.8908322410000002E-3</v>
      </c>
      <c r="N2113" s="2">
        <f t="shared" si="384"/>
        <v>9.6266726893748313E-4</v>
      </c>
      <c r="O2113" s="2">
        <f t="shared" si="385"/>
        <v>9.8108067941576004E-4</v>
      </c>
      <c r="P2113" s="2">
        <f t="shared" si="386"/>
        <v>2.4452801548126377E-4</v>
      </c>
      <c r="Q2113" s="2">
        <f t="shared" si="387"/>
        <v>3.93063525416099E-4</v>
      </c>
      <c r="R2113" s="2">
        <f t="shared" si="388"/>
        <v>4.7231210684916397E-4</v>
      </c>
      <c r="S2113" s="2">
        <f t="shared" si="389"/>
        <v>5.4079265784845606E-4</v>
      </c>
      <c r="T2113" s="2">
        <f t="shared" si="390"/>
        <v>9.2695996312306555E-4</v>
      </c>
      <c r="U2113" s="2">
        <f t="shared" si="391"/>
        <v>1.0847312165577301E-3</v>
      </c>
      <c r="V2113" s="2">
        <f t="shared" si="392"/>
        <v>1.2217719940274619E-3</v>
      </c>
      <c r="W2113" s="2">
        <f t="shared" si="393"/>
        <v>1.0453407328682425E-3</v>
      </c>
      <c r="X2113" s="2">
        <f t="shared" si="394"/>
        <v>9.9033779678224781E-4</v>
      </c>
      <c r="Y2113" s="2">
        <f t="shared" si="395"/>
        <v>9.6266726893748313E-4</v>
      </c>
    </row>
    <row r="2114" spans="1:25" ht="15" thickBot="1" x14ac:dyDescent="0.4">
      <c r="A2114" s="10"/>
    </row>
    <row r="2115" spans="1:25" x14ac:dyDescent="0.35">
      <c r="A2115" s="4" t="s">
        <v>1267</v>
      </c>
      <c r="B2115" s="2">
        <f>((1+AVERAGE(B2:B2113))^252)/(1+$B$2118)-1</f>
        <v>5.378048151162651E-2</v>
      </c>
      <c r="C2115" s="2">
        <f t="shared" ref="C2115:L2115" si="396">((1+AVERAGE(C2:C2113))^252)/(1+$B$2118)-1</f>
        <v>4.9143608765056968E-2</v>
      </c>
      <c r="D2115" s="2">
        <f t="shared" si="396"/>
        <v>4.7785461277362495E-2</v>
      </c>
      <c r="E2115" s="2">
        <f t="shared" si="396"/>
        <v>3.0035532051149394E-2</v>
      </c>
      <c r="F2115" s="2">
        <f t="shared" si="396"/>
        <v>2.6748779956538682E-2</v>
      </c>
      <c r="G2115" s="2">
        <f t="shared" si="396"/>
        <v>3.5200781444187923E-2</v>
      </c>
      <c r="H2115" s="2">
        <f t="shared" si="396"/>
        <v>4.2991466070093409E-2</v>
      </c>
      <c r="I2115" s="2">
        <f t="shared" si="396"/>
        <v>6.685832141753667E-2</v>
      </c>
      <c r="J2115" s="2">
        <f t="shared" si="396"/>
        <v>5.8486826580176343E-2</v>
      </c>
      <c r="K2115" s="2">
        <f t="shared" si="396"/>
        <v>1.8054225671630064E-2</v>
      </c>
      <c r="L2115" s="2">
        <f t="shared" si="396"/>
        <v>0.24000454981887787</v>
      </c>
      <c r="N2115" s="9">
        <f t="shared" ref="N2115:Y2115" si="397">((1+AVERAGE(N2:N2113))^252)/(1+$B$2118)-1</f>
        <v>9.1174004630242056E-2</v>
      </c>
      <c r="O2115" s="2">
        <f t="shared" si="397"/>
        <v>6.9461751135026173E-2</v>
      </c>
      <c r="P2115" s="2">
        <f t="shared" si="397"/>
        <v>4.2275817894245282E-2</v>
      </c>
      <c r="Q2115" s="2">
        <f t="shared" si="397"/>
        <v>5.5765281671421363E-2</v>
      </c>
      <c r="R2115" s="2">
        <f t="shared" si="397"/>
        <v>6.8292481894845158E-2</v>
      </c>
      <c r="S2115" s="2">
        <f t="shared" si="397"/>
        <v>8.0556228436094557E-2</v>
      </c>
      <c r="T2115" s="2">
        <f t="shared" si="397"/>
        <v>8.6690622906357984E-2</v>
      </c>
      <c r="U2115" s="2">
        <f t="shared" si="397"/>
        <v>8.8229015952458356E-2</v>
      </c>
      <c r="V2115" s="2">
        <f t="shared" si="397"/>
        <v>8.9451047364297986E-2</v>
      </c>
      <c r="W2115" s="2">
        <f t="shared" si="397"/>
        <v>9.0472847017477376E-2</v>
      </c>
      <c r="X2115" s="2">
        <f t="shared" si="397"/>
        <v>9.0848657515185449E-2</v>
      </c>
      <c r="Y2115" s="2">
        <f t="shared" si="397"/>
        <v>9.1174004630242056E-2</v>
      </c>
    </row>
    <row r="2116" spans="1:25" ht="15" thickBot="1" x14ac:dyDescent="0.4">
      <c r="A2116" s="4" t="s">
        <v>1266</v>
      </c>
      <c r="B2116" s="2">
        <f>_xlfn.STDEV.P(B2:B2113)*SQRT(252)</f>
        <v>0.12399478165623025</v>
      </c>
      <c r="C2116" s="2">
        <f t="shared" ref="C2116:L2116" si="398">_xlfn.STDEV.P(C2:C2113)*SQRT(252)</f>
        <v>8.5355717763563071E-2</v>
      </c>
      <c r="D2116" s="2">
        <f t="shared" si="398"/>
        <v>3.2536732847461919E-2</v>
      </c>
      <c r="E2116" s="2">
        <f t="shared" si="398"/>
        <v>5.2044709317451898E-3</v>
      </c>
      <c r="F2116" s="2">
        <f t="shared" si="398"/>
        <v>2.2694755685535284E-3</v>
      </c>
      <c r="G2116" s="2">
        <f t="shared" si="398"/>
        <v>2.4964231254088662E-3</v>
      </c>
      <c r="H2116" s="2">
        <f t="shared" si="398"/>
        <v>3.4943686236988472E-2</v>
      </c>
      <c r="I2116" s="2">
        <f t="shared" si="398"/>
        <v>0.25769110397996947</v>
      </c>
      <c r="J2116" s="2">
        <f t="shared" si="398"/>
        <v>0.23903624414511454</v>
      </c>
      <c r="K2116" s="2">
        <f t="shared" si="398"/>
        <v>8.8264111747558952E-2</v>
      </c>
      <c r="L2116" s="2">
        <f t="shared" si="398"/>
        <v>0.18333883728371192</v>
      </c>
      <c r="N2116" s="8">
        <f t="array" aca="1" ref="N2116:Y2116" ca="1">TRANSPOSE(A2136:A2147)</f>
        <v>9.0000381825476025E-2</v>
      </c>
      <c r="O2116" s="2">
        <f ca="1"/>
        <v>5.6354473676632731E-2</v>
      </c>
      <c r="P2116" s="2">
        <f ca="1"/>
        <v>1.0000993484197016E-2</v>
      </c>
      <c r="Q2116" s="2">
        <f ca="1"/>
        <v>2.0000995965451931E-2</v>
      </c>
      <c r="R2116" s="2">
        <f ca="1"/>
        <v>3.0000997530623331E-2</v>
      </c>
      <c r="S2116" s="2">
        <f ca="1"/>
        <v>4.0000880491186802E-2</v>
      </c>
      <c r="T2116" s="2">
        <f ca="1"/>
        <v>5.0000985061303238E-2</v>
      </c>
      <c r="U2116" s="2">
        <f ca="1"/>
        <v>6.0000999733089505E-2</v>
      </c>
      <c r="V2116" s="2">
        <f ca="1"/>
        <v>7.0000494007021075E-2</v>
      </c>
      <c r="W2116" s="2">
        <f ca="1"/>
        <v>7.999912973129697E-2</v>
      </c>
      <c r="X2116" s="2">
        <f ca="1"/>
        <v>8.5000884113734174E-2</v>
      </c>
      <c r="Y2116" s="2">
        <f ca="1"/>
        <v>9.0000381825476025E-2</v>
      </c>
    </row>
    <row r="2117" spans="1:25" ht="15" thickBot="1" x14ac:dyDescent="0.4">
      <c r="N2117" s="7">
        <v>0.09</v>
      </c>
      <c r="O2117" s="79"/>
      <c r="P2117" s="79"/>
      <c r="Q2117" s="79"/>
      <c r="R2117" s="79"/>
      <c r="S2117" s="79"/>
      <c r="T2117" s="79"/>
      <c r="U2117" s="79"/>
      <c r="V2117" s="79"/>
      <c r="W2117" s="79"/>
      <c r="X2117" s="79"/>
      <c r="Y2117" s="79"/>
    </row>
    <row r="2118" spans="1:25" x14ac:dyDescent="0.35">
      <c r="A2118" s="67" t="s">
        <v>1268</v>
      </c>
      <c r="B2118" s="87">
        <v>5.7173171829642197E-2</v>
      </c>
    </row>
    <row r="2119" spans="1:25" x14ac:dyDescent="0.35">
      <c r="A2119" s="6">
        <f>SUM(B2119:L2119)</f>
        <v>1</v>
      </c>
      <c r="B2119" s="2">
        <v>0.48418527225174129</v>
      </c>
      <c r="C2119" s="2">
        <v>6.5814727748258611E-2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0.21409413516564688</v>
      </c>
      <c r="J2119" s="2">
        <v>3.0905864834353109E-2</v>
      </c>
      <c r="K2119" s="2">
        <v>5.0000000000000001E-3</v>
      </c>
      <c r="L2119" s="2">
        <v>0.2</v>
      </c>
    </row>
    <row r="2120" spans="1:25" x14ac:dyDescent="0.35">
      <c r="A2120" s="4" t="s">
        <v>15</v>
      </c>
      <c r="H2120" s="88">
        <f>SUM(H2119:L2119)</f>
        <v>0.45</v>
      </c>
      <c r="I2120" s="88"/>
      <c r="J2120" s="88"/>
      <c r="K2120" s="88"/>
      <c r="L2120" s="2">
        <f>L2119+H2119</f>
        <v>0.2</v>
      </c>
      <c r="N2120" s="2" t="s">
        <v>24</v>
      </c>
      <c r="O2120" s="25">
        <f t="shared" ref="O2120:Y2120" ca="1" si="399">(O2115-$F$2115)/O2116</f>
        <v>0.75793399160426089</v>
      </c>
      <c r="P2120" s="25">
        <f t="shared" ca="1" si="399"/>
        <v>1.5525495504263169</v>
      </c>
      <c r="Q2120" s="25">
        <f t="shared" ca="1" si="399"/>
        <v>1.4507528407586998</v>
      </c>
      <c r="R2120" s="25">
        <f t="shared" ca="1" si="399"/>
        <v>1.3847440204580199</v>
      </c>
      <c r="S2120" s="25">
        <f t="shared" ca="1" si="399"/>
        <v>1.345156602025573</v>
      </c>
      <c r="T2120" s="25">
        <f t="shared" ca="1" si="399"/>
        <v>1.1988132409057175</v>
      </c>
      <c r="U2120" s="25">
        <f t="shared" ca="1" si="399"/>
        <v>1.0246535269313921</v>
      </c>
      <c r="V2120" s="25">
        <f t="shared" ca="1" si="399"/>
        <v>0.89574035579620692</v>
      </c>
      <c r="W2120" s="25">
        <f t="shared" ca="1" si="399"/>
        <v>0.79655950352180893</v>
      </c>
      <c r="X2120" s="25">
        <f t="shared" ca="1" si="399"/>
        <v>0.75410836283630744</v>
      </c>
      <c r="Y2120" s="25">
        <f t="shared" ca="1" si="399"/>
        <v>0.71583279278340572</v>
      </c>
    </row>
    <row r="2122" spans="1:25" ht="29" x14ac:dyDescent="0.35">
      <c r="B2122" s="46" t="s">
        <v>45</v>
      </c>
      <c r="C2122" s="46" t="s">
        <v>46</v>
      </c>
      <c r="D2122" s="46" t="s">
        <v>47</v>
      </c>
      <c r="E2122" s="46" t="s">
        <v>48</v>
      </c>
      <c r="F2122" s="46" t="s">
        <v>8</v>
      </c>
      <c r="G2122" s="46" t="s">
        <v>25</v>
      </c>
      <c r="H2122" s="46" t="s">
        <v>50</v>
      </c>
      <c r="I2122" s="46" t="s">
        <v>4</v>
      </c>
      <c r="J2122" s="46" t="s">
        <v>1</v>
      </c>
      <c r="K2122" s="47" t="s">
        <v>2</v>
      </c>
      <c r="L2122" s="47" t="s">
        <v>73</v>
      </c>
    </row>
    <row r="2123" spans="1:25" x14ac:dyDescent="0.35">
      <c r="A2123" s="45" t="s">
        <v>23</v>
      </c>
      <c r="B2123" s="49">
        <f>VLOOKUP(B2122,Distribuição!$A:$B,2,)</f>
        <v>0.1469</v>
      </c>
      <c r="C2123" s="49">
        <f>VLOOKUP(C2122,Distribuição!$A:$B,2,)</f>
        <v>0.18260000000000001</v>
      </c>
      <c r="D2123" s="49">
        <f>VLOOKUP(D2122,Distribuição!$A:$B,2,)</f>
        <v>0.2205</v>
      </c>
      <c r="E2123" s="49">
        <f>VLOOKUP(E2122,Distribuição!$A:$B,2,)</f>
        <v>6.7400000000000002E-2</v>
      </c>
      <c r="F2123" s="49">
        <f>VLOOKUP(F2122,Distribuição!$A:$B,2,)</f>
        <v>1.7600000000000001E-2</v>
      </c>
      <c r="G2123" s="49">
        <f>VLOOKUP(G2122,Distribuição!$A:$B,2,)</f>
        <v>0</v>
      </c>
      <c r="H2123" s="49">
        <f>VLOOKUP(H2122,Distribuição!$A:$B,2,)</f>
        <v>3.746E-2</v>
      </c>
      <c r="I2123" s="49">
        <f>VLOOKUP(I2122,Distribuição!$A:$B,2,)</f>
        <v>0.17635700000000001</v>
      </c>
      <c r="J2123" s="49">
        <f>VLOOKUP(J2122,Distribuição!$A:$B,2,)</f>
        <v>4.1357999999999999E-2</v>
      </c>
      <c r="K2123" s="49">
        <f>VLOOKUP(K2122,Distribuição!$A:$B,2,)</f>
        <v>5.3109999999999997E-3</v>
      </c>
      <c r="L2123" s="49">
        <f>VLOOKUP(L2122,Distribuição!$A:$B,2,)</f>
        <v>0.104604</v>
      </c>
    </row>
    <row r="2124" spans="1:25" x14ac:dyDescent="0.35">
      <c r="A2124" s="48" t="s">
        <v>14</v>
      </c>
      <c r="B2124" s="49">
        <v>1.1459966554769366E-2</v>
      </c>
      <c r="C2124" s="49">
        <v>2.0092539723787044E-2</v>
      </c>
      <c r="D2124" s="49">
        <v>0.1294150929235682</v>
      </c>
      <c r="E2124" s="49">
        <v>0.64918672323095039</v>
      </c>
      <c r="F2124" s="49">
        <v>0</v>
      </c>
      <c r="G2124" s="49">
        <v>0.05</v>
      </c>
      <c r="H2124" s="49">
        <v>8.719968986513664E-2</v>
      </c>
      <c r="I2124" s="49">
        <v>3.9274661102446547E-3</v>
      </c>
      <c r="J2124" s="49">
        <v>3.545708903924443E-3</v>
      </c>
      <c r="K2124" s="49">
        <v>5.0000000000000001E-3</v>
      </c>
      <c r="L2124" s="49">
        <v>4.0172812687619165E-2</v>
      </c>
    </row>
    <row r="2125" spans="1:25" x14ac:dyDescent="0.35">
      <c r="A2125" s="48" t="s">
        <v>13</v>
      </c>
      <c r="B2125" s="49">
        <v>2.446707853643372E-2</v>
      </c>
      <c r="C2125" s="49">
        <v>4.2015304328010858E-2</v>
      </c>
      <c r="D2125" s="49">
        <v>0.27217942483325658</v>
      </c>
      <c r="E2125" s="49">
        <v>0.39985062892539602</v>
      </c>
      <c r="F2125" s="49">
        <v>0</v>
      </c>
      <c r="G2125" s="49">
        <v>0.05</v>
      </c>
      <c r="H2125" s="49">
        <v>0.1</v>
      </c>
      <c r="I2125" s="49">
        <v>8.5702823504449112E-3</v>
      </c>
      <c r="J2125" s="49">
        <v>7.7161580384203935E-3</v>
      </c>
      <c r="K2125" s="49">
        <v>5.0000000000000001E-3</v>
      </c>
      <c r="L2125" s="49">
        <v>9.0201122988037591E-2</v>
      </c>
    </row>
    <row r="2126" spans="1:25" x14ac:dyDescent="0.35">
      <c r="A2126" s="48" t="s">
        <v>12</v>
      </c>
      <c r="B2126" s="49">
        <v>3.8361620347762852E-2</v>
      </c>
      <c r="C2126" s="49">
        <v>6.4829757967413804E-2</v>
      </c>
      <c r="D2126" s="49">
        <v>0.42476600861898911</v>
      </c>
      <c r="E2126" s="49">
        <v>0.19128521374512678</v>
      </c>
      <c r="F2126" s="49">
        <v>0</v>
      </c>
      <c r="G2126" s="49">
        <v>0.05</v>
      </c>
      <c r="H2126" s="49">
        <v>6.3380510742230792E-2</v>
      </c>
      <c r="I2126" s="49">
        <v>1.3498370719257255E-2</v>
      </c>
      <c r="J2126" s="49">
        <v>1.2259028601449931E-2</v>
      </c>
      <c r="K2126" s="49">
        <v>5.0000000000000001E-3</v>
      </c>
      <c r="L2126" s="49">
        <v>0.13661948925776923</v>
      </c>
    </row>
    <row r="2127" spans="1:25" x14ac:dyDescent="0.35">
      <c r="A2127" s="48" t="s">
        <v>11</v>
      </c>
      <c r="B2127" s="49">
        <v>5.1759525945721398E-2</v>
      </c>
      <c r="C2127" s="49">
        <v>8.8438508211135997E-2</v>
      </c>
      <c r="D2127" s="49">
        <v>0.56760077201472892</v>
      </c>
      <c r="E2127" s="49">
        <v>2.4138758574781204E-3</v>
      </c>
      <c r="F2127" s="49">
        <v>0</v>
      </c>
      <c r="G2127" s="49">
        <v>0.05</v>
      </c>
      <c r="H2127" s="49">
        <v>1.7439359396077329E-2</v>
      </c>
      <c r="I2127" s="49">
        <v>1.8378660406784975E-2</v>
      </c>
      <c r="J2127" s="49">
        <v>1.6408657564150608E-2</v>
      </c>
      <c r="K2127" s="49">
        <v>5.0000000000000001E-3</v>
      </c>
      <c r="L2127" s="49">
        <v>0.18256064060392266</v>
      </c>
    </row>
    <row r="2128" spans="1:25" x14ac:dyDescent="0.35">
      <c r="A2128" s="48" t="s">
        <v>10</v>
      </c>
      <c r="B2128" s="49">
        <v>0.13298359907936916</v>
      </c>
      <c r="C2128" s="49">
        <v>0.11015732888136652</v>
      </c>
      <c r="D2128" s="49">
        <v>0.4188957565710042</v>
      </c>
      <c r="E2128" s="49">
        <v>0</v>
      </c>
      <c r="F2128" s="49">
        <v>0</v>
      </c>
      <c r="G2128" s="49">
        <v>0</v>
      </c>
      <c r="H2128" s="49">
        <v>0</v>
      </c>
      <c r="I2128" s="49">
        <v>8.2963315468260065E-2</v>
      </c>
      <c r="J2128" s="49">
        <v>0.05</v>
      </c>
      <c r="K2128" s="49">
        <v>5.0000000000000001E-3</v>
      </c>
      <c r="L2128" s="49">
        <v>0.2</v>
      </c>
      <c r="N2128" s="5"/>
      <c r="O2128" s="5"/>
      <c r="P2128" s="5"/>
      <c r="Q2128" s="5"/>
      <c r="R2128" s="5"/>
      <c r="S2128" s="5"/>
      <c r="T2128" s="5"/>
    </row>
    <row r="2129" spans="1:68" x14ac:dyDescent="0.35">
      <c r="A2129" s="48" t="s">
        <v>35</v>
      </c>
      <c r="B2129" s="49">
        <v>0.20329131211829102</v>
      </c>
      <c r="C2129" s="49">
        <v>0.12776320097165364</v>
      </c>
      <c r="D2129" s="49">
        <v>0.27605205663288912</v>
      </c>
      <c r="E2129" s="49">
        <v>0</v>
      </c>
      <c r="F2129" s="49">
        <v>0</v>
      </c>
      <c r="G2129" s="49">
        <v>0</v>
      </c>
      <c r="H2129" s="49">
        <v>0</v>
      </c>
      <c r="I2129" s="49">
        <v>0.13789343027716605</v>
      </c>
      <c r="J2129" s="49">
        <v>0.05</v>
      </c>
      <c r="K2129" s="49">
        <v>5.0000000000000001E-3</v>
      </c>
      <c r="L2129" s="49">
        <v>0.2</v>
      </c>
    </row>
    <row r="2130" spans="1:68" s="2" customFormat="1" x14ac:dyDescent="0.35">
      <c r="A2130" s="48" t="s">
        <v>36</v>
      </c>
      <c r="B2130" s="49">
        <v>0.25653423780645529</v>
      </c>
      <c r="C2130" s="49">
        <v>0.1396436018920183</v>
      </c>
      <c r="D2130" s="49">
        <v>0.16639788315826304</v>
      </c>
      <c r="E2130" s="49">
        <v>0</v>
      </c>
      <c r="F2130" s="49">
        <v>0</v>
      </c>
      <c r="G2130" s="49">
        <v>0</v>
      </c>
      <c r="H2130" s="49">
        <v>0</v>
      </c>
      <c r="I2130" s="49">
        <v>0.1824242771432634</v>
      </c>
      <c r="J2130" s="49">
        <v>0.05</v>
      </c>
      <c r="K2130" s="49">
        <v>5.0000000000000001E-3</v>
      </c>
      <c r="L2130" s="49">
        <v>0.2</v>
      </c>
      <c r="M2130" s="1"/>
      <c r="U2130" s="1"/>
    </row>
    <row r="2131" spans="1:68" s="2" customFormat="1" x14ac:dyDescent="0.35">
      <c r="A2131" s="48" t="s">
        <v>37</v>
      </c>
      <c r="B2131" s="49">
        <v>0.3727896432133887</v>
      </c>
      <c r="C2131" s="49">
        <v>0.17628545082714026</v>
      </c>
      <c r="D2131" s="49">
        <v>9.2490595947119299E-4</v>
      </c>
      <c r="E2131" s="49">
        <v>0</v>
      </c>
      <c r="F2131" s="49">
        <v>0</v>
      </c>
      <c r="G2131" s="49">
        <v>0</v>
      </c>
      <c r="H2131" s="49">
        <v>0</v>
      </c>
      <c r="I2131" s="49">
        <v>0.19499999999999998</v>
      </c>
      <c r="J2131" s="49">
        <v>0.05</v>
      </c>
      <c r="K2131" s="49">
        <v>5.0000000000000001E-3</v>
      </c>
      <c r="L2131" s="49">
        <v>0.2</v>
      </c>
      <c r="M2131" s="1"/>
      <c r="U2131" s="1"/>
    </row>
    <row r="2132" spans="1:68" x14ac:dyDescent="0.35">
      <c r="A2132" s="48" t="s">
        <v>38</v>
      </c>
      <c r="B2132" s="49">
        <v>0.44279258146076317</v>
      </c>
      <c r="C2132" s="49">
        <v>0.10720741853923671</v>
      </c>
      <c r="D2132" s="49">
        <v>0</v>
      </c>
      <c r="E2132" s="49">
        <v>0</v>
      </c>
      <c r="F2132" s="49">
        <v>0</v>
      </c>
      <c r="G2132" s="49">
        <v>0</v>
      </c>
      <c r="H2132" s="49">
        <v>0</v>
      </c>
      <c r="I2132" s="49">
        <v>0.19940648064909483</v>
      </c>
      <c r="J2132" s="49">
        <v>4.5593519350905179E-2</v>
      </c>
      <c r="K2132" s="49">
        <v>5.0000000000000001E-3</v>
      </c>
      <c r="L2132" s="49">
        <v>0.2</v>
      </c>
    </row>
    <row r="2133" spans="1:68" x14ac:dyDescent="0.35">
      <c r="A2133" s="48" t="s">
        <v>39</v>
      </c>
      <c r="B2133" s="49">
        <v>0.48418527225174129</v>
      </c>
      <c r="C2133" s="49">
        <v>6.5814727748258611E-2</v>
      </c>
      <c r="D2133" s="49">
        <v>0</v>
      </c>
      <c r="E2133" s="49">
        <v>0</v>
      </c>
      <c r="F2133" s="49">
        <v>0</v>
      </c>
      <c r="G2133" s="49">
        <v>0</v>
      </c>
      <c r="H2133" s="49">
        <v>0</v>
      </c>
      <c r="I2133" s="49">
        <v>0.21409413516564688</v>
      </c>
      <c r="J2133" s="49">
        <v>3.0905864834353109E-2</v>
      </c>
      <c r="K2133" s="49">
        <v>5.0000000000000001E-3</v>
      </c>
      <c r="L2133" s="49">
        <v>0.2</v>
      </c>
      <c r="N2133" s="6" t="s">
        <v>6</v>
      </c>
      <c r="O2133" s="6" t="s">
        <v>6</v>
      </c>
      <c r="P2133" s="6" t="s">
        <v>6</v>
      </c>
      <c r="Q2133" s="6" t="s">
        <v>6</v>
      </c>
      <c r="R2133" s="6" t="s">
        <v>6</v>
      </c>
      <c r="S2133" s="6" t="s">
        <v>6</v>
      </c>
      <c r="T2133" s="6" t="s">
        <v>6</v>
      </c>
      <c r="U2133" s="6" t="s">
        <v>6</v>
      </c>
      <c r="V2133" s="6" t="s">
        <v>6</v>
      </c>
      <c r="W2133" s="6" t="s">
        <v>6</v>
      </c>
      <c r="X2133" s="6" t="s">
        <v>26</v>
      </c>
      <c r="Y2133" s="6" t="s">
        <v>26</v>
      </c>
      <c r="Z2133" s="6" t="s">
        <v>26</v>
      </c>
      <c r="AA2133" s="6" t="s">
        <v>26</v>
      </c>
      <c r="AB2133" s="6" t="s">
        <v>26</v>
      </c>
      <c r="AC2133" s="6" t="s">
        <v>26</v>
      </c>
      <c r="AD2133" s="6" t="s">
        <v>26</v>
      </c>
      <c r="AE2133" s="6" t="s">
        <v>26</v>
      </c>
      <c r="AF2133" s="6" t="s">
        <v>26</v>
      </c>
      <c r="AG2133" s="6" t="s">
        <v>5</v>
      </c>
      <c r="AH2133" s="6" t="s">
        <v>5</v>
      </c>
      <c r="AI2133" s="6" t="s">
        <v>5</v>
      </c>
      <c r="AJ2133" s="6" t="s">
        <v>5</v>
      </c>
      <c r="AK2133" s="6" t="s">
        <v>5</v>
      </c>
      <c r="AL2133" s="6" t="s">
        <v>5</v>
      </c>
      <c r="AM2133" s="6" t="s">
        <v>5</v>
      </c>
      <c r="AN2133" s="6" t="s">
        <v>5</v>
      </c>
      <c r="AO2133" s="6" t="s">
        <v>7</v>
      </c>
      <c r="AP2133" s="6" t="s">
        <v>7</v>
      </c>
      <c r="AQ2133" s="6" t="s">
        <v>7</v>
      </c>
      <c r="AR2133" s="6" t="s">
        <v>7</v>
      </c>
      <c r="AS2133" s="6" t="s">
        <v>7</v>
      </c>
      <c r="AT2133" s="6" t="s">
        <v>7</v>
      </c>
      <c r="AU2133" s="6" t="s">
        <v>7</v>
      </c>
      <c r="AV2133" s="6" t="s">
        <v>8</v>
      </c>
      <c r="AW2133" s="6" t="s">
        <v>8</v>
      </c>
      <c r="AX2133" s="6" t="s">
        <v>8</v>
      </c>
      <c r="AY2133" s="6" t="s">
        <v>8</v>
      </c>
      <c r="AZ2133" s="6" t="s">
        <v>8</v>
      </c>
      <c r="BA2133" s="6" t="s">
        <v>8</v>
      </c>
      <c r="BB2133" s="6" t="s">
        <v>53</v>
      </c>
      <c r="BC2133" s="6" t="s">
        <v>53</v>
      </c>
      <c r="BD2133" s="6" t="s">
        <v>53</v>
      </c>
      <c r="BE2133" s="6" t="s">
        <v>53</v>
      </c>
      <c r="BF2133" s="6" t="s">
        <v>53</v>
      </c>
      <c r="BG2133" s="6" t="s">
        <v>54</v>
      </c>
      <c r="BH2133" s="6" t="s">
        <v>54</v>
      </c>
      <c r="BI2133" s="6" t="s">
        <v>54</v>
      </c>
      <c r="BJ2133" s="6" t="s">
        <v>54</v>
      </c>
      <c r="BK2133" s="6" t="s">
        <v>55</v>
      </c>
      <c r="BL2133" s="6" t="s">
        <v>55</v>
      </c>
      <c r="BM2133" s="6" t="s">
        <v>55</v>
      </c>
      <c r="BN2133" s="6" t="s">
        <v>56</v>
      </c>
      <c r="BO2133" s="6" t="s">
        <v>56</v>
      </c>
      <c r="BP2133" s="13" t="s">
        <v>57</v>
      </c>
    </row>
    <row r="2134" spans="1:68" x14ac:dyDescent="0.35">
      <c r="K2134" s="2"/>
      <c r="L2134" s="2"/>
      <c r="M2134" s="2"/>
      <c r="N2134" s="6" t="s">
        <v>26</v>
      </c>
      <c r="O2134" s="6" t="s">
        <v>5</v>
      </c>
      <c r="P2134" s="6" t="s">
        <v>7</v>
      </c>
      <c r="Q2134" s="6" t="s">
        <v>8</v>
      </c>
      <c r="R2134" s="6" t="s">
        <v>53</v>
      </c>
      <c r="S2134" s="6" t="s">
        <v>54</v>
      </c>
      <c r="T2134" s="6" t="s">
        <v>55</v>
      </c>
      <c r="U2134" s="6" t="s">
        <v>56</v>
      </c>
      <c r="V2134" s="13" t="s">
        <v>57</v>
      </c>
      <c r="W2134" s="13" t="s">
        <v>72</v>
      </c>
      <c r="X2134" s="6" t="s">
        <v>5</v>
      </c>
      <c r="Y2134" s="6" t="s">
        <v>7</v>
      </c>
      <c r="Z2134" s="6" t="s">
        <v>8</v>
      </c>
      <c r="AA2134" s="6" t="s">
        <v>53</v>
      </c>
      <c r="AB2134" s="6" t="s">
        <v>54</v>
      </c>
      <c r="AC2134" s="6" t="s">
        <v>55</v>
      </c>
      <c r="AD2134" s="6" t="s">
        <v>56</v>
      </c>
      <c r="AE2134" s="13" t="s">
        <v>57</v>
      </c>
      <c r="AF2134" s="13" t="s">
        <v>72</v>
      </c>
      <c r="AG2134" s="6" t="s">
        <v>7</v>
      </c>
      <c r="AH2134" s="6" t="s">
        <v>8</v>
      </c>
      <c r="AI2134" s="6" t="s">
        <v>53</v>
      </c>
      <c r="AJ2134" s="6" t="s">
        <v>54</v>
      </c>
      <c r="AK2134" s="6" t="s">
        <v>55</v>
      </c>
      <c r="AL2134" s="6" t="s">
        <v>56</v>
      </c>
      <c r="AM2134" s="13" t="s">
        <v>57</v>
      </c>
      <c r="AN2134" s="13" t="s">
        <v>72</v>
      </c>
      <c r="AO2134" s="6" t="s">
        <v>8</v>
      </c>
      <c r="AP2134" s="6" t="s">
        <v>53</v>
      </c>
      <c r="AQ2134" s="6" t="s">
        <v>54</v>
      </c>
      <c r="AR2134" s="6" t="s">
        <v>55</v>
      </c>
      <c r="AS2134" s="6" t="s">
        <v>56</v>
      </c>
      <c r="AT2134" s="13" t="s">
        <v>57</v>
      </c>
      <c r="AU2134" s="13" t="s">
        <v>72</v>
      </c>
      <c r="AV2134" s="6" t="s">
        <v>53</v>
      </c>
      <c r="AW2134" s="6" t="s">
        <v>54</v>
      </c>
      <c r="AX2134" s="6" t="s">
        <v>55</v>
      </c>
      <c r="AY2134" s="6" t="s">
        <v>56</v>
      </c>
      <c r="AZ2134" s="13" t="s">
        <v>57</v>
      </c>
      <c r="BA2134" s="13" t="s">
        <v>72</v>
      </c>
      <c r="BB2134" s="6" t="s">
        <v>54</v>
      </c>
      <c r="BC2134" s="6" t="s">
        <v>55</v>
      </c>
      <c r="BD2134" s="6" t="s">
        <v>56</v>
      </c>
      <c r="BE2134" s="13" t="s">
        <v>57</v>
      </c>
      <c r="BF2134" s="13" t="s">
        <v>72</v>
      </c>
      <c r="BG2134" s="6" t="s">
        <v>55</v>
      </c>
      <c r="BH2134" s="6" t="s">
        <v>56</v>
      </c>
      <c r="BI2134" s="13" t="s">
        <v>57</v>
      </c>
      <c r="BJ2134" s="13" t="s">
        <v>72</v>
      </c>
      <c r="BK2134" s="6" t="s">
        <v>56</v>
      </c>
      <c r="BL2134" s="13" t="s">
        <v>57</v>
      </c>
      <c r="BM2134" s="13" t="s">
        <v>72</v>
      </c>
      <c r="BN2134" s="13" t="s">
        <v>57</v>
      </c>
      <c r="BO2134" s="13" t="s">
        <v>72</v>
      </c>
      <c r="BP2134" s="13" t="s">
        <v>72</v>
      </c>
    </row>
    <row r="2135" spans="1:68" x14ac:dyDescent="0.35">
      <c r="B2135" s="2" t="s">
        <v>1297</v>
      </c>
      <c r="C2135" s="2" t="s">
        <v>1298</v>
      </c>
      <c r="D2135" s="2" t="s">
        <v>1299</v>
      </c>
      <c r="E2135" s="2" t="s">
        <v>1300</v>
      </c>
      <c r="F2135" s="2" t="s">
        <v>1301</v>
      </c>
      <c r="G2135" s="2" t="s">
        <v>1302</v>
      </c>
      <c r="H2135" s="2" t="s">
        <v>1303</v>
      </c>
      <c r="I2135" s="2" t="s">
        <v>1304</v>
      </c>
      <c r="J2135" s="2" t="s">
        <v>1305</v>
      </c>
      <c r="K2135" s="2" t="s">
        <v>1306</v>
      </c>
      <c r="L2135" s="2" t="s">
        <v>1307</v>
      </c>
      <c r="N2135" s="2" t="s">
        <v>1308</v>
      </c>
    </row>
    <row r="2136" spans="1:68" x14ac:dyDescent="0.35">
      <c r="A2136" s="6">
        <f ca="1">SQRT(SUM(B2136:L2136)+SUM(N2136:BP2136))</f>
        <v>9.0000381825476025E-2</v>
      </c>
      <c r="B2136" s="2">
        <f>B2119^2*B$2116^2</f>
        <v>3.6043749820741677E-3</v>
      </c>
      <c r="C2136" s="2">
        <f t="shared" ref="C2136:L2136" si="400">C2119^2*C$2116^2</f>
        <v>3.1558141248398691E-5</v>
      </c>
      <c r="D2136" s="2">
        <f t="shared" si="400"/>
        <v>0</v>
      </c>
      <c r="E2136" s="2">
        <f t="shared" si="400"/>
        <v>0</v>
      </c>
      <c r="F2136" s="2">
        <f t="shared" si="400"/>
        <v>0</v>
      </c>
      <c r="G2136" s="2">
        <f t="shared" si="400"/>
        <v>0</v>
      </c>
      <c r="H2136" s="2">
        <f t="shared" si="400"/>
        <v>0</v>
      </c>
      <c r="I2136" s="2">
        <f t="shared" si="400"/>
        <v>3.0437458975114888E-3</v>
      </c>
      <c r="J2136" s="2">
        <f t="shared" si="400"/>
        <v>5.4576956629039446E-5</v>
      </c>
      <c r="K2136" s="2">
        <f t="shared" si="400"/>
        <v>1.9476383556463936E-7</v>
      </c>
      <c r="L2136" s="2">
        <f t="shared" si="400"/>
        <v>1.3445251702617362E-3</v>
      </c>
      <c r="M2136" s="1">
        <v>2119</v>
      </c>
      <c r="N2136" s="80">
        <f t="shared" ref="N2136:W2147" ca="1" si="401">2*HLOOKUP(N$2133,$B:$L,$M2136,)*HLOOKUP(N$2134,$B:$L,$M2136,)*_xlfn.COVARIANCE.P(OFFSET($A$1,1,MATCH(N$2133,$B$1:$L$1,0),2112),OFFSET($A$1,1,MATCH(N$2134,$B$1:$L$1,0),2112))</f>
        <v>2.6615361448810202E-6</v>
      </c>
      <c r="O2136" s="80">
        <f t="shared" ca="1" si="401"/>
        <v>0</v>
      </c>
      <c r="P2136" s="80">
        <f t="shared" ca="1" si="401"/>
        <v>0</v>
      </c>
      <c r="Q2136" s="80">
        <f t="shared" ca="1" si="401"/>
        <v>0</v>
      </c>
      <c r="R2136" s="80">
        <f t="shared" ca="1" si="401"/>
        <v>0</v>
      </c>
      <c r="S2136" s="80">
        <f t="shared" ca="1" si="401"/>
        <v>0</v>
      </c>
      <c r="T2136" s="80">
        <f t="shared" ca="1" si="401"/>
        <v>1.414556818473404E-5</v>
      </c>
      <c r="U2136" s="80">
        <f t="shared" ca="1" si="401"/>
        <v>1.9730701289497186E-6</v>
      </c>
      <c r="V2136" s="80">
        <f t="shared" ca="1" si="401"/>
        <v>8.0935169111647883E-8</v>
      </c>
      <c r="W2136" s="80">
        <f t="shared" ca="1" si="401"/>
        <v>-3.4059232132008333E-6</v>
      </c>
      <c r="X2136" s="80">
        <f t="shared" ref="X2136:AG2147" ca="1" si="402">2*HLOOKUP(X$2133,$B:$L,$M2136,)*HLOOKUP(X$2134,$B:$L,$M2136,)*_xlfn.COVARIANCE.P(OFFSET($A$1,1,MATCH(X$2133,$B$1:$L$1,0),2112),OFFSET($A$1,1,MATCH(X$2134,$B$1:$L$1,0),2112))</f>
        <v>0</v>
      </c>
      <c r="Y2136" s="80">
        <f t="shared" ca="1" si="402"/>
        <v>0</v>
      </c>
      <c r="Z2136" s="80">
        <f t="shared" ca="1" si="402"/>
        <v>0</v>
      </c>
      <c r="AA2136" s="80">
        <f t="shared" ca="1" si="402"/>
        <v>0</v>
      </c>
      <c r="AB2136" s="80">
        <f t="shared" ca="1" si="402"/>
        <v>0</v>
      </c>
      <c r="AC2136" s="80">
        <f t="shared" ca="1" si="402"/>
        <v>1.2960999784196153E-6</v>
      </c>
      <c r="AD2136" s="80">
        <f t="shared" ca="1" si="402"/>
        <v>1.8189418691085748E-7</v>
      </c>
      <c r="AE2136" s="80">
        <f t="shared" ca="1" si="402"/>
        <v>7.6412383979186683E-9</v>
      </c>
      <c r="AF2136" s="80">
        <f t="shared" ca="1" si="402"/>
        <v>-3.3564957423195315E-7</v>
      </c>
      <c r="AG2136" s="80">
        <f t="shared" ca="1" si="402"/>
        <v>0</v>
      </c>
      <c r="AH2136" s="80">
        <f t="shared" ref="AH2136:AQ2147" ca="1" si="403">2*HLOOKUP(AH$2133,$B:$L,$M2136,)*HLOOKUP(AH$2134,$B:$L,$M2136,)*_xlfn.COVARIANCE.P(OFFSET($A$1,1,MATCH(AH$2133,$B$1:$L$1,0),2112),OFFSET($A$1,1,MATCH(AH$2134,$B$1:$L$1,0),2112))</f>
        <v>0</v>
      </c>
      <c r="AI2136" s="80">
        <f t="shared" ca="1" si="403"/>
        <v>0</v>
      </c>
      <c r="AJ2136" s="80">
        <f t="shared" ca="1" si="403"/>
        <v>0</v>
      </c>
      <c r="AK2136" s="80">
        <f t="shared" ca="1" si="403"/>
        <v>0</v>
      </c>
      <c r="AL2136" s="80">
        <f t="shared" ca="1" si="403"/>
        <v>0</v>
      </c>
      <c r="AM2136" s="80">
        <f t="shared" ca="1" si="403"/>
        <v>0</v>
      </c>
      <c r="AN2136" s="80">
        <f t="shared" ca="1" si="403"/>
        <v>0</v>
      </c>
      <c r="AO2136" s="80">
        <f t="shared" ca="1" si="403"/>
        <v>0</v>
      </c>
      <c r="AP2136" s="80">
        <f t="shared" ca="1" si="403"/>
        <v>0</v>
      </c>
      <c r="AQ2136" s="80">
        <f t="shared" ca="1" si="403"/>
        <v>0</v>
      </c>
      <c r="AR2136" s="80">
        <f t="shared" ref="AR2136:BA2147" ca="1" si="404">2*HLOOKUP(AR$2133,$B:$L,$M2136,)*HLOOKUP(AR$2134,$B:$L,$M2136,)*_xlfn.COVARIANCE.P(OFFSET($A$1,1,MATCH(AR$2133,$B$1:$L$1,0),2112),OFFSET($A$1,1,MATCH(AR$2134,$B$1:$L$1,0),2112))</f>
        <v>0</v>
      </c>
      <c r="AS2136" s="80">
        <f t="shared" ca="1" si="404"/>
        <v>0</v>
      </c>
      <c r="AT2136" s="80">
        <f t="shared" ca="1" si="404"/>
        <v>0</v>
      </c>
      <c r="AU2136" s="80">
        <f t="shared" ca="1" si="404"/>
        <v>0</v>
      </c>
      <c r="AV2136" s="80">
        <f t="shared" ca="1" si="404"/>
        <v>0</v>
      </c>
      <c r="AW2136" s="80">
        <f t="shared" ca="1" si="404"/>
        <v>0</v>
      </c>
      <c r="AX2136" s="80">
        <f t="shared" ca="1" si="404"/>
        <v>0</v>
      </c>
      <c r="AY2136" s="80">
        <f t="shared" ca="1" si="404"/>
        <v>0</v>
      </c>
      <c r="AZ2136" s="80">
        <f t="shared" ca="1" si="404"/>
        <v>0</v>
      </c>
      <c r="BA2136" s="80">
        <f t="shared" ca="1" si="404"/>
        <v>0</v>
      </c>
      <c r="BB2136" s="80">
        <f t="shared" ref="BB2136:BP2147" ca="1" si="405">2*HLOOKUP(BB$2133,$B:$L,$M2136,)*HLOOKUP(BB$2134,$B:$L,$M2136,)*_xlfn.COVARIANCE.P(OFFSET($A$1,1,MATCH(BB$2133,$B$1:$L$1,0),2112),OFFSET($A$1,1,MATCH(BB$2134,$B$1:$L$1,0),2112))</f>
        <v>0</v>
      </c>
      <c r="BC2136" s="80">
        <f t="shared" ca="1" si="405"/>
        <v>0</v>
      </c>
      <c r="BD2136" s="80">
        <f t="shared" ca="1" si="405"/>
        <v>0</v>
      </c>
      <c r="BE2136" s="80">
        <f t="shared" ca="1" si="405"/>
        <v>0</v>
      </c>
      <c r="BF2136" s="80">
        <f t="shared" ca="1" si="405"/>
        <v>0</v>
      </c>
      <c r="BG2136" s="80">
        <f t="shared" ca="1" si="405"/>
        <v>0</v>
      </c>
      <c r="BH2136" s="80">
        <f t="shared" ca="1" si="405"/>
        <v>0</v>
      </c>
      <c r="BI2136" s="80">
        <f t="shared" ca="1" si="405"/>
        <v>0</v>
      </c>
      <c r="BJ2136" s="80">
        <f t="shared" ca="1" si="405"/>
        <v>0</v>
      </c>
      <c r="BK2136" s="80">
        <f t="shared" ca="1" si="405"/>
        <v>2.8765654120904034E-6</v>
      </c>
      <c r="BL2136" s="80">
        <f t="shared" ca="1" si="405"/>
        <v>8.3057648394056742E-8</v>
      </c>
      <c r="BM2136" s="80">
        <f t="shared" ca="1" si="405"/>
        <v>1.397304850880351E-6</v>
      </c>
      <c r="BN2136" s="80">
        <f t="shared" ca="1" si="405"/>
        <v>1.369905278547647E-8</v>
      </c>
      <c r="BO2136" s="80">
        <f t="shared" ca="1" si="405"/>
        <v>1.0831713693813184E-7</v>
      </c>
      <c r="BP2136" s="80">
        <f t="shared" ca="1" si="405"/>
        <v>8.7008260215271128E-9</v>
      </c>
    </row>
    <row r="2137" spans="1:68" x14ac:dyDescent="0.35">
      <c r="A2137" s="6">
        <f ca="1">SQRT(SUM(B2137:L2137)+SUM(N2137:BP2137))</f>
        <v>5.6354473676632731E-2</v>
      </c>
      <c r="B2137" s="2">
        <f>B2123^2*B$2116^2</f>
        <v>3.317801567114343E-4</v>
      </c>
      <c r="C2137" s="2">
        <f t="shared" ref="C2137:L2137" si="406">C2123^2*C$2116^2</f>
        <v>2.4292196407347909E-4</v>
      </c>
      <c r="D2137" s="2">
        <f t="shared" si="406"/>
        <v>5.1471292080647262E-5</v>
      </c>
      <c r="E2137" s="2">
        <f t="shared" si="406"/>
        <v>1.230475490531832E-7</v>
      </c>
      <c r="F2137" s="2">
        <f t="shared" si="406"/>
        <v>1.5954248757955192E-9</v>
      </c>
      <c r="G2137" s="2">
        <f t="shared" si="406"/>
        <v>0</v>
      </c>
      <c r="H2137" s="2">
        <f t="shared" si="406"/>
        <v>1.7134560935841138E-6</v>
      </c>
      <c r="I2137" s="2">
        <f t="shared" si="406"/>
        <v>2.0653052883324139E-3</v>
      </c>
      <c r="J2137" s="2">
        <f t="shared" si="406"/>
        <v>9.7734201806131521E-5</v>
      </c>
      <c r="K2137" s="2">
        <f t="shared" si="406"/>
        <v>2.1974596682646635E-7</v>
      </c>
      <c r="L2137" s="2">
        <f t="shared" si="406"/>
        <v>3.6779475330089433E-4</v>
      </c>
      <c r="M2137" s="1">
        <v>2123</v>
      </c>
      <c r="N2137" s="80">
        <f t="shared" ca="1" si="401"/>
        <v>2.2403727065892517E-6</v>
      </c>
      <c r="O2137" s="80">
        <f t="shared" ca="1" si="401"/>
        <v>8.4551495272714763E-7</v>
      </c>
      <c r="P2137" s="80">
        <f t="shared" ca="1" si="401"/>
        <v>2.7852492600077188E-8</v>
      </c>
      <c r="Q2137" s="80">
        <f t="shared" ca="1" si="401"/>
        <v>1.0784018079979962E-10</v>
      </c>
      <c r="R2137" s="80">
        <f t="shared" ca="1" si="401"/>
        <v>0</v>
      </c>
      <c r="S2137" s="80">
        <f t="shared" ca="1" si="401"/>
        <v>1.03019924358442E-7</v>
      </c>
      <c r="T2137" s="80">
        <f t="shared" ca="1" si="401"/>
        <v>3.5352371231113054E-6</v>
      </c>
      <c r="U2137" s="80">
        <f t="shared" ca="1" si="401"/>
        <v>8.0107166484735393E-7</v>
      </c>
      <c r="V2137" s="80">
        <f t="shared" ca="1" si="401"/>
        <v>2.6082775075485009E-8</v>
      </c>
      <c r="W2137" s="80">
        <f t="shared" ca="1" si="401"/>
        <v>-5.40459766889372E-7</v>
      </c>
      <c r="X2137" s="80">
        <f t="shared" ca="1" si="402"/>
        <v>7.6507601441564406E-7</v>
      </c>
      <c r="Y2137" s="80">
        <f t="shared" ca="1" si="402"/>
        <v>2.5696330475565017E-8</v>
      </c>
      <c r="Z2137" s="80">
        <f t="shared" ca="1" si="402"/>
        <v>1.160111441951443E-10</v>
      </c>
      <c r="AA2137" s="80">
        <f t="shared" ca="1" si="402"/>
        <v>0</v>
      </c>
      <c r="AB2137" s="80">
        <f t="shared" ca="1" si="402"/>
        <v>8.9281228016929737E-8</v>
      </c>
      <c r="AC2137" s="80">
        <f t="shared" ca="1" si="402"/>
        <v>2.9621300325718689E-6</v>
      </c>
      <c r="AD2137" s="80">
        <f t="shared" ca="1" si="402"/>
        <v>6.7532858369710636E-7</v>
      </c>
      <c r="AE2137" s="80">
        <f t="shared" ca="1" si="402"/>
        <v>2.251892894407623E-8</v>
      </c>
      <c r="AF2137" s="80">
        <f t="shared" ca="1" si="402"/>
        <v>-4.8705957007213994E-7</v>
      </c>
      <c r="AG2137" s="80">
        <f t="shared" ca="1" si="402"/>
        <v>1.4333504592259157E-8</v>
      </c>
      <c r="AH2137" s="80">
        <f t="shared" ca="1" si="403"/>
        <v>1.0828551183715872E-10</v>
      </c>
      <c r="AI2137" s="80">
        <f t="shared" ca="1" si="403"/>
        <v>0</v>
      </c>
      <c r="AJ2137" s="80">
        <f t="shared" ca="1" si="403"/>
        <v>4.1400614468515765E-8</v>
      </c>
      <c r="AK2137" s="80">
        <f t="shared" ca="1" si="403"/>
        <v>1.1391661696671181E-6</v>
      </c>
      <c r="AL2137" s="80">
        <f t="shared" ca="1" si="403"/>
        <v>2.766800463129122E-7</v>
      </c>
      <c r="AM2137" s="80">
        <f t="shared" ca="1" si="403"/>
        <v>1.0891003813637018E-8</v>
      </c>
      <c r="AN2137" s="80">
        <f t="shared" ca="1" si="403"/>
        <v>-1.8065171149707936E-7</v>
      </c>
      <c r="AO2137" s="80">
        <f t="shared" ca="1" si="403"/>
        <v>4.7974032994151179E-11</v>
      </c>
      <c r="AP2137" s="80">
        <f t="shared" ca="1" si="403"/>
        <v>0</v>
      </c>
      <c r="AQ2137" s="80">
        <f t="shared" ca="1" si="403"/>
        <v>1.5340853301154875E-9</v>
      </c>
      <c r="AR2137" s="80">
        <f t="shared" ca="1" si="404"/>
        <v>3.4903993944453099E-8</v>
      </c>
      <c r="AS2137" s="80">
        <f t="shared" ca="1" si="404"/>
        <v>8.4592984358320867E-9</v>
      </c>
      <c r="AT2137" s="80">
        <f t="shared" ca="1" si="404"/>
        <v>2.7660810033566488E-10</v>
      </c>
      <c r="AU2137" s="80">
        <f t="shared" ca="1" si="404"/>
        <v>-9.3714983707380723E-9</v>
      </c>
      <c r="AV2137" s="80">
        <f t="shared" ca="1" si="404"/>
        <v>0</v>
      </c>
      <c r="AW2137" s="80">
        <f t="shared" ca="1" si="404"/>
        <v>2.1979936353323529E-11</v>
      </c>
      <c r="AX2137" s="80">
        <f t="shared" ca="1" si="404"/>
        <v>-1.0318277141555566E-10</v>
      </c>
      <c r="AY2137" s="80">
        <f t="shared" ca="1" si="404"/>
        <v>-5.9920564733750977E-11</v>
      </c>
      <c r="AZ2137" s="80">
        <f t="shared" ca="1" si="404"/>
        <v>4.1850269867104386E-12</v>
      </c>
      <c r="BA2137" s="80">
        <f t="shared" ca="1" si="404"/>
        <v>-1.6235730340767917E-10</v>
      </c>
      <c r="BB2137" s="80">
        <f t="shared" ca="1" si="405"/>
        <v>0</v>
      </c>
      <c r="BC2137" s="80">
        <f t="shared" ca="1" si="405"/>
        <v>0</v>
      </c>
      <c r="BD2137" s="80">
        <f t="shared" ca="1" si="405"/>
        <v>0</v>
      </c>
      <c r="BE2137" s="80">
        <f t="shared" ca="1" si="405"/>
        <v>0</v>
      </c>
      <c r="BF2137" s="80">
        <f t="shared" ca="1" si="405"/>
        <v>0</v>
      </c>
      <c r="BG2137" s="80">
        <f t="shared" ca="1" si="405"/>
        <v>2.7484419275091176E-7</v>
      </c>
      <c r="BH2137" s="80">
        <f t="shared" ca="1" si="405"/>
        <v>6.5665408930241319E-8</v>
      </c>
      <c r="BI2137" s="80">
        <f t="shared" ca="1" si="405"/>
        <v>2.1344835520397916E-9</v>
      </c>
      <c r="BJ2137" s="80">
        <f t="shared" ca="1" si="405"/>
        <v>4.351255196173883E-8</v>
      </c>
      <c r="BK2137" s="80">
        <f t="shared" ca="1" si="405"/>
        <v>3.1708873550125094E-6</v>
      </c>
      <c r="BL2137" s="80">
        <f t="shared" ca="1" si="405"/>
        <v>7.2673129054178235E-8</v>
      </c>
      <c r="BM2137" s="80">
        <f t="shared" ca="1" si="405"/>
        <v>6.0200125281320468E-7</v>
      </c>
      <c r="BN2137" s="80">
        <f t="shared" ca="1" si="405"/>
        <v>1.9472219844633903E-8</v>
      </c>
      <c r="BO2137" s="80">
        <f t="shared" ca="1" si="405"/>
        <v>7.581132663145767E-8</v>
      </c>
      <c r="BP2137" s="80">
        <f t="shared" ca="1" si="405"/>
        <v>4.8337599405825719E-9</v>
      </c>
    </row>
    <row r="2138" spans="1:68" x14ac:dyDescent="0.35">
      <c r="A2138" s="6">
        <f t="shared" ref="A2138:A2147" ca="1" si="407">SQRT(SUM(B2138:L2138)+SUM(N2138:BP2138))</f>
        <v>1.0000993484197016E-2</v>
      </c>
      <c r="B2138" s="2">
        <f>B2124^2*B$2116^2</f>
        <v>2.0191729367946331E-6</v>
      </c>
      <c r="C2138" s="2">
        <f t="shared" ref="C2138:L2138" si="408">C2124^2*C$2116^2</f>
        <v>2.9412701040443575E-6</v>
      </c>
      <c r="D2138" s="2">
        <f t="shared" si="408"/>
        <v>1.7730367601109659E-5</v>
      </c>
      <c r="E2138" s="2">
        <f t="shared" si="408"/>
        <v>1.1415434148820532E-5</v>
      </c>
      <c r="F2138" s="2">
        <f t="shared" si="408"/>
        <v>0</v>
      </c>
      <c r="G2138" s="2">
        <f t="shared" si="408"/>
        <v>1.5580321052690433E-8</v>
      </c>
      <c r="H2138" s="2">
        <f t="shared" si="408"/>
        <v>9.2846880104839435E-6</v>
      </c>
      <c r="I2138" s="2">
        <f t="shared" si="408"/>
        <v>1.0242919147931155E-6</v>
      </c>
      <c r="J2138" s="2">
        <f t="shared" si="408"/>
        <v>7.1834598479061411E-7</v>
      </c>
      <c r="K2138" s="2">
        <f t="shared" si="408"/>
        <v>1.9476383556463936E-7</v>
      </c>
      <c r="L2138" s="2">
        <f t="shared" si="408"/>
        <v>5.4246712657013665E-5</v>
      </c>
      <c r="M2138" s="1">
        <v>2124</v>
      </c>
      <c r="N2138" s="80">
        <f t="shared" ca="1" si="401"/>
        <v>1.9231620925316316E-8</v>
      </c>
      <c r="O2138" s="80">
        <f t="shared" ca="1" si="401"/>
        <v>3.8713209828932715E-8</v>
      </c>
      <c r="P2138" s="80">
        <f t="shared" ca="1" si="401"/>
        <v>2.0928367586985261E-8</v>
      </c>
      <c r="Q2138" s="80">
        <f t="shared" ca="1" si="401"/>
        <v>0</v>
      </c>
      <c r="R2138" s="80">
        <f t="shared" ca="1" si="401"/>
        <v>2.6290096690477925E-11</v>
      </c>
      <c r="S2138" s="80">
        <f t="shared" ca="1" si="401"/>
        <v>1.8708111443939391E-8</v>
      </c>
      <c r="T2138" s="80">
        <f t="shared" ca="1" si="401"/>
        <v>6.1418590733984624E-9</v>
      </c>
      <c r="U2138" s="80">
        <f t="shared" ca="1" si="401"/>
        <v>5.3576763361890055E-9</v>
      </c>
      <c r="V2138" s="80">
        <f t="shared" ca="1" si="401"/>
        <v>1.9156186366648655E-9</v>
      </c>
      <c r="W2138" s="80">
        <f t="shared" ca="1" si="401"/>
        <v>-1.619231231020121E-8</v>
      </c>
      <c r="X2138" s="80">
        <f t="shared" ca="1" si="402"/>
        <v>4.9410014792736502E-8</v>
      </c>
      <c r="Y2138" s="80">
        <f t="shared" ca="1" si="402"/>
        <v>2.723421766817627E-8</v>
      </c>
      <c r="Z2138" s="80">
        <f t="shared" ca="1" si="402"/>
        <v>0</v>
      </c>
      <c r="AA2138" s="80">
        <f t="shared" ca="1" si="402"/>
        <v>3.9891814812823773E-11</v>
      </c>
      <c r="AB2138" s="80">
        <f t="shared" ca="1" si="402"/>
        <v>2.2868695131315577E-8</v>
      </c>
      <c r="AC2138" s="80">
        <f t="shared" ca="1" si="402"/>
        <v>7.2586845916761388E-9</v>
      </c>
      <c r="AD2138" s="80">
        <f t="shared" ca="1" si="402"/>
        <v>6.3707819862164839E-9</v>
      </c>
      <c r="AE2138" s="80">
        <f t="shared" ca="1" si="402"/>
        <v>2.3327891993471021E-9</v>
      </c>
      <c r="AF2138" s="80">
        <f t="shared" ca="1" si="402"/>
        <v>-2.0582593230401659E-8</v>
      </c>
      <c r="AG2138" s="80">
        <f t="shared" ca="1" si="402"/>
        <v>8.1028622780529885E-8</v>
      </c>
      <c r="AH2138" s="80">
        <f t="shared" ca="1" si="403"/>
        <v>0</v>
      </c>
      <c r="AI2138" s="80">
        <f t="shared" ca="1" si="403"/>
        <v>1.9860798719787508E-10</v>
      </c>
      <c r="AJ2138" s="80">
        <f t="shared" ca="1" si="403"/>
        <v>5.6562720419638782E-8</v>
      </c>
      <c r="AK2138" s="80">
        <f t="shared" ca="1" si="403"/>
        <v>1.4889604343080821E-8</v>
      </c>
      <c r="AL2138" s="80">
        <f t="shared" ca="1" si="403"/>
        <v>1.3921874789591367E-8</v>
      </c>
      <c r="AM2138" s="80">
        <f t="shared" ca="1" si="403"/>
        <v>6.017802740185285E-9</v>
      </c>
      <c r="AN2138" s="80">
        <f t="shared" ca="1" si="403"/>
        <v>-4.0719493089629596E-8</v>
      </c>
      <c r="AO2138" s="80">
        <f t="shared" ca="1" si="403"/>
        <v>0</v>
      </c>
      <c r="AP2138" s="80">
        <f t="shared" ca="1" si="403"/>
        <v>1.4439959792120965E-9</v>
      </c>
      <c r="AQ2138" s="80">
        <f t="shared" ca="1" si="403"/>
        <v>3.4395879359123497E-8</v>
      </c>
      <c r="AR2138" s="80">
        <f t="shared" ca="1" si="404"/>
        <v>7.4869442835571747E-9</v>
      </c>
      <c r="AS2138" s="80">
        <f t="shared" ca="1" si="404"/>
        <v>6.9853412714566413E-9</v>
      </c>
      <c r="AT2138" s="80">
        <f t="shared" ca="1" si="404"/>
        <v>2.5082356124996754E-9</v>
      </c>
      <c r="AU2138" s="80">
        <f t="shared" ca="1" si="404"/>
        <v>-3.4665918732544885E-8</v>
      </c>
      <c r="AV2138" s="80">
        <f t="shared" ca="1" si="404"/>
        <v>0</v>
      </c>
      <c r="AW2138" s="80">
        <f t="shared" ca="1" si="404"/>
        <v>0</v>
      </c>
      <c r="AX2138" s="80">
        <f t="shared" ca="1" si="404"/>
        <v>0</v>
      </c>
      <c r="AY2138" s="80">
        <f t="shared" ca="1" si="404"/>
        <v>0</v>
      </c>
      <c r="AZ2138" s="80">
        <f t="shared" ca="1" si="404"/>
        <v>0</v>
      </c>
      <c r="BA2138" s="80">
        <f t="shared" ca="1" si="404"/>
        <v>0</v>
      </c>
      <c r="BB2138" s="80">
        <f t="shared" ca="1" si="405"/>
        <v>1.598908530153206E-10</v>
      </c>
      <c r="BC2138" s="80">
        <f t="shared" ca="1" si="405"/>
        <v>-7.1808681732174517E-12</v>
      </c>
      <c r="BD2138" s="80">
        <f t="shared" ca="1" si="405"/>
        <v>-1.6053490248609844E-11</v>
      </c>
      <c r="BE2138" s="80">
        <f t="shared" ca="1" si="405"/>
        <v>1.2312379338608617E-11</v>
      </c>
      <c r="BF2138" s="80">
        <f t="shared" ca="1" si="405"/>
        <v>-1.9485241775719764E-10</v>
      </c>
      <c r="BG2138" s="80">
        <f t="shared" ca="1" si="405"/>
        <v>1.4247985882959696E-8</v>
      </c>
      <c r="BH2138" s="80">
        <f t="shared" ca="1" si="405"/>
        <v>1.3104708637462211E-8</v>
      </c>
      <c r="BI2138" s="80">
        <f t="shared" ca="1" si="405"/>
        <v>4.6777141901868508E-9</v>
      </c>
      <c r="BJ2138" s="80">
        <f t="shared" ca="1" si="405"/>
        <v>3.8899647867196137E-8</v>
      </c>
      <c r="BK2138" s="80">
        <f t="shared" ca="1" si="405"/>
        <v>6.0540235632151583E-9</v>
      </c>
      <c r="BL2138" s="80">
        <f t="shared" ca="1" si="405"/>
        <v>1.5236573342463827E-9</v>
      </c>
      <c r="BM2138" s="80">
        <f t="shared" ca="1" si="405"/>
        <v>5.1487414835733219E-9</v>
      </c>
      <c r="BN2138" s="80">
        <f t="shared" ca="1" si="405"/>
        <v>1.5716387066704628E-9</v>
      </c>
      <c r="BO2138" s="80">
        <f t="shared" ca="1" si="405"/>
        <v>2.4960977759810749E-9</v>
      </c>
      <c r="BP2138" s="80">
        <f t="shared" ca="1" si="405"/>
        <v>1.7476832699518568E-9</v>
      </c>
    </row>
    <row r="2139" spans="1:68" x14ac:dyDescent="0.35">
      <c r="A2139" s="6">
        <f t="shared" ca="1" si="407"/>
        <v>2.0000995965451931E-2</v>
      </c>
      <c r="B2139" s="2">
        <f t="shared" ref="B2139:L2139" si="409">B2125^2*B$2116^2</f>
        <v>9.2038821335606337E-6</v>
      </c>
      <c r="C2139" s="2">
        <f t="shared" si="409"/>
        <v>1.2861163657316033E-5</v>
      </c>
      <c r="D2139" s="2">
        <f t="shared" si="409"/>
        <v>7.8425711392996644E-5</v>
      </c>
      <c r="E2139" s="2">
        <f t="shared" si="409"/>
        <v>4.3306066792452057E-6</v>
      </c>
      <c r="F2139" s="2">
        <f t="shared" si="409"/>
        <v>0</v>
      </c>
      <c r="G2139" s="2">
        <f t="shared" si="409"/>
        <v>1.5580321052690433E-8</v>
      </c>
      <c r="H2139" s="2">
        <f t="shared" si="409"/>
        <v>1.2210612078290978E-5</v>
      </c>
      <c r="I2139" s="2">
        <f t="shared" si="409"/>
        <v>4.8774082934021327E-6</v>
      </c>
      <c r="J2139" s="2">
        <f t="shared" si="409"/>
        <v>3.401964213541918E-6</v>
      </c>
      <c r="K2139" s="2">
        <f t="shared" si="409"/>
        <v>1.9476383556463936E-7</v>
      </c>
      <c r="L2139" s="2">
        <f t="shared" si="409"/>
        <v>2.7348457378322476E-4</v>
      </c>
      <c r="M2139" s="1">
        <v>2125</v>
      </c>
      <c r="N2139" s="80">
        <f t="shared" ca="1" si="401"/>
        <v>8.5859298109246707E-8</v>
      </c>
      <c r="O2139" s="80">
        <f t="shared" ca="1" si="401"/>
        <v>1.7383143318597379E-7</v>
      </c>
      <c r="P2139" s="80">
        <f t="shared" ca="1" si="401"/>
        <v>2.7520877338110005E-8</v>
      </c>
      <c r="Q2139" s="80">
        <f t="shared" ca="1" si="401"/>
        <v>0</v>
      </c>
      <c r="R2139" s="80">
        <f t="shared" ca="1" si="401"/>
        <v>5.6129471005188726E-11</v>
      </c>
      <c r="S2139" s="80">
        <f t="shared" ca="1" si="401"/>
        <v>4.5805093485612458E-8</v>
      </c>
      <c r="T2139" s="80">
        <f t="shared" ca="1" si="401"/>
        <v>2.8614179482271306E-8</v>
      </c>
      <c r="U2139" s="80">
        <f t="shared" ca="1" si="401"/>
        <v>2.4892772827435781E-8</v>
      </c>
      <c r="V2139" s="80">
        <f t="shared" ca="1" si="401"/>
        <v>4.0898541374563912E-9</v>
      </c>
      <c r="W2139" s="80">
        <f t="shared" ca="1" si="401"/>
        <v>-7.7622449277775144E-8</v>
      </c>
      <c r="X2139" s="80">
        <f t="shared" ca="1" si="402"/>
        <v>2.1729914893448592E-7</v>
      </c>
      <c r="Y2139" s="80">
        <f t="shared" ca="1" si="402"/>
        <v>3.5076458341457705E-8</v>
      </c>
      <c r="Z2139" s="80">
        <f t="shared" ca="1" si="402"/>
        <v>0</v>
      </c>
      <c r="AA2139" s="80">
        <f t="shared" ca="1" si="402"/>
        <v>8.3417365977541891E-11</v>
      </c>
      <c r="AB2139" s="80">
        <f t="shared" ca="1" si="402"/>
        <v>5.4840211682674473E-8</v>
      </c>
      <c r="AC2139" s="80">
        <f t="shared" ca="1" si="402"/>
        <v>3.312175096413292E-8</v>
      </c>
      <c r="AD2139" s="80">
        <f t="shared" ca="1" si="402"/>
        <v>2.8991017459038812E-8</v>
      </c>
      <c r="AE2139" s="80">
        <f t="shared" ca="1" si="402"/>
        <v>4.8780716370877888E-9</v>
      </c>
      <c r="AF2139" s="80">
        <f t="shared" ca="1" si="402"/>
        <v>-9.6639010368491605E-8</v>
      </c>
      <c r="AG2139" s="80">
        <f t="shared" ca="1" si="402"/>
        <v>1.0496317885357979E-7</v>
      </c>
      <c r="AH2139" s="80">
        <f t="shared" ca="1" si="403"/>
        <v>0</v>
      </c>
      <c r="AI2139" s="80">
        <f t="shared" ca="1" si="403"/>
        <v>4.1770249900244767E-10</v>
      </c>
      <c r="AJ2139" s="80">
        <f t="shared" ca="1" si="403"/>
        <v>1.3642240834709279E-7</v>
      </c>
      <c r="AK2139" s="80">
        <f t="shared" ca="1" si="403"/>
        <v>6.8333899545149478E-8</v>
      </c>
      <c r="AL2139" s="80">
        <f t="shared" ca="1" si="403"/>
        <v>6.3718585033390905E-8</v>
      </c>
      <c r="AM2139" s="80">
        <f t="shared" ca="1" si="403"/>
        <v>1.2656345188045212E-8</v>
      </c>
      <c r="AN2139" s="80">
        <f t="shared" ca="1" si="403"/>
        <v>-1.9228811012568625E-7</v>
      </c>
      <c r="AO2139" s="80">
        <f t="shared" ca="1" si="403"/>
        <v>0</v>
      </c>
      <c r="AP2139" s="80">
        <f t="shared" ca="1" si="403"/>
        <v>8.8939388282636519E-10</v>
      </c>
      <c r="AQ2139" s="80">
        <f t="shared" ca="1" si="403"/>
        <v>2.4295152577067426E-8</v>
      </c>
      <c r="AR2139" s="80">
        <f t="shared" ca="1" si="404"/>
        <v>1.0062721177238143E-8</v>
      </c>
      <c r="AS2139" s="80">
        <f t="shared" ca="1" si="404"/>
        <v>9.362974030729122E-9</v>
      </c>
      <c r="AT2139" s="80">
        <f t="shared" ca="1" si="404"/>
        <v>1.5448861648920058E-9</v>
      </c>
      <c r="AU2139" s="80">
        <f t="shared" ca="1" si="404"/>
        <v>-4.794138466485217E-8</v>
      </c>
      <c r="AV2139" s="80">
        <f t="shared" ca="1" si="404"/>
        <v>0</v>
      </c>
      <c r="AW2139" s="80">
        <f t="shared" ca="1" si="404"/>
        <v>0</v>
      </c>
      <c r="AX2139" s="80">
        <f t="shared" ca="1" si="404"/>
        <v>0</v>
      </c>
      <c r="AY2139" s="80">
        <f t="shared" ca="1" si="404"/>
        <v>0</v>
      </c>
      <c r="AZ2139" s="80">
        <f t="shared" ca="1" si="404"/>
        <v>0</v>
      </c>
      <c r="BA2139" s="80">
        <f t="shared" ca="1" si="404"/>
        <v>0</v>
      </c>
      <c r="BB2139" s="80">
        <f t="shared" ca="1" si="405"/>
        <v>1.8336172211461807E-10</v>
      </c>
      <c r="BC2139" s="80">
        <f t="shared" ca="1" si="405"/>
        <v>-1.566966233146273E-11</v>
      </c>
      <c r="BD2139" s="80">
        <f t="shared" ca="1" si="405"/>
        <v>-3.4935543549390567E-11</v>
      </c>
      <c r="BE2139" s="80">
        <f t="shared" ca="1" si="405"/>
        <v>1.2312379338608617E-11</v>
      </c>
      <c r="BF2139" s="80">
        <f t="shared" ca="1" si="405"/>
        <v>-4.3750750128706258E-10</v>
      </c>
      <c r="BG2139" s="80">
        <f t="shared" ca="1" si="405"/>
        <v>3.565506394870312E-8</v>
      </c>
      <c r="BH2139" s="80">
        <f t="shared" ca="1" si="405"/>
        <v>3.27047222608798E-8</v>
      </c>
      <c r="BI2139" s="80">
        <f t="shared" ca="1" si="405"/>
        <v>5.3643702144140885E-9</v>
      </c>
      <c r="BJ2139" s="80">
        <f t="shared" ca="1" si="405"/>
        <v>1.0016371741610438E-7</v>
      </c>
      <c r="BK2139" s="80">
        <f t="shared" ca="1" si="405"/>
        <v>2.8749137959829832E-8</v>
      </c>
      <c r="BL2139" s="80">
        <f t="shared" ca="1" si="405"/>
        <v>3.3248341789012353E-9</v>
      </c>
      <c r="BM2139" s="80">
        <f t="shared" ca="1" si="405"/>
        <v>2.5226876155485601E-8</v>
      </c>
      <c r="BN2139" s="80">
        <f t="shared" ca="1" si="405"/>
        <v>3.4201940905373156E-9</v>
      </c>
      <c r="BO2139" s="80">
        <f t="shared" ca="1" si="405"/>
        <v>1.2196615535202183E-8</v>
      </c>
      <c r="BP2139" s="80">
        <f t="shared" ca="1" si="405"/>
        <v>3.9241213903264246E-9</v>
      </c>
    </row>
    <row r="2140" spans="1:68" x14ac:dyDescent="0.35">
      <c r="A2140" s="6">
        <f t="shared" ca="1" si="407"/>
        <v>3.0000997530623331E-2</v>
      </c>
      <c r="B2140" s="2">
        <f t="shared" ref="B2140:L2140" si="410">B2126^2*B$2116^2</f>
        <v>2.2625631119914983E-5</v>
      </c>
      <c r="C2140" s="2">
        <f t="shared" si="410"/>
        <v>3.0620624084499019E-5</v>
      </c>
      <c r="D2140" s="2">
        <f t="shared" si="410"/>
        <v>1.9100616897923097E-4</v>
      </c>
      <c r="E2140" s="2">
        <f t="shared" si="410"/>
        <v>9.910965756764152E-7</v>
      </c>
      <c r="F2140" s="2">
        <f t="shared" si="410"/>
        <v>0</v>
      </c>
      <c r="G2140" s="2">
        <f t="shared" si="410"/>
        <v>1.5580321052690433E-8</v>
      </c>
      <c r="H2140" s="2">
        <f t="shared" si="410"/>
        <v>4.9051117196217761E-6</v>
      </c>
      <c r="I2140" s="2">
        <f t="shared" si="410"/>
        <v>1.2099336493863833E-5</v>
      </c>
      <c r="J2140" s="2">
        <f t="shared" si="410"/>
        <v>8.586963745034898E-6</v>
      </c>
      <c r="K2140" s="2">
        <f t="shared" si="410"/>
        <v>1.9476383556463936E-7</v>
      </c>
      <c r="L2140" s="2">
        <f t="shared" si="410"/>
        <v>6.2738518685528878E-4</v>
      </c>
      <c r="M2140" s="1">
        <v>2126</v>
      </c>
      <c r="N2140" s="80">
        <f t="shared" ca="1" si="401"/>
        <v>2.0771556794211636E-7</v>
      </c>
      <c r="O2140" s="80">
        <f t="shared" ca="1" si="401"/>
        <v>4.253413462551353E-7</v>
      </c>
      <c r="P2140" s="80">
        <f t="shared" ca="1" si="401"/>
        <v>2.0642425159857226E-8</v>
      </c>
      <c r="Q2140" s="80">
        <f t="shared" ca="1" si="401"/>
        <v>0</v>
      </c>
      <c r="R2140" s="80">
        <f t="shared" ca="1" si="401"/>
        <v>8.8004681630276149E-11</v>
      </c>
      <c r="S2140" s="80">
        <f t="shared" ca="1" si="401"/>
        <v>4.5518121983931822E-8</v>
      </c>
      <c r="T2140" s="80">
        <f t="shared" ca="1" si="401"/>
        <v>7.0661417477660994E-8</v>
      </c>
      <c r="U2140" s="80">
        <f t="shared" ca="1" si="401"/>
        <v>6.2007332232410443E-8</v>
      </c>
      <c r="V2140" s="80">
        <f t="shared" ca="1" si="401"/>
        <v>6.4124301340350266E-9</v>
      </c>
      <c r="W2140" s="80">
        <f t="shared" ca="1" si="401"/>
        <v>-1.8433291124398173E-7</v>
      </c>
      <c r="X2140" s="80">
        <f t="shared" ca="1" si="402"/>
        <v>5.2326221538972894E-7</v>
      </c>
      <c r="Y2140" s="80">
        <f t="shared" ca="1" si="402"/>
        <v>2.5892038259221E-8</v>
      </c>
      <c r="Z2140" s="80">
        <f t="shared" ca="1" si="402"/>
        <v>0</v>
      </c>
      <c r="AA2140" s="80">
        <f t="shared" ca="1" si="402"/>
        <v>1.2871328038906646E-10</v>
      </c>
      <c r="AB2140" s="80">
        <f t="shared" ca="1" si="402"/>
        <v>5.3631722275612223E-8</v>
      </c>
      <c r="AC2140" s="80">
        <f t="shared" ca="1" si="402"/>
        <v>8.0494534910955835E-8</v>
      </c>
      <c r="AD2140" s="80">
        <f t="shared" ca="1" si="402"/>
        <v>7.1069831920029131E-8</v>
      </c>
      <c r="AE2140" s="80">
        <f t="shared" ca="1" si="402"/>
        <v>7.5268811838469282E-9</v>
      </c>
      <c r="AF2140" s="80">
        <f t="shared" ca="1" si="402"/>
        <v>-2.25849988869948E-7</v>
      </c>
      <c r="AG2140" s="80">
        <f t="shared" ca="1" si="402"/>
        <v>7.8363722081515245E-8</v>
      </c>
      <c r="AH2140" s="80">
        <f t="shared" ca="1" si="403"/>
        <v>0</v>
      </c>
      <c r="AI2140" s="80">
        <f t="shared" ca="1" si="403"/>
        <v>6.5187081426210728E-10</v>
      </c>
      <c r="AJ2140" s="80">
        <f t="shared" ca="1" si="403"/>
        <v>1.3493850998025303E-7</v>
      </c>
      <c r="AK2140" s="80">
        <f t="shared" ca="1" si="403"/>
        <v>1.679642634345344E-7</v>
      </c>
      <c r="AL2140" s="80">
        <f t="shared" ca="1" si="403"/>
        <v>1.5798488227747978E-7</v>
      </c>
      <c r="AM2140" s="80">
        <f t="shared" ca="1" si="403"/>
        <v>1.9751622417908949E-8</v>
      </c>
      <c r="AN2140" s="80">
        <f t="shared" ca="1" si="403"/>
        <v>-4.545143585929942E-7</v>
      </c>
      <c r="AO2140" s="80">
        <f t="shared" ca="1" si="403"/>
        <v>0</v>
      </c>
      <c r="AP2140" s="80">
        <f t="shared" ca="1" si="403"/>
        <v>4.2547863295168634E-10</v>
      </c>
      <c r="AQ2140" s="80">
        <f t="shared" ca="1" si="403"/>
        <v>7.3664625027512273E-9</v>
      </c>
      <c r="AR2140" s="80">
        <f t="shared" ca="1" si="404"/>
        <v>7.5820261446492785E-9</v>
      </c>
      <c r="AS2140" s="80">
        <f t="shared" ca="1" si="404"/>
        <v>7.1162693901250059E-9</v>
      </c>
      <c r="AT2140" s="80">
        <f t="shared" ca="1" si="404"/>
        <v>7.3906068638044686E-10</v>
      </c>
      <c r="AU2140" s="80">
        <f t="shared" ca="1" si="404"/>
        <v>-3.4737207544725888E-8</v>
      </c>
      <c r="AV2140" s="80">
        <f t="shared" ca="1" si="404"/>
        <v>0</v>
      </c>
      <c r="AW2140" s="80">
        <f t="shared" ca="1" si="404"/>
        <v>0</v>
      </c>
      <c r="AX2140" s="80">
        <f t="shared" ca="1" si="404"/>
        <v>0</v>
      </c>
      <c r="AY2140" s="80">
        <f t="shared" ca="1" si="404"/>
        <v>0</v>
      </c>
      <c r="AZ2140" s="80">
        <f t="shared" ca="1" si="404"/>
        <v>0</v>
      </c>
      <c r="BA2140" s="80">
        <f t="shared" ca="1" si="404"/>
        <v>0</v>
      </c>
      <c r="BB2140" s="80">
        <f t="shared" ca="1" si="405"/>
        <v>1.1621559598199487E-10</v>
      </c>
      <c r="BC2140" s="80">
        <f t="shared" ca="1" si="405"/>
        <v>-2.4680039997128503E-11</v>
      </c>
      <c r="BD2140" s="80">
        <f t="shared" ca="1" si="405"/>
        <v>-5.5503765662484117E-11</v>
      </c>
      <c r="BE2140" s="80">
        <f t="shared" ca="1" si="405"/>
        <v>1.2312379338608617E-11</v>
      </c>
      <c r="BF2140" s="80">
        <f t="shared" ca="1" si="405"/>
        <v>-6.6265307340140577E-10</v>
      </c>
      <c r="BG2140" s="80">
        <f t="shared" ca="1" si="405"/>
        <v>3.559288370433361E-8</v>
      </c>
      <c r="BH2140" s="80">
        <f t="shared" ca="1" si="405"/>
        <v>3.2932230320889889E-8</v>
      </c>
      <c r="BI2140" s="80">
        <f t="shared" ca="1" si="405"/>
        <v>3.3999652399997503E-9</v>
      </c>
      <c r="BJ2140" s="80">
        <f t="shared" ca="1" si="405"/>
        <v>9.6153895112866192E-8</v>
      </c>
      <c r="BK2140" s="80">
        <f t="shared" ca="1" si="405"/>
        <v>7.1939264362584415E-8</v>
      </c>
      <c r="BL2140" s="80">
        <f t="shared" ca="1" si="405"/>
        <v>5.2366821175426409E-9</v>
      </c>
      <c r="BM2140" s="80">
        <f t="shared" ca="1" si="405"/>
        <v>6.0179754181323332E-8</v>
      </c>
      <c r="BN2140" s="80">
        <f t="shared" ca="1" si="405"/>
        <v>5.4338256123886095E-9</v>
      </c>
      <c r="BO2140" s="80">
        <f t="shared" ca="1" si="405"/>
        <v>2.9349113737529994E-8</v>
      </c>
      <c r="BP2140" s="80">
        <f t="shared" ca="1" si="405"/>
        <v>5.943512035908712E-9</v>
      </c>
    </row>
    <row r="2141" spans="1:68" x14ac:dyDescent="0.35">
      <c r="A2141" s="6">
        <f t="shared" ca="1" si="407"/>
        <v>4.0000880491186802E-2</v>
      </c>
      <c r="B2141" s="2">
        <f t="shared" ref="B2141:L2141" si="411">B2127^2*B$2116^2</f>
        <v>4.1189583122009949E-5</v>
      </c>
      <c r="C2141" s="2">
        <f t="shared" si="411"/>
        <v>5.6983360036080112E-5</v>
      </c>
      <c r="D2141" s="2">
        <f t="shared" si="411"/>
        <v>3.4106239530907459E-4</v>
      </c>
      <c r="E2141" s="2">
        <f t="shared" si="411"/>
        <v>1.5782763061836554E-10</v>
      </c>
      <c r="F2141" s="2">
        <f t="shared" si="411"/>
        <v>0</v>
      </c>
      <c r="G2141" s="2">
        <f t="shared" si="411"/>
        <v>1.5580321052690433E-8</v>
      </c>
      <c r="H2141" s="2">
        <f t="shared" si="411"/>
        <v>3.7136287896766666E-7</v>
      </c>
      <c r="I2141" s="2">
        <f t="shared" si="411"/>
        <v>2.2429859770206874E-5</v>
      </c>
      <c r="J2141" s="2">
        <f t="shared" si="411"/>
        <v>1.5384153909820141E-5</v>
      </c>
      <c r="K2141" s="2">
        <f t="shared" si="411"/>
        <v>1.9476383556463936E-7</v>
      </c>
      <c r="L2141" s="2">
        <f t="shared" si="411"/>
        <v>1.1202713968728462E-3</v>
      </c>
      <c r="M2141" s="1">
        <v>2127</v>
      </c>
      <c r="N2141" s="80">
        <f t="shared" ca="1" si="401"/>
        <v>3.8232209961510827E-7</v>
      </c>
      <c r="O2141" s="80">
        <f t="shared" ca="1" si="401"/>
        <v>7.6687427652733104E-7</v>
      </c>
      <c r="P2141" s="80">
        <f t="shared" ca="1" si="401"/>
        <v>3.5146946182596398E-10</v>
      </c>
      <c r="Q2141" s="80">
        <f t="shared" ca="1" si="401"/>
        <v>0</v>
      </c>
      <c r="R2141" s="80">
        <f t="shared" ca="1" si="401"/>
        <v>1.187405683308909E-10</v>
      </c>
      <c r="S2141" s="80">
        <f t="shared" ca="1" si="401"/>
        <v>1.6898668081559186E-8</v>
      </c>
      <c r="T2141" s="80">
        <f t="shared" ca="1" si="401"/>
        <v>1.2981001317671451E-7</v>
      </c>
      <c r="U2141" s="80">
        <f t="shared" ca="1" si="401"/>
        <v>1.1198333249611328E-7</v>
      </c>
      <c r="V2141" s="80">
        <f t="shared" ca="1" si="401"/>
        <v>8.6519896940971485E-9</v>
      </c>
      <c r="W2141" s="80">
        <f t="shared" ca="1" si="401"/>
        <v>-3.3234620410283994E-7</v>
      </c>
      <c r="X2141" s="80">
        <f t="shared" ca="1" si="402"/>
        <v>9.5384894902342245E-7</v>
      </c>
      <c r="Y2141" s="80">
        <f t="shared" ca="1" si="402"/>
        <v>4.457247793502857E-10</v>
      </c>
      <c r="Z2141" s="80">
        <f t="shared" ca="1" si="402"/>
        <v>0</v>
      </c>
      <c r="AA2141" s="80">
        <f t="shared" ca="1" si="402"/>
        <v>1.7558619469615158E-10</v>
      </c>
      <c r="AB2141" s="80">
        <f t="shared" ca="1" si="402"/>
        <v>2.0130916385754209E-8</v>
      </c>
      <c r="AC2141" s="80">
        <f t="shared" ca="1" si="402"/>
        <v>1.4950850717467064E-7</v>
      </c>
      <c r="AD2141" s="80">
        <f t="shared" ca="1" si="402"/>
        <v>1.2976850153914213E-7</v>
      </c>
      <c r="AE2141" s="80">
        <f t="shared" ca="1" si="402"/>
        <v>1.0267910358642458E-8</v>
      </c>
      <c r="AF2141" s="80">
        <f t="shared" ca="1" si="402"/>
        <v>-4.1170067126786121E-7</v>
      </c>
      <c r="AG2141" s="80">
        <f t="shared" ca="1" si="402"/>
        <v>1.3214228373505258E-9</v>
      </c>
      <c r="AH2141" s="80">
        <f t="shared" ca="1" si="403"/>
        <v>0</v>
      </c>
      <c r="AI2141" s="80">
        <f t="shared" ca="1" si="403"/>
        <v>8.7107341435347872E-10</v>
      </c>
      <c r="AJ2141" s="80">
        <f t="shared" ca="1" si="403"/>
        <v>4.9613963803546238E-8</v>
      </c>
      <c r="AK2141" s="80">
        <f t="shared" ca="1" si="403"/>
        <v>3.055924451349305E-7</v>
      </c>
      <c r="AL2141" s="80">
        <f t="shared" ca="1" si="403"/>
        <v>2.8256980130126854E-7</v>
      </c>
      <c r="AM2141" s="80">
        <f t="shared" ca="1" si="403"/>
        <v>2.6393439930370541E-8</v>
      </c>
      <c r="AN2141" s="80">
        <f t="shared" ca="1" si="403"/>
        <v>-8.115874507595698E-7</v>
      </c>
      <c r="AO2141" s="80">
        <f t="shared" ca="1" si="403"/>
        <v>0</v>
      </c>
      <c r="AP2141" s="80">
        <f t="shared" ca="1" si="403"/>
        <v>5.3692210696606213E-12</v>
      </c>
      <c r="AQ2141" s="80">
        <f t="shared" ca="1" si="403"/>
        <v>2.5578042601279737E-11</v>
      </c>
      <c r="AR2141" s="80">
        <f t="shared" ca="1" si="404"/>
        <v>1.3027206875069219E-10</v>
      </c>
      <c r="AS2141" s="80">
        <f t="shared" ca="1" si="404"/>
        <v>1.2019956726690329E-10</v>
      </c>
      <c r="AT2141" s="80">
        <f t="shared" ca="1" si="404"/>
        <v>9.326391272678382E-12</v>
      </c>
      <c r="AU2141" s="80">
        <f t="shared" ca="1" si="404"/>
        <v>-5.8576433770860584E-10</v>
      </c>
      <c r="AV2141" s="80">
        <f t="shared" ca="1" si="404"/>
        <v>0</v>
      </c>
      <c r="AW2141" s="80">
        <f t="shared" ca="1" si="404"/>
        <v>0</v>
      </c>
      <c r="AX2141" s="80">
        <f t="shared" ca="1" si="404"/>
        <v>0</v>
      </c>
      <c r="AY2141" s="80">
        <f t="shared" ca="1" si="404"/>
        <v>0</v>
      </c>
      <c r="AZ2141" s="80">
        <f t="shared" ca="1" si="404"/>
        <v>0</v>
      </c>
      <c r="BA2141" s="80">
        <f t="shared" ca="1" si="404"/>
        <v>0</v>
      </c>
      <c r="BB2141" s="80">
        <f t="shared" ca="1" si="405"/>
        <v>3.1977109714404844E-11</v>
      </c>
      <c r="BC2141" s="80">
        <f t="shared" ca="1" si="405"/>
        <v>-3.3603023903173229E-11</v>
      </c>
      <c r="BD2141" s="80">
        <f t="shared" ca="1" si="405"/>
        <v>-7.429155391389209E-11</v>
      </c>
      <c r="BE2141" s="80">
        <f t="shared" ca="1" si="405"/>
        <v>1.2312379338608617E-11</v>
      </c>
      <c r="BF2141" s="80">
        <f t="shared" ca="1" si="405"/>
        <v>-8.8548398354841083E-10</v>
      </c>
      <c r="BG2141" s="80">
        <f t="shared" ca="1" si="405"/>
        <v>1.3334307637513457E-8</v>
      </c>
      <c r="BH2141" s="80">
        <f t="shared" ca="1" si="405"/>
        <v>1.2128663046365464E-8</v>
      </c>
      <c r="BI2141" s="80">
        <f t="shared" ca="1" si="405"/>
        <v>9.355118010277969E-10</v>
      </c>
      <c r="BJ2141" s="80">
        <f t="shared" ca="1" si="405"/>
        <v>3.5353805532735847E-8</v>
      </c>
      <c r="BK2141" s="80">
        <f t="shared" ca="1" si="405"/>
        <v>1.311038627473578E-7</v>
      </c>
      <c r="BL2141" s="80">
        <f t="shared" ca="1" si="405"/>
        <v>7.1299865960338367E-9</v>
      </c>
      <c r="BM2141" s="80">
        <f t="shared" ca="1" si="405"/>
        <v>1.0949074346018945E-7</v>
      </c>
      <c r="BN2141" s="80">
        <f t="shared" ca="1" si="405"/>
        <v>7.2731524361114628E-9</v>
      </c>
      <c r="BO2141" s="80">
        <f t="shared" ca="1" si="405"/>
        <v>5.2493614587574913E-8</v>
      </c>
      <c r="BP2141" s="80">
        <f t="shared" ca="1" si="405"/>
        <v>7.9421418613663473E-9</v>
      </c>
    </row>
    <row r="2142" spans="1:68" x14ac:dyDescent="0.35">
      <c r="A2142" s="6">
        <f t="shared" ca="1" si="407"/>
        <v>5.0000985061303238E-2</v>
      </c>
      <c r="B2142" s="2">
        <f t="shared" ref="B2142:L2142" si="412">B2128^2*B$2116^2</f>
        <v>2.7189610202916635E-4</v>
      </c>
      <c r="C2142" s="2">
        <f t="shared" si="412"/>
        <v>8.8408094566132483E-5</v>
      </c>
      <c r="D2142" s="2">
        <f t="shared" si="412"/>
        <v>1.857632517816519E-4</v>
      </c>
      <c r="E2142" s="2">
        <f t="shared" si="412"/>
        <v>0</v>
      </c>
      <c r="F2142" s="2">
        <f t="shared" si="412"/>
        <v>0</v>
      </c>
      <c r="G2142" s="2">
        <f t="shared" si="412"/>
        <v>0</v>
      </c>
      <c r="H2142" s="2">
        <f t="shared" si="412"/>
        <v>0</v>
      </c>
      <c r="I2142" s="2">
        <f t="shared" si="412"/>
        <v>4.5705772235974816E-4</v>
      </c>
      <c r="J2142" s="2">
        <f t="shared" si="412"/>
        <v>1.4284581503750705E-4</v>
      </c>
      <c r="K2142" s="2">
        <f t="shared" si="412"/>
        <v>1.9476383556463936E-7</v>
      </c>
      <c r="L2142" s="2">
        <f t="shared" si="412"/>
        <v>1.3445251702617362E-3</v>
      </c>
      <c r="M2142" s="1">
        <v>2128</v>
      </c>
      <c r="N2142" s="80">
        <f t="shared" ca="1" si="401"/>
        <v>1.2235146766792121E-6</v>
      </c>
      <c r="O2142" s="80">
        <f t="shared" ca="1" si="401"/>
        <v>1.4541022495820651E-6</v>
      </c>
      <c r="P2142" s="80">
        <f t="shared" ca="1" si="401"/>
        <v>0</v>
      </c>
      <c r="Q2142" s="80">
        <f t="shared" ca="1" si="401"/>
        <v>0</v>
      </c>
      <c r="R2142" s="80">
        <f t="shared" ca="1" si="401"/>
        <v>0</v>
      </c>
      <c r="S2142" s="80">
        <f t="shared" ca="1" si="401"/>
        <v>0</v>
      </c>
      <c r="T2142" s="80">
        <f t="shared" ca="1" si="401"/>
        <v>1.5055259056272218E-6</v>
      </c>
      <c r="U2142" s="80">
        <f t="shared" ca="1" si="401"/>
        <v>8.7671438521868802E-7</v>
      </c>
      <c r="V2142" s="80">
        <f t="shared" ca="1" si="401"/>
        <v>2.2229197576601046E-8</v>
      </c>
      <c r="W2142" s="80">
        <f t="shared" ca="1" si="401"/>
        <v>-9.3545168148758672E-7</v>
      </c>
      <c r="X2142" s="80">
        <f t="shared" ca="1" si="402"/>
        <v>8.7682833807750267E-7</v>
      </c>
      <c r="Y2142" s="80">
        <f t="shared" ca="1" si="402"/>
        <v>0</v>
      </c>
      <c r="Z2142" s="80">
        <f t="shared" ca="1" si="402"/>
        <v>0</v>
      </c>
      <c r="AA2142" s="80">
        <f t="shared" ca="1" si="402"/>
        <v>0</v>
      </c>
      <c r="AB2142" s="80">
        <f t="shared" ca="1" si="402"/>
        <v>0</v>
      </c>
      <c r="AC2142" s="80">
        <f t="shared" ca="1" si="402"/>
        <v>8.4064017154454581E-7</v>
      </c>
      <c r="AD2142" s="80">
        <f t="shared" ca="1" si="402"/>
        <v>4.9253628534494343E-7</v>
      </c>
      <c r="AE2142" s="80">
        <f t="shared" ca="1" si="402"/>
        <v>1.2789514445461252E-8</v>
      </c>
      <c r="AF2142" s="80">
        <f t="shared" ca="1" si="402"/>
        <v>-5.6179310927162828E-7</v>
      </c>
      <c r="AG2142" s="80">
        <f t="shared" ca="1" si="402"/>
        <v>0</v>
      </c>
      <c r="AH2142" s="80">
        <f t="shared" ca="1" si="403"/>
        <v>0</v>
      </c>
      <c r="AI2142" s="80">
        <f t="shared" ca="1" si="403"/>
        <v>0</v>
      </c>
      <c r="AJ2142" s="80">
        <f t="shared" ca="1" si="403"/>
        <v>0</v>
      </c>
      <c r="AK2142" s="80">
        <f t="shared" ca="1" si="403"/>
        <v>1.0180704762544105E-6</v>
      </c>
      <c r="AL2142" s="80">
        <f t="shared" ca="1" si="403"/>
        <v>6.3545628918811695E-7</v>
      </c>
      <c r="AM2142" s="80">
        <f t="shared" ca="1" si="403"/>
        <v>1.9478655655981067E-8</v>
      </c>
      <c r="AN2142" s="80">
        <f t="shared" ca="1" si="403"/>
        <v>-6.5617722299712043E-7</v>
      </c>
      <c r="AO2142" s="80">
        <f t="shared" ca="1" si="403"/>
        <v>0</v>
      </c>
      <c r="AP2142" s="80">
        <f t="shared" ca="1" si="403"/>
        <v>0</v>
      </c>
      <c r="AQ2142" s="80">
        <f t="shared" ca="1" si="403"/>
        <v>0</v>
      </c>
      <c r="AR2142" s="80">
        <f t="shared" ca="1" si="404"/>
        <v>0</v>
      </c>
      <c r="AS2142" s="80">
        <f t="shared" ca="1" si="404"/>
        <v>0</v>
      </c>
      <c r="AT2142" s="80">
        <f t="shared" ca="1" si="404"/>
        <v>0</v>
      </c>
      <c r="AU2142" s="80">
        <f t="shared" ca="1" si="404"/>
        <v>0</v>
      </c>
      <c r="AV2142" s="80">
        <f t="shared" ca="1" si="404"/>
        <v>0</v>
      </c>
      <c r="AW2142" s="80">
        <f t="shared" ca="1" si="404"/>
        <v>0</v>
      </c>
      <c r="AX2142" s="80">
        <f t="shared" ca="1" si="404"/>
        <v>0</v>
      </c>
      <c r="AY2142" s="80">
        <f t="shared" ca="1" si="404"/>
        <v>0</v>
      </c>
      <c r="AZ2142" s="80">
        <f t="shared" ca="1" si="404"/>
        <v>0</v>
      </c>
      <c r="BA2142" s="80">
        <f t="shared" ca="1" si="404"/>
        <v>0</v>
      </c>
      <c r="BB2142" s="80">
        <f t="shared" ca="1" si="405"/>
        <v>0</v>
      </c>
      <c r="BC2142" s="80">
        <f t="shared" ca="1" si="405"/>
        <v>0</v>
      </c>
      <c r="BD2142" s="80">
        <f t="shared" ca="1" si="405"/>
        <v>0</v>
      </c>
      <c r="BE2142" s="80">
        <f t="shared" ca="1" si="405"/>
        <v>0</v>
      </c>
      <c r="BF2142" s="80">
        <f t="shared" ca="1" si="405"/>
        <v>0</v>
      </c>
      <c r="BG2142" s="80">
        <f t="shared" ca="1" si="405"/>
        <v>0</v>
      </c>
      <c r="BH2142" s="80">
        <f t="shared" ca="1" si="405"/>
        <v>0</v>
      </c>
      <c r="BI2142" s="80">
        <f t="shared" ca="1" si="405"/>
        <v>0</v>
      </c>
      <c r="BJ2142" s="80">
        <f t="shared" ca="1" si="405"/>
        <v>0</v>
      </c>
      <c r="BK2142" s="80">
        <f t="shared" ca="1" si="405"/>
        <v>1.8033693600369291E-6</v>
      </c>
      <c r="BL2142" s="80">
        <f t="shared" ca="1" si="405"/>
        <v>3.2185551838851251E-8</v>
      </c>
      <c r="BM2142" s="80">
        <f t="shared" ca="1" si="405"/>
        <v>5.4146762618800479E-7</v>
      </c>
      <c r="BN2142" s="80">
        <f t="shared" ca="1" si="405"/>
        <v>2.2162545618606054E-8</v>
      </c>
      <c r="BO2142" s="80">
        <f t="shared" ca="1" si="405"/>
        <v>1.752371880202702E-7</v>
      </c>
      <c r="BP2142" s="80">
        <f t="shared" ca="1" si="405"/>
        <v>8.7008260215271128E-9</v>
      </c>
    </row>
    <row r="2143" spans="1:68" x14ac:dyDescent="0.35">
      <c r="A2143" s="6">
        <f t="shared" ca="1" si="407"/>
        <v>6.0000999733089505E-2</v>
      </c>
      <c r="B2143" s="2">
        <f t="shared" ref="B2143:L2143" si="413">B2129^2*B$2116^2</f>
        <v>6.3539596754913746E-4</v>
      </c>
      <c r="C2143" s="2">
        <f t="shared" si="413"/>
        <v>1.189259982544373E-4</v>
      </c>
      <c r="D2143" s="2">
        <f t="shared" si="413"/>
        <v>8.0673306411367435E-5</v>
      </c>
      <c r="E2143" s="2">
        <f t="shared" si="413"/>
        <v>0</v>
      </c>
      <c r="F2143" s="2">
        <f t="shared" si="413"/>
        <v>0</v>
      </c>
      <c r="G2143" s="2">
        <f t="shared" si="413"/>
        <v>0</v>
      </c>
      <c r="H2143" s="2">
        <f t="shared" si="413"/>
        <v>0</v>
      </c>
      <c r="I2143" s="2">
        <f t="shared" si="413"/>
        <v>1.2626587797663284E-3</v>
      </c>
      <c r="J2143" s="2">
        <f t="shared" si="413"/>
        <v>1.4284581503750705E-4</v>
      </c>
      <c r="K2143" s="2">
        <f t="shared" si="413"/>
        <v>1.9476383556463936E-7</v>
      </c>
      <c r="L2143" s="2">
        <f t="shared" si="413"/>
        <v>1.3445251702617362E-3</v>
      </c>
      <c r="M2143" s="1">
        <v>2129</v>
      </c>
      <c r="N2143" s="80">
        <f t="shared" ca="1" si="401"/>
        <v>2.1693134416286324E-6</v>
      </c>
      <c r="O2143" s="80">
        <f t="shared" ca="1" si="401"/>
        <v>1.4648754774860697E-6</v>
      </c>
      <c r="P2143" s="80">
        <f t="shared" ca="1" si="401"/>
        <v>0</v>
      </c>
      <c r="Q2143" s="80">
        <f t="shared" ca="1" si="401"/>
        <v>0</v>
      </c>
      <c r="R2143" s="80">
        <f t="shared" ca="1" si="401"/>
        <v>0</v>
      </c>
      <c r="S2143" s="80">
        <f t="shared" ca="1" si="401"/>
        <v>0</v>
      </c>
      <c r="T2143" s="80">
        <f t="shared" ca="1" si="401"/>
        <v>3.8253083208596293E-6</v>
      </c>
      <c r="U2143" s="80">
        <f t="shared" ca="1" si="401"/>
        <v>1.3402285617019219E-6</v>
      </c>
      <c r="V2143" s="80">
        <f t="shared" ca="1" si="401"/>
        <v>3.3981654685002673E-8</v>
      </c>
      <c r="W2143" s="80">
        <f t="shared" ca="1" si="401"/>
        <v>-1.4300199503502208E-6</v>
      </c>
      <c r="X2143" s="80">
        <f t="shared" ca="1" si="402"/>
        <v>6.7018081437254851E-7</v>
      </c>
      <c r="Y2143" s="80">
        <f t="shared" ca="1" si="402"/>
        <v>0</v>
      </c>
      <c r="Z2143" s="80">
        <f t="shared" ca="1" si="402"/>
        <v>0</v>
      </c>
      <c r="AA2143" s="80">
        <f t="shared" ca="1" si="402"/>
        <v>0</v>
      </c>
      <c r="AB2143" s="80">
        <f t="shared" ca="1" si="402"/>
        <v>0</v>
      </c>
      <c r="AC2143" s="80">
        <f t="shared" ca="1" si="402"/>
        <v>1.6205409251310655E-6</v>
      </c>
      <c r="AD2143" s="80">
        <f t="shared" ca="1" si="402"/>
        <v>5.7125579432057411E-7</v>
      </c>
      <c r="AE2143" s="80">
        <f t="shared" ca="1" si="402"/>
        <v>1.4833595921566821E-8</v>
      </c>
      <c r="AF2143" s="80">
        <f t="shared" ca="1" si="402"/>
        <v>-6.5158157567219699E-7</v>
      </c>
      <c r="AG2143" s="80">
        <f t="shared" ca="1" si="402"/>
        <v>0</v>
      </c>
      <c r="AH2143" s="80">
        <f t="shared" ca="1" si="403"/>
        <v>0</v>
      </c>
      <c r="AI2143" s="80">
        <f t="shared" ca="1" si="403"/>
        <v>0</v>
      </c>
      <c r="AJ2143" s="80">
        <f t="shared" ca="1" si="403"/>
        <v>0</v>
      </c>
      <c r="AK2143" s="80">
        <f t="shared" ca="1" si="403"/>
        <v>1.1151167650733673E-6</v>
      </c>
      <c r="AL2143" s="80">
        <f t="shared" ca="1" si="403"/>
        <v>4.1876531996081356E-7</v>
      </c>
      <c r="AM2143" s="80">
        <f t="shared" ca="1" si="403"/>
        <v>1.2836422594235546E-8</v>
      </c>
      <c r="AN2143" s="80">
        <f t="shared" ca="1" si="403"/>
        <v>-4.3242040312554308E-7</v>
      </c>
      <c r="AO2143" s="80">
        <f t="shared" ca="1" si="403"/>
        <v>0</v>
      </c>
      <c r="AP2143" s="80">
        <f t="shared" ca="1" si="403"/>
        <v>0</v>
      </c>
      <c r="AQ2143" s="80">
        <f t="shared" ca="1" si="403"/>
        <v>0</v>
      </c>
      <c r="AR2143" s="80">
        <f t="shared" ca="1" si="404"/>
        <v>0</v>
      </c>
      <c r="AS2143" s="80">
        <f t="shared" ca="1" si="404"/>
        <v>0</v>
      </c>
      <c r="AT2143" s="80">
        <f t="shared" ca="1" si="404"/>
        <v>0</v>
      </c>
      <c r="AU2143" s="80">
        <f t="shared" ca="1" si="404"/>
        <v>0</v>
      </c>
      <c r="AV2143" s="80">
        <f t="shared" ca="1" si="404"/>
        <v>0</v>
      </c>
      <c r="AW2143" s="80">
        <f t="shared" ca="1" si="404"/>
        <v>0</v>
      </c>
      <c r="AX2143" s="80">
        <f t="shared" ca="1" si="404"/>
        <v>0</v>
      </c>
      <c r="AY2143" s="80">
        <f t="shared" ca="1" si="404"/>
        <v>0</v>
      </c>
      <c r="AZ2143" s="80">
        <f t="shared" ca="1" si="404"/>
        <v>0</v>
      </c>
      <c r="BA2143" s="80">
        <f t="shared" ca="1" si="404"/>
        <v>0</v>
      </c>
      <c r="BB2143" s="80">
        <f t="shared" ca="1" si="405"/>
        <v>0</v>
      </c>
      <c r="BC2143" s="80">
        <f t="shared" ca="1" si="405"/>
        <v>0</v>
      </c>
      <c r="BD2143" s="80">
        <f t="shared" ca="1" si="405"/>
        <v>0</v>
      </c>
      <c r="BE2143" s="80">
        <f t="shared" ca="1" si="405"/>
        <v>0</v>
      </c>
      <c r="BF2143" s="80">
        <f t="shared" ca="1" si="405"/>
        <v>0</v>
      </c>
      <c r="BG2143" s="80">
        <f t="shared" ca="1" si="405"/>
        <v>0</v>
      </c>
      <c r="BH2143" s="80">
        <f t="shared" ca="1" si="405"/>
        <v>0</v>
      </c>
      <c r="BI2143" s="80">
        <f t="shared" ca="1" si="405"/>
        <v>0</v>
      </c>
      <c r="BJ2143" s="80">
        <f t="shared" ca="1" si="405"/>
        <v>0</v>
      </c>
      <c r="BK2143" s="80">
        <f t="shared" ca="1" si="405"/>
        <v>2.9973824660776314E-6</v>
      </c>
      <c r="BL2143" s="80">
        <f t="shared" ca="1" si="405"/>
        <v>5.3495645917389801E-8</v>
      </c>
      <c r="BM2143" s="80">
        <f t="shared" ca="1" si="405"/>
        <v>8.9997401788581312E-7</v>
      </c>
      <c r="BN2143" s="80">
        <f t="shared" ca="1" si="405"/>
        <v>2.2162545618606054E-8</v>
      </c>
      <c r="BO2143" s="80">
        <f t="shared" ca="1" si="405"/>
        <v>1.752371880202702E-7</v>
      </c>
      <c r="BP2143" s="80">
        <f t="shared" ca="1" si="405"/>
        <v>8.7008260215271128E-9</v>
      </c>
    </row>
    <row r="2144" spans="1:68" x14ac:dyDescent="0.35">
      <c r="A2144" s="6">
        <f t="shared" ca="1" si="407"/>
        <v>7.0000494007021075E-2</v>
      </c>
      <c r="B2144" s="2">
        <f t="shared" ref="B2144:L2144" si="414">B2130^2*B$2116^2</f>
        <v>1.0118065520756646E-3</v>
      </c>
      <c r="C2144" s="2">
        <f t="shared" si="414"/>
        <v>1.4207161649924672E-4</v>
      </c>
      <c r="D2144" s="2">
        <f t="shared" si="414"/>
        <v>2.9311866702668148E-5</v>
      </c>
      <c r="E2144" s="2">
        <f t="shared" si="414"/>
        <v>0</v>
      </c>
      <c r="F2144" s="2">
        <f t="shared" si="414"/>
        <v>0</v>
      </c>
      <c r="G2144" s="2">
        <f t="shared" si="414"/>
        <v>0</v>
      </c>
      <c r="H2144" s="2">
        <f t="shared" si="414"/>
        <v>0</v>
      </c>
      <c r="I2144" s="2">
        <f t="shared" si="414"/>
        <v>2.2098567398142819E-3</v>
      </c>
      <c r="J2144" s="2">
        <f t="shared" si="414"/>
        <v>1.4284581503750705E-4</v>
      </c>
      <c r="K2144" s="2">
        <f t="shared" si="414"/>
        <v>1.9476383556463936E-7</v>
      </c>
      <c r="L2144" s="2">
        <f t="shared" si="414"/>
        <v>1.3445251702617362E-3</v>
      </c>
      <c r="M2144" s="1">
        <v>2130</v>
      </c>
      <c r="N2144" s="80">
        <f t="shared" ca="1" si="401"/>
        <v>2.9920171738465618E-6</v>
      </c>
      <c r="O2144" s="80">
        <f t="shared" ca="1" si="401"/>
        <v>1.1142535730610784E-6</v>
      </c>
      <c r="P2144" s="80">
        <f t="shared" ca="1" si="401"/>
        <v>0</v>
      </c>
      <c r="Q2144" s="80">
        <f t="shared" ca="1" si="401"/>
        <v>0</v>
      </c>
      <c r="R2144" s="80">
        <f t="shared" ca="1" si="401"/>
        <v>0</v>
      </c>
      <c r="S2144" s="80">
        <f t="shared" ca="1" si="401"/>
        <v>0</v>
      </c>
      <c r="T2144" s="80">
        <f t="shared" ca="1" si="401"/>
        <v>6.3860456741227882E-6</v>
      </c>
      <c r="U2144" s="80">
        <f t="shared" ca="1" si="401"/>
        <v>1.6912405600618376E-6</v>
      </c>
      <c r="V2144" s="80">
        <f t="shared" ca="1" si="401"/>
        <v>4.2881605677997752E-8</v>
      </c>
      <c r="W2144" s="80">
        <f t="shared" ca="1" si="401"/>
        <v>-1.8045487246285126E-6</v>
      </c>
      <c r="X2144" s="80">
        <f t="shared" ca="1" si="402"/>
        <v>4.4153390584454022E-7</v>
      </c>
      <c r="Y2144" s="80">
        <f t="shared" ca="1" si="402"/>
        <v>0</v>
      </c>
      <c r="Z2144" s="80">
        <f t="shared" ca="1" si="402"/>
        <v>0</v>
      </c>
      <c r="AA2144" s="80">
        <f t="shared" ca="1" si="402"/>
        <v>0</v>
      </c>
      <c r="AB2144" s="80">
        <f t="shared" ca="1" si="402"/>
        <v>0</v>
      </c>
      <c r="AC2144" s="80">
        <f t="shared" ca="1" si="402"/>
        <v>2.3432267687618159E-6</v>
      </c>
      <c r="AD2144" s="80">
        <f t="shared" ca="1" si="402"/>
        <v>6.2437553312639455E-7</v>
      </c>
      <c r="AE2144" s="80">
        <f t="shared" ca="1" si="402"/>
        <v>1.6212937275717762E-8</v>
      </c>
      <c r="AF2144" s="80">
        <f t="shared" ca="1" si="402"/>
        <v>-7.1217062081537634E-7</v>
      </c>
      <c r="AG2144" s="80">
        <f t="shared" ca="1" si="402"/>
        <v>0</v>
      </c>
      <c r="AH2144" s="80">
        <f t="shared" ca="1" si="403"/>
        <v>0</v>
      </c>
      <c r="AI2144" s="80">
        <f t="shared" ca="1" si="403"/>
        <v>0</v>
      </c>
      <c r="AJ2144" s="80">
        <f t="shared" ca="1" si="403"/>
        <v>0</v>
      </c>
      <c r="AK2144" s="80">
        <f t="shared" ca="1" si="403"/>
        <v>8.8923431581720348E-7</v>
      </c>
      <c r="AL2144" s="80">
        <f t="shared" ca="1" si="403"/>
        <v>2.5242218308932588E-7</v>
      </c>
      <c r="AM2144" s="80">
        <f t="shared" ca="1" si="403"/>
        <v>7.7375027487884855E-9</v>
      </c>
      <c r="AN2144" s="80">
        <f t="shared" ca="1" si="403"/>
        <v>-2.6065315575685687E-7</v>
      </c>
      <c r="AO2144" s="80">
        <f t="shared" ca="1" si="403"/>
        <v>0</v>
      </c>
      <c r="AP2144" s="80">
        <f t="shared" ca="1" si="403"/>
        <v>0</v>
      </c>
      <c r="AQ2144" s="80">
        <f t="shared" ca="1" si="403"/>
        <v>0</v>
      </c>
      <c r="AR2144" s="80">
        <f t="shared" ca="1" si="404"/>
        <v>0</v>
      </c>
      <c r="AS2144" s="80">
        <f t="shared" ca="1" si="404"/>
        <v>0</v>
      </c>
      <c r="AT2144" s="80">
        <f t="shared" ca="1" si="404"/>
        <v>0</v>
      </c>
      <c r="AU2144" s="80">
        <f t="shared" ca="1" si="404"/>
        <v>0</v>
      </c>
      <c r="AV2144" s="80">
        <f t="shared" ca="1" si="404"/>
        <v>0</v>
      </c>
      <c r="AW2144" s="80">
        <f t="shared" ca="1" si="404"/>
        <v>0</v>
      </c>
      <c r="AX2144" s="80">
        <f t="shared" ca="1" si="404"/>
        <v>0</v>
      </c>
      <c r="AY2144" s="80">
        <f t="shared" ca="1" si="404"/>
        <v>0</v>
      </c>
      <c r="AZ2144" s="80">
        <f t="shared" ca="1" si="404"/>
        <v>0</v>
      </c>
      <c r="BA2144" s="80">
        <f t="shared" ca="1" si="404"/>
        <v>0</v>
      </c>
      <c r="BB2144" s="80">
        <f t="shared" ca="1" si="405"/>
        <v>0</v>
      </c>
      <c r="BC2144" s="80">
        <f t="shared" ca="1" si="405"/>
        <v>0</v>
      </c>
      <c r="BD2144" s="80">
        <f t="shared" ca="1" si="405"/>
        <v>0</v>
      </c>
      <c r="BE2144" s="80">
        <f t="shared" ca="1" si="405"/>
        <v>0</v>
      </c>
      <c r="BF2144" s="80">
        <f t="shared" ca="1" si="405"/>
        <v>0</v>
      </c>
      <c r="BG2144" s="80">
        <f t="shared" ca="1" si="405"/>
        <v>0</v>
      </c>
      <c r="BH2144" s="80">
        <f t="shared" ca="1" si="405"/>
        <v>0</v>
      </c>
      <c r="BI2144" s="80">
        <f t="shared" ca="1" si="405"/>
        <v>0</v>
      </c>
      <c r="BJ2144" s="80">
        <f t="shared" ca="1" si="405"/>
        <v>0</v>
      </c>
      <c r="BK2144" s="80">
        <f t="shared" ca="1" si="405"/>
        <v>3.965347214853126E-6</v>
      </c>
      <c r="BL2144" s="80">
        <f t="shared" ca="1" si="405"/>
        <v>7.077135232024026E-8</v>
      </c>
      <c r="BM2144" s="80">
        <f t="shared" ca="1" si="405"/>
        <v>1.1906086412568138E-6</v>
      </c>
      <c r="BN2144" s="80">
        <f t="shared" ca="1" si="405"/>
        <v>2.2162545618606054E-8</v>
      </c>
      <c r="BO2144" s="80">
        <f t="shared" ca="1" si="405"/>
        <v>1.752371880202702E-7</v>
      </c>
      <c r="BP2144" s="80">
        <f t="shared" ca="1" si="405"/>
        <v>8.7008260215271128E-9</v>
      </c>
    </row>
    <row r="2145" spans="1:68" x14ac:dyDescent="0.35">
      <c r="A2145" s="6">
        <f t="shared" ca="1" si="407"/>
        <v>7.999912973129697E-2</v>
      </c>
      <c r="B2145" s="2">
        <f t="shared" ref="B2145:L2145" si="415">B2131^2*B$2116^2</f>
        <v>2.1366554408295498E-3</v>
      </c>
      <c r="C2145" s="2">
        <f t="shared" si="415"/>
        <v>2.2641134189108864E-4</v>
      </c>
      <c r="D2145" s="2">
        <f t="shared" si="415"/>
        <v>9.056138136840919E-10</v>
      </c>
      <c r="E2145" s="2">
        <f t="shared" si="415"/>
        <v>0</v>
      </c>
      <c r="F2145" s="2">
        <f t="shared" si="415"/>
        <v>0</v>
      </c>
      <c r="G2145" s="2">
        <f t="shared" si="415"/>
        <v>0</v>
      </c>
      <c r="H2145" s="2">
        <f t="shared" si="415"/>
        <v>0</v>
      </c>
      <c r="I2145" s="2">
        <f t="shared" si="415"/>
        <v>2.5250389103025463E-3</v>
      </c>
      <c r="J2145" s="2">
        <f t="shared" si="415"/>
        <v>1.4284581503750705E-4</v>
      </c>
      <c r="K2145" s="2">
        <f t="shared" si="415"/>
        <v>1.9476383556463936E-7</v>
      </c>
      <c r="L2145" s="2">
        <f t="shared" si="415"/>
        <v>1.3445251702617362E-3</v>
      </c>
      <c r="M2145" s="1">
        <v>2131</v>
      </c>
      <c r="N2145" s="80">
        <f t="shared" ca="1" si="401"/>
        <v>5.4888076701534671E-6</v>
      </c>
      <c r="O2145" s="80">
        <f t="shared" ca="1" si="401"/>
        <v>9.0002032863837334E-9</v>
      </c>
      <c r="P2145" s="80">
        <f t="shared" ca="1" si="401"/>
        <v>0</v>
      </c>
      <c r="Q2145" s="80">
        <f t="shared" ca="1" si="401"/>
        <v>0</v>
      </c>
      <c r="R2145" s="80">
        <f t="shared" ca="1" si="401"/>
        <v>0</v>
      </c>
      <c r="S2145" s="80">
        <f t="shared" ca="1" si="401"/>
        <v>0</v>
      </c>
      <c r="T2145" s="80">
        <f t="shared" ca="1" si="401"/>
        <v>9.9197905068920938E-6</v>
      </c>
      <c r="U2145" s="80">
        <f t="shared" ca="1" si="401"/>
        <v>2.4576718116243553E-6</v>
      </c>
      <c r="V2145" s="80">
        <f t="shared" ca="1" si="401"/>
        <v>6.2314561275749308E-8</v>
      </c>
      <c r="W2145" s="80">
        <f t="shared" ca="1" si="401"/>
        <v>-2.6223286254795221E-6</v>
      </c>
      <c r="X2145" s="80">
        <f t="shared" ca="1" si="402"/>
        <v>3.0981987056907502E-9</v>
      </c>
      <c r="Y2145" s="80">
        <f t="shared" ca="1" si="402"/>
        <v>0</v>
      </c>
      <c r="Z2145" s="80">
        <f t="shared" ca="1" si="402"/>
        <v>0</v>
      </c>
      <c r="AA2145" s="80">
        <f t="shared" ca="1" si="402"/>
        <v>0</v>
      </c>
      <c r="AB2145" s="80">
        <f t="shared" ca="1" si="402"/>
        <v>0</v>
      </c>
      <c r="AC2145" s="80">
        <f t="shared" ca="1" si="402"/>
        <v>3.1619989817871104E-6</v>
      </c>
      <c r="AD2145" s="80">
        <f t="shared" ca="1" si="402"/>
        <v>7.8820884631531229E-7</v>
      </c>
      <c r="AE2145" s="80">
        <f t="shared" ca="1" si="402"/>
        <v>2.0467138616863587E-8</v>
      </c>
      <c r="AF2145" s="80">
        <f t="shared" ca="1" si="402"/>
        <v>-8.9904096754366846E-7</v>
      </c>
      <c r="AG2145" s="80">
        <f t="shared" ca="1" si="402"/>
        <v>0</v>
      </c>
      <c r="AH2145" s="80">
        <f t="shared" ca="1" si="403"/>
        <v>0</v>
      </c>
      <c r="AI2145" s="80">
        <f t="shared" ca="1" si="403"/>
        <v>0</v>
      </c>
      <c r="AJ2145" s="80">
        <f t="shared" ca="1" si="403"/>
        <v>0</v>
      </c>
      <c r="AK2145" s="80">
        <f t="shared" ca="1" si="403"/>
        <v>5.2834545022062604E-9</v>
      </c>
      <c r="AL2145" s="80">
        <f t="shared" ca="1" si="403"/>
        <v>1.4030634104881793E-9</v>
      </c>
      <c r="AM2145" s="80">
        <f t="shared" ca="1" si="403"/>
        <v>4.300813368504579E-11</v>
      </c>
      <c r="AN2145" s="80">
        <f t="shared" ca="1" si="403"/>
        <v>-1.4488144472679153E-9</v>
      </c>
      <c r="AO2145" s="80">
        <f t="shared" ca="1" si="403"/>
        <v>0</v>
      </c>
      <c r="AP2145" s="80">
        <f t="shared" ca="1" si="403"/>
        <v>0</v>
      </c>
      <c r="AQ2145" s="80">
        <f t="shared" ca="1" si="403"/>
        <v>0</v>
      </c>
      <c r="AR2145" s="80">
        <f t="shared" ca="1" si="404"/>
        <v>0</v>
      </c>
      <c r="AS2145" s="80">
        <f t="shared" ca="1" si="404"/>
        <v>0</v>
      </c>
      <c r="AT2145" s="80">
        <f t="shared" ca="1" si="404"/>
        <v>0</v>
      </c>
      <c r="AU2145" s="80">
        <f t="shared" ca="1" si="404"/>
        <v>0</v>
      </c>
      <c r="AV2145" s="80">
        <f t="shared" ca="1" si="404"/>
        <v>0</v>
      </c>
      <c r="AW2145" s="80">
        <f t="shared" ca="1" si="404"/>
        <v>0</v>
      </c>
      <c r="AX2145" s="80">
        <f t="shared" ca="1" si="404"/>
        <v>0</v>
      </c>
      <c r="AY2145" s="80">
        <f t="shared" ca="1" si="404"/>
        <v>0</v>
      </c>
      <c r="AZ2145" s="80">
        <f t="shared" ca="1" si="404"/>
        <v>0</v>
      </c>
      <c r="BA2145" s="80">
        <f t="shared" ca="1" si="404"/>
        <v>0</v>
      </c>
      <c r="BB2145" s="80">
        <f t="shared" ca="1" si="405"/>
        <v>0</v>
      </c>
      <c r="BC2145" s="80">
        <f t="shared" ca="1" si="405"/>
        <v>0</v>
      </c>
      <c r="BD2145" s="80">
        <f t="shared" ca="1" si="405"/>
        <v>0</v>
      </c>
      <c r="BE2145" s="80">
        <f t="shared" ca="1" si="405"/>
        <v>0</v>
      </c>
      <c r="BF2145" s="80">
        <f t="shared" ca="1" si="405"/>
        <v>0</v>
      </c>
      <c r="BG2145" s="80">
        <f t="shared" ca="1" si="405"/>
        <v>0</v>
      </c>
      <c r="BH2145" s="80">
        <f t="shared" ca="1" si="405"/>
        <v>0</v>
      </c>
      <c r="BI2145" s="80">
        <f t="shared" ca="1" si="405"/>
        <v>0</v>
      </c>
      <c r="BJ2145" s="80">
        <f t="shared" ca="1" si="405"/>
        <v>0</v>
      </c>
      <c r="BK2145" s="80">
        <f t="shared" ca="1" si="405"/>
        <v>4.2387050616574909E-6</v>
      </c>
      <c r="BL2145" s="80">
        <f t="shared" ca="1" si="405"/>
        <v>7.5650093937929984E-8</v>
      </c>
      <c r="BM2145" s="80">
        <f t="shared" ca="1" si="405"/>
        <v>1.2726852405875204E-6</v>
      </c>
      <c r="BN2145" s="80">
        <f t="shared" ca="1" si="405"/>
        <v>2.2162545618606054E-8</v>
      </c>
      <c r="BO2145" s="80">
        <f t="shared" ca="1" si="405"/>
        <v>1.752371880202702E-7</v>
      </c>
      <c r="BP2145" s="80">
        <f t="shared" ca="1" si="405"/>
        <v>8.7008260215271128E-9</v>
      </c>
    </row>
    <row r="2146" spans="1:68" x14ac:dyDescent="0.35">
      <c r="A2146" s="6">
        <f t="shared" ca="1" si="407"/>
        <v>8.5000884113734174E-2</v>
      </c>
      <c r="B2146" s="2">
        <f t="shared" ref="B2146:L2146" si="416">B2132^2*B$2116^2</f>
        <v>3.014445862159992E-3</v>
      </c>
      <c r="C2146" s="2">
        <f t="shared" si="416"/>
        <v>8.3736521296612999E-5</v>
      </c>
      <c r="D2146" s="2">
        <f t="shared" si="416"/>
        <v>0</v>
      </c>
      <c r="E2146" s="2">
        <f t="shared" si="416"/>
        <v>0</v>
      </c>
      <c r="F2146" s="2">
        <f t="shared" si="416"/>
        <v>0</v>
      </c>
      <c r="G2146" s="2">
        <f t="shared" si="416"/>
        <v>0</v>
      </c>
      <c r="H2146" s="2">
        <f t="shared" si="416"/>
        <v>0</v>
      </c>
      <c r="I2146" s="2">
        <f t="shared" si="416"/>
        <v>2.6404466039044745E-3</v>
      </c>
      <c r="J2146" s="2">
        <f t="shared" si="416"/>
        <v>1.1877738122049997E-4</v>
      </c>
      <c r="K2146" s="2">
        <f t="shared" si="416"/>
        <v>1.9476383556463936E-7</v>
      </c>
      <c r="L2146" s="2">
        <f t="shared" si="416"/>
        <v>1.3445251702617362E-3</v>
      </c>
      <c r="M2146" s="1">
        <v>2132</v>
      </c>
      <c r="N2146" s="80">
        <f t="shared" ca="1" si="401"/>
        <v>3.9648145553183693E-6</v>
      </c>
      <c r="O2146" s="80">
        <f t="shared" ca="1" si="401"/>
        <v>0</v>
      </c>
      <c r="P2146" s="80">
        <f t="shared" ca="1" si="401"/>
        <v>0</v>
      </c>
      <c r="Q2146" s="80">
        <f t="shared" ca="1" si="401"/>
        <v>0</v>
      </c>
      <c r="R2146" s="80">
        <f t="shared" ca="1" si="401"/>
        <v>0</v>
      </c>
      <c r="S2146" s="80">
        <f t="shared" ca="1" si="401"/>
        <v>0</v>
      </c>
      <c r="T2146" s="80">
        <f t="shared" ca="1" si="401"/>
        <v>1.2048796117053119E-5</v>
      </c>
      <c r="U2146" s="80">
        <f t="shared" ca="1" si="401"/>
        <v>2.6619108003696088E-6</v>
      </c>
      <c r="V2146" s="80">
        <f t="shared" ca="1" si="401"/>
        <v>7.4016073011153233E-8</v>
      </c>
      <c r="W2146" s="80">
        <f t="shared" ca="1" si="401"/>
        <v>-3.114753005221981E-6</v>
      </c>
      <c r="X2146" s="80">
        <f t="shared" ca="1" si="402"/>
        <v>0</v>
      </c>
      <c r="Y2146" s="80">
        <f t="shared" ca="1" si="402"/>
        <v>0</v>
      </c>
      <c r="Z2146" s="80">
        <f t="shared" ca="1" si="402"/>
        <v>0</v>
      </c>
      <c r="AA2146" s="80">
        <f t="shared" ca="1" si="402"/>
        <v>0</v>
      </c>
      <c r="AB2146" s="80">
        <f t="shared" ca="1" si="402"/>
        <v>0</v>
      </c>
      <c r="AC2146" s="80">
        <f t="shared" ca="1" si="402"/>
        <v>1.966413065292811E-6</v>
      </c>
      <c r="AD2146" s="80">
        <f t="shared" ca="1" si="402"/>
        <v>4.371019913820732E-7</v>
      </c>
      <c r="AE2146" s="80">
        <f t="shared" ca="1" si="402"/>
        <v>1.2447023198472905E-8</v>
      </c>
      <c r="AF2146" s="80">
        <f t="shared" ca="1" si="402"/>
        <v>-5.4674881471577178E-7</v>
      </c>
      <c r="AG2146" s="80">
        <f t="shared" ca="1" si="402"/>
        <v>0</v>
      </c>
      <c r="AH2146" s="80">
        <f t="shared" ca="1" si="403"/>
        <v>0</v>
      </c>
      <c r="AI2146" s="80">
        <f t="shared" ca="1" si="403"/>
        <v>0</v>
      </c>
      <c r="AJ2146" s="80">
        <f t="shared" ca="1" si="403"/>
        <v>0</v>
      </c>
      <c r="AK2146" s="80">
        <f t="shared" ca="1" si="403"/>
        <v>0</v>
      </c>
      <c r="AL2146" s="80">
        <f t="shared" ca="1" si="403"/>
        <v>0</v>
      </c>
      <c r="AM2146" s="80">
        <f t="shared" ca="1" si="403"/>
        <v>0</v>
      </c>
      <c r="AN2146" s="80">
        <f t="shared" ca="1" si="403"/>
        <v>0</v>
      </c>
      <c r="AO2146" s="80">
        <f t="shared" ca="1" si="403"/>
        <v>0</v>
      </c>
      <c r="AP2146" s="80">
        <f t="shared" ca="1" si="403"/>
        <v>0</v>
      </c>
      <c r="AQ2146" s="80">
        <f t="shared" ca="1" si="403"/>
        <v>0</v>
      </c>
      <c r="AR2146" s="80">
        <f t="shared" ca="1" si="404"/>
        <v>0</v>
      </c>
      <c r="AS2146" s="80">
        <f t="shared" ca="1" si="404"/>
        <v>0</v>
      </c>
      <c r="AT2146" s="80">
        <f t="shared" ca="1" si="404"/>
        <v>0</v>
      </c>
      <c r="AU2146" s="80">
        <f t="shared" ca="1" si="404"/>
        <v>0</v>
      </c>
      <c r="AV2146" s="80">
        <f t="shared" ca="1" si="404"/>
        <v>0</v>
      </c>
      <c r="AW2146" s="80">
        <f t="shared" ca="1" si="404"/>
        <v>0</v>
      </c>
      <c r="AX2146" s="80">
        <f t="shared" ca="1" si="404"/>
        <v>0</v>
      </c>
      <c r="AY2146" s="80">
        <f t="shared" ca="1" si="404"/>
        <v>0</v>
      </c>
      <c r="AZ2146" s="80">
        <f t="shared" ca="1" si="404"/>
        <v>0</v>
      </c>
      <c r="BA2146" s="80">
        <f t="shared" ca="1" si="404"/>
        <v>0</v>
      </c>
      <c r="BB2146" s="80">
        <f t="shared" ca="1" si="405"/>
        <v>0</v>
      </c>
      <c r="BC2146" s="80">
        <f t="shared" ca="1" si="405"/>
        <v>0</v>
      </c>
      <c r="BD2146" s="80">
        <f t="shared" ca="1" si="405"/>
        <v>0</v>
      </c>
      <c r="BE2146" s="80">
        <f t="shared" ca="1" si="405"/>
        <v>0</v>
      </c>
      <c r="BF2146" s="80">
        <f t="shared" ca="1" si="405"/>
        <v>0</v>
      </c>
      <c r="BG2146" s="80">
        <f t="shared" ca="1" si="405"/>
        <v>0</v>
      </c>
      <c r="BH2146" s="80">
        <f t="shared" ca="1" si="405"/>
        <v>0</v>
      </c>
      <c r="BI2146" s="80">
        <f t="shared" ca="1" si="405"/>
        <v>0</v>
      </c>
      <c r="BJ2146" s="80">
        <f t="shared" ca="1" si="405"/>
        <v>0</v>
      </c>
      <c r="BK2146" s="80">
        <f t="shared" ca="1" si="405"/>
        <v>3.9524917123550951E-6</v>
      </c>
      <c r="BL2146" s="80">
        <f t="shared" ca="1" si="405"/>
        <v>7.73595845791592E-8</v>
      </c>
      <c r="BM2146" s="80">
        <f t="shared" ca="1" si="405"/>
        <v>1.3014445374338668E-6</v>
      </c>
      <c r="BN2146" s="80">
        <f t="shared" ca="1" si="405"/>
        <v>2.020936905054468E-8</v>
      </c>
      <c r="BO2146" s="80">
        <f t="shared" ca="1" si="405"/>
        <v>1.5979360246000792E-7</v>
      </c>
      <c r="BP2146" s="80">
        <f t="shared" ca="1" si="405"/>
        <v>8.7008260215271128E-9</v>
      </c>
    </row>
    <row r="2147" spans="1:68" x14ac:dyDescent="0.35">
      <c r="A2147" s="6">
        <f t="shared" ca="1" si="407"/>
        <v>9.0000381825476025E-2</v>
      </c>
      <c r="B2147" s="2">
        <f t="shared" ref="B2147:L2147" si="417">B2133^2*B$2116^2</f>
        <v>3.6043749820741677E-3</v>
      </c>
      <c r="C2147" s="2">
        <f t="shared" si="417"/>
        <v>3.1558141248398691E-5</v>
      </c>
      <c r="D2147" s="2">
        <f t="shared" si="417"/>
        <v>0</v>
      </c>
      <c r="E2147" s="2">
        <f t="shared" si="417"/>
        <v>0</v>
      </c>
      <c r="F2147" s="2">
        <f t="shared" si="417"/>
        <v>0</v>
      </c>
      <c r="G2147" s="2">
        <f t="shared" si="417"/>
        <v>0</v>
      </c>
      <c r="H2147" s="2">
        <f t="shared" si="417"/>
        <v>0</v>
      </c>
      <c r="I2147" s="2">
        <f t="shared" si="417"/>
        <v>3.0437458975114888E-3</v>
      </c>
      <c r="J2147" s="2">
        <f t="shared" si="417"/>
        <v>5.4576956629039446E-5</v>
      </c>
      <c r="K2147" s="2">
        <f t="shared" si="417"/>
        <v>1.9476383556463936E-7</v>
      </c>
      <c r="L2147" s="2">
        <f t="shared" si="417"/>
        <v>1.3445251702617362E-3</v>
      </c>
      <c r="M2147" s="1">
        <v>2133</v>
      </c>
      <c r="N2147" s="80">
        <f t="shared" ca="1" si="401"/>
        <v>2.6615361448810202E-6</v>
      </c>
      <c r="O2147" s="80">
        <f t="shared" ca="1" si="401"/>
        <v>0</v>
      </c>
      <c r="P2147" s="80">
        <f t="shared" ca="1" si="401"/>
        <v>0</v>
      </c>
      <c r="Q2147" s="80">
        <f t="shared" ca="1" si="401"/>
        <v>0</v>
      </c>
      <c r="R2147" s="80">
        <f t="shared" ca="1" si="401"/>
        <v>0</v>
      </c>
      <c r="S2147" s="80">
        <f t="shared" ca="1" si="401"/>
        <v>0</v>
      </c>
      <c r="T2147" s="80">
        <f t="shared" ca="1" si="401"/>
        <v>1.414556818473404E-5</v>
      </c>
      <c r="U2147" s="80">
        <f t="shared" ca="1" si="401"/>
        <v>1.9730701289497186E-6</v>
      </c>
      <c r="V2147" s="80">
        <f t="shared" ca="1" si="401"/>
        <v>8.0935169111647883E-8</v>
      </c>
      <c r="W2147" s="80">
        <f t="shared" ca="1" si="401"/>
        <v>-3.4059232132008333E-6</v>
      </c>
      <c r="X2147" s="80">
        <f t="shared" ca="1" si="402"/>
        <v>0</v>
      </c>
      <c r="Y2147" s="80">
        <f t="shared" ca="1" si="402"/>
        <v>0</v>
      </c>
      <c r="Z2147" s="80">
        <f t="shared" ca="1" si="402"/>
        <v>0</v>
      </c>
      <c r="AA2147" s="80">
        <f t="shared" ca="1" si="402"/>
        <v>0</v>
      </c>
      <c r="AB2147" s="80">
        <f t="shared" ca="1" si="402"/>
        <v>0</v>
      </c>
      <c r="AC2147" s="80">
        <f t="shared" ca="1" si="402"/>
        <v>1.2960999784196153E-6</v>
      </c>
      <c r="AD2147" s="80">
        <f t="shared" ca="1" si="402"/>
        <v>1.8189418691085748E-7</v>
      </c>
      <c r="AE2147" s="80">
        <f t="shared" ca="1" si="402"/>
        <v>7.6412383979186683E-9</v>
      </c>
      <c r="AF2147" s="80">
        <f t="shared" ca="1" si="402"/>
        <v>-3.3564957423195315E-7</v>
      </c>
      <c r="AG2147" s="80">
        <f t="shared" ca="1" si="402"/>
        <v>0</v>
      </c>
      <c r="AH2147" s="80">
        <f t="shared" ca="1" si="403"/>
        <v>0</v>
      </c>
      <c r="AI2147" s="80">
        <f t="shared" ca="1" si="403"/>
        <v>0</v>
      </c>
      <c r="AJ2147" s="80">
        <f t="shared" ca="1" si="403"/>
        <v>0</v>
      </c>
      <c r="AK2147" s="80">
        <f t="shared" ca="1" si="403"/>
        <v>0</v>
      </c>
      <c r="AL2147" s="80">
        <f t="shared" ca="1" si="403"/>
        <v>0</v>
      </c>
      <c r="AM2147" s="80">
        <f t="shared" ca="1" si="403"/>
        <v>0</v>
      </c>
      <c r="AN2147" s="80">
        <f t="shared" ca="1" si="403"/>
        <v>0</v>
      </c>
      <c r="AO2147" s="80">
        <f t="shared" ca="1" si="403"/>
        <v>0</v>
      </c>
      <c r="AP2147" s="80">
        <f t="shared" ca="1" si="403"/>
        <v>0</v>
      </c>
      <c r="AQ2147" s="80">
        <f t="shared" ca="1" si="403"/>
        <v>0</v>
      </c>
      <c r="AR2147" s="80">
        <f t="shared" ca="1" si="404"/>
        <v>0</v>
      </c>
      <c r="AS2147" s="80">
        <f t="shared" ca="1" si="404"/>
        <v>0</v>
      </c>
      <c r="AT2147" s="80">
        <f t="shared" ca="1" si="404"/>
        <v>0</v>
      </c>
      <c r="AU2147" s="80">
        <f t="shared" ca="1" si="404"/>
        <v>0</v>
      </c>
      <c r="AV2147" s="80">
        <f t="shared" ca="1" si="404"/>
        <v>0</v>
      </c>
      <c r="AW2147" s="80">
        <f t="shared" ca="1" si="404"/>
        <v>0</v>
      </c>
      <c r="AX2147" s="80">
        <f t="shared" ca="1" si="404"/>
        <v>0</v>
      </c>
      <c r="AY2147" s="80">
        <f t="shared" ca="1" si="404"/>
        <v>0</v>
      </c>
      <c r="AZ2147" s="80">
        <f t="shared" ca="1" si="404"/>
        <v>0</v>
      </c>
      <c r="BA2147" s="80">
        <f t="shared" ca="1" si="404"/>
        <v>0</v>
      </c>
      <c r="BB2147" s="80">
        <f t="shared" ca="1" si="405"/>
        <v>0</v>
      </c>
      <c r="BC2147" s="80">
        <f t="shared" ca="1" si="405"/>
        <v>0</v>
      </c>
      <c r="BD2147" s="80">
        <f t="shared" ca="1" si="405"/>
        <v>0</v>
      </c>
      <c r="BE2147" s="80">
        <f t="shared" ca="1" si="405"/>
        <v>0</v>
      </c>
      <c r="BF2147" s="80">
        <f t="shared" ca="1" si="405"/>
        <v>0</v>
      </c>
      <c r="BG2147" s="80">
        <f t="shared" ca="1" si="405"/>
        <v>0</v>
      </c>
      <c r="BH2147" s="80">
        <f t="shared" ca="1" si="405"/>
        <v>0</v>
      </c>
      <c r="BI2147" s="80">
        <f t="shared" ca="1" si="405"/>
        <v>0</v>
      </c>
      <c r="BJ2147" s="80">
        <f t="shared" ca="1" si="405"/>
        <v>0</v>
      </c>
      <c r="BK2147" s="80">
        <f t="shared" ca="1" si="405"/>
        <v>2.8765654120904034E-6</v>
      </c>
      <c r="BL2147" s="80">
        <f t="shared" ca="1" si="405"/>
        <v>8.3057648394056742E-8</v>
      </c>
      <c r="BM2147" s="80">
        <f t="shared" ca="1" si="405"/>
        <v>1.397304850880351E-6</v>
      </c>
      <c r="BN2147" s="80">
        <f t="shared" ca="1" si="405"/>
        <v>1.369905278547647E-8</v>
      </c>
      <c r="BO2147" s="80">
        <f t="shared" ca="1" si="405"/>
        <v>1.0831713693813184E-7</v>
      </c>
      <c r="BP2147" s="80">
        <f t="shared" ca="1" si="405"/>
        <v>8.7008260215271128E-9</v>
      </c>
    </row>
    <row r="2149" spans="1:68" x14ac:dyDescent="0.35">
      <c r="B2149" s="2">
        <v>0.46347795555667515</v>
      </c>
      <c r="C2149" s="2">
        <v>0.13652204444332486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0.25</v>
      </c>
      <c r="J2149" s="2">
        <v>0.05</v>
      </c>
      <c r="K2149" s="2">
        <v>0</v>
      </c>
      <c r="L2149" s="2">
        <v>0.1</v>
      </c>
    </row>
    <row r="2150" spans="1:68" x14ac:dyDescent="0.35">
      <c r="B2150" s="2">
        <v>0.56958518658037571</v>
      </c>
      <c r="C2150" s="2">
        <v>3.0414813419624251E-2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0.26199362727449332</v>
      </c>
      <c r="J2150" s="2">
        <v>3.8006372725506637E-2</v>
      </c>
      <c r="K2150" s="2">
        <v>0</v>
      </c>
      <c r="L2150" s="2">
        <v>0.1</v>
      </c>
    </row>
  </sheetData>
  <mergeCells count="1">
    <mergeCell ref="H2120:K2120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Y19"/>
  <sheetViews>
    <sheetView showGridLines="0" zoomScaleNormal="100" workbookViewId="0">
      <selection activeCell="I18" sqref="I18"/>
    </sheetView>
  </sheetViews>
  <sheetFormatPr defaultColWidth="8.7265625" defaultRowHeight="14.5" x14ac:dyDescent="0.35"/>
  <cols>
    <col min="1" max="1" width="16.81640625" style="17" bestFit="1" customWidth="1"/>
    <col min="2" max="2" width="7.26953125" style="17" customWidth="1"/>
    <col min="3" max="11" width="7.26953125" style="43" customWidth="1"/>
    <col min="12" max="12" width="7.26953125" style="44" customWidth="1"/>
    <col min="13" max="13" width="2.1796875" style="24" customWidth="1"/>
    <col min="14" max="14" width="9.26953125" style="54" customWidth="1"/>
    <col min="15" max="16384" width="8.7265625" style="17"/>
  </cols>
  <sheetData>
    <row r="1" spans="1:25" s="31" customFormat="1" ht="15" thickBot="1" x14ac:dyDescent="0.4">
      <c r="A1" s="26" t="s">
        <v>28</v>
      </c>
      <c r="B1" s="26" t="s">
        <v>1309</v>
      </c>
      <c r="C1" s="35" t="s">
        <v>58</v>
      </c>
      <c r="D1" s="35" t="s">
        <v>59</v>
      </c>
      <c r="E1" s="35" t="s">
        <v>60</v>
      </c>
      <c r="F1" s="35" t="s">
        <v>61</v>
      </c>
      <c r="G1" s="35" t="s">
        <v>62</v>
      </c>
      <c r="H1" s="35" t="s">
        <v>63</v>
      </c>
      <c r="I1" s="35" t="s">
        <v>64</v>
      </c>
      <c r="J1" s="35" t="s">
        <v>65</v>
      </c>
      <c r="K1" s="35" t="s">
        <v>66</v>
      </c>
      <c r="L1" s="35" t="s">
        <v>67</v>
      </c>
      <c r="M1" s="29"/>
      <c r="N1" s="35" t="s">
        <v>70</v>
      </c>
      <c r="O1" s="30"/>
      <c r="P1" s="16" t="s">
        <v>75</v>
      </c>
      <c r="Q1" s="16" t="s">
        <v>76</v>
      </c>
      <c r="R1" s="30"/>
      <c r="S1" s="30"/>
      <c r="T1" s="30"/>
      <c r="U1" s="30"/>
      <c r="V1" s="30"/>
      <c r="W1" s="30"/>
      <c r="X1" s="30"/>
      <c r="Y1" s="30"/>
    </row>
    <row r="2" spans="1:25" ht="17.25" customHeight="1" thickBot="1" x14ac:dyDescent="0.4">
      <c r="A2" s="18" t="s">
        <v>45</v>
      </c>
      <c r="B2" s="37">
        <f>Distribuição!B2</f>
        <v>0.1469</v>
      </c>
      <c r="C2" s="37">
        <f>IFERROR(HLOOKUP($A2,Análise!$2122:$2133,RIGHT('Distribuição (2)'!C$1,1)*1+2,),0)</f>
        <v>1.1459966554769366E-2</v>
      </c>
      <c r="D2" s="37">
        <f>IFERROR(HLOOKUP($A2,Análise!$2122:$2133,RIGHT('Distribuição (2)'!D$1,1)*1+2,),0)</f>
        <v>2.446707853643372E-2</v>
      </c>
      <c r="E2" s="37">
        <f>IFERROR(HLOOKUP($A2,Análise!$2122:$2133,RIGHT('Distribuição (2)'!E$1,1)*1+2,),0)</f>
        <v>3.8361620347762852E-2</v>
      </c>
      <c r="F2" s="37">
        <f>IFERROR(HLOOKUP($A2,Análise!$2122:$2133,RIGHT('Distribuição (2)'!F$1,1)*1+2,),0)</f>
        <v>5.1759525945721398E-2</v>
      </c>
      <c r="G2" s="37">
        <f>IFERROR(HLOOKUP($A2,Análise!$2122:$2133,RIGHT('Distribuição (2)'!G$1,1)*1+2,),0)</f>
        <v>0.13298359907936916</v>
      </c>
      <c r="H2" s="37">
        <f>IFERROR(HLOOKUP($A2,Análise!$2122:$2133,RIGHT('Distribuição (2)'!H$1,1)*1+2,),0)</f>
        <v>0.20329131211829102</v>
      </c>
      <c r="I2" s="37">
        <f>IFERROR(HLOOKUP($A2,Análise!$2122:$2133,RIGHT('Distribuição (2)'!I$1,1)*1+2,),0)</f>
        <v>0.25653423780645529</v>
      </c>
      <c r="J2" s="37">
        <f>IFERROR(HLOOKUP($A2,Análise!$2122:$2133,RIGHT('Distribuição (2)'!J$1,1)*1+2,),0)</f>
        <v>0.3727896432133887</v>
      </c>
      <c r="K2" s="37">
        <f>IFERROR(HLOOKUP($A2,Análise!$2122:$2133,RIGHT('Distribuição (2)'!K$1,1)*1+2,),0)</f>
        <v>0.44279258146076317</v>
      </c>
      <c r="L2" s="37">
        <f>IFERROR(HLOOKUP($A2,Análise!$2122:$2133,RIGHT('Distribuição (2)'!L$1,2)*1+2,),0)</f>
        <v>0.48418527225174129</v>
      </c>
      <c r="M2" s="15"/>
      <c r="N2" s="58">
        <f>VLOOKUP(A2,$P:$Q,2,)/252</f>
        <v>12.107142857142858</v>
      </c>
      <c r="O2" s="16"/>
      <c r="P2" s="16" t="s">
        <v>48</v>
      </c>
      <c r="Q2" s="16">
        <v>112</v>
      </c>
      <c r="R2" s="16"/>
      <c r="S2" s="16"/>
      <c r="T2" s="16"/>
      <c r="U2" s="16"/>
      <c r="V2" s="16"/>
      <c r="W2" s="16"/>
      <c r="X2" s="16"/>
      <c r="Y2" s="16"/>
    </row>
    <row r="3" spans="1:25" ht="17.25" customHeight="1" thickBot="1" x14ac:dyDescent="0.4">
      <c r="A3" s="18" t="s">
        <v>46</v>
      </c>
      <c r="B3" s="37">
        <f>Distribuição!B3</f>
        <v>0.18260000000000001</v>
      </c>
      <c r="C3" s="37">
        <f>IFERROR(HLOOKUP($A3,Análise!$2122:$2133,RIGHT('Distribuição (2)'!C$1,1)*1+2,),0)</f>
        <v>2.0092539723787044E-2</v>
      </c>
      <c r="D3" s="37">
        <f>IFERROR(HLOOKUP($A3,Análise!$2122:$2133,RIGHT('Distribuição (2)'!D$1,1)*1+2,),0)</f>
        <v>4.2015304328010858E-2</v>
      </c>
      <c r="E3" s="37">
        <f>IFERROR(HLOOKUP($A3,Análise!$2122:$2133,RIGHT('Distribuição (2)'!E$1,1)*1+2,),0)</f>
        <v>6.4829757967413804E-2</v>
      </c>
      <c r="F3" s="37">
        <f>IFERROR(HLOOKUP($A3,Análise!$2122:$2133,RIGHT('Distribuição (2)'!F$1,1)*1+2,),0)</f>
        <v>8.8438508211135997E-2</v>
      </c>
      <c r="G3" s="37">
        <f>IFERROR(HLOOKUP($A3,Análise!$2122:$2133,RIGHT('Distribuição (2)'!G$1,1)*1+2,),0)</f>
        <v>0.11015732888136652</v>
      </c>
      <c r="H3" s="37">
        <f>IFERROR(HLOOKUP($A3,Análise!$2122:$2133,RIGHT('Distribuição (2)'!H$1,1)*1+2,),0)</f>
        <v>0.12776320097165364</v>
      </c>
      <c r="I3" s="37">
        <f>IFERROR(HLOOKUP($A3,Análise!$2122:$2133,RIGHT('Distribuição (2)'!I$1,1)*1+2,),0)</f>
        <v>0.1396436018920183</v>
      </c>
      <c r="J3" s="37">
        <f>IFERROR(HLOOKUP($A3,Análise!$2122:$2133,RIGHT('Distribuição (2)'!J$1,1)*1+2,),0)</f>
        <v>0.17628545082714026</v>
      </c>
      <c r="K3" s="37">
        <f>IFERROR(HLOOKUP($A3,Análise!$2122:$2133,RIGHT('Distribuição (2)'!K$1,1)*1+2,),0)</f>
        <v>0.10720741853923671</v>
      </c>
      <c r="L3" s="37">
        <f>IFERROR(HLOOKUP($A3,Análise!$2122:$2133,RIGHT('Distribuição (2)'!L$1,2)*1+2,),0)</f>
        <v>6.5814727748258611E-2</v>
      </c>
      <c r="M3" s="15"/>
      <c r="N3" s="58">
        <f>VLOOKUP(A3,$P:$Q,2,)/252</f>
        <v>7.416666666666667</v>
      </c>
      <c r="O3" s="16"/>
      <c r="P3" s="16" t="s">
        <v>77</v>
      </c>
      <c r="Q3" s="16">
        <v>657</v>
      </c>
      <c r="R3" s="16"/>
      <c r="S3" s="16"/>
      <c r="T3" s="16"/>
      <c r="U3" s="16"/>
      <c r="V3" s="16"/>
      <c r="W3" s="16"/>
      <c r="X3" s="16"/>
      <c r="Y3" s="16"/>
    </row>
    <row r="4" spans="1:25" ht="17.25" customHeight="1" thickBot="1" x14ac:dyDescent="0.4">
      <c r="A4" s="18" t="s">
        <v>47</v>
      </c>
      <c r="B4" s="37">
        <f>Distribuição!B4</f>
        <v>0.2205</v>
      </c>
      <c r="C4" s="37">
        <f>IFERROR(HLOOKUP($A4,Análise!$2122:$2133,RIGHT('Distribuição (2)'!C$1,1)*1+2,),0)</f>
        <v>0.1294150929235682</v>
      </c>
      <c r="D4" s="37">
        <f>IFERROR(HLOOKUP($A4,Análise!$2122:$2133,RIGHT('Distribuição (2)'!D$1,1)*1+2,),0)</f>
        <v>0.27217942483325658</v>
      </c>
      <c r="E4" s="37">
        <f>IFERROR(HLOOKUP($A4,Análise!$2122:$2133,RIGHT('Distribuição (2)'!E$1,1)*1+2,),0)</f>
        <v>0.42476600861898911</v>
      </c>
      <c r="F4" s="37">
        <f>IFERROR(HLOOKUP($A4,Análise!$2122:$2133,RIGHT('Distribuição (2)'!F$1,1)*1+2,),0)</f>
        <v>0.56760077201472892</v>
      </c>
      <c r="G4" s="37">
        <f>IFERROR(HLOOKUP($A4,Análise!$2122:$2133,RIGHT('Distribuição (2)'!G$1,1)*1+2,),0)</f>
        <v>0.4188957565710042</v>
      </c>
      <c r="H4" s="37">
        <f>IFERROR(HLOOKUP($A4,Análise!$2122:$2133,RIGHT('Distribuição (2)'!H$1,1)*1+2,),0)</f>
        <v>0.27605205663288912</v>
      </c>
      <c r="I4" s="37">
        <f>IFERROR(HLOOKUP($A4,Análise!$2122:$2133,RIGHT('Distribuição (2)'!I$1,1)*1+2,),0)</f>
        <v>0.16639788315826304</v>
      </c>
      <c r="J4" s="37">
        <f>IFERROR(HLOOKUP($A4,Análise!$2122:$2133,RIGHT('Distribuição (2)'!J$1,1)*1+2,),0)</f>
        <v>9.2490595947119299E-4</v>
      </c>
      <c r="K4" s="37">
        <f>IFERROR(HLOOKUP($A4,Análise!$2122:$2133,RIGHT('Distribuição (2)'!K$1,1)*1+2,),0)</f>
        <v>0</v>
      </c>
      <c r="L4" s="37">
        <f>IFERROR(HLOOKUP($A4,Análise!$2122:$2133,RIGHT('Distribuição (2)'!L$1,2)*1+2,),0)</f>
        <v>0</v>
      </c>
      <c r="M4" s="15"/>
      <c r="N4" s="58">
        <f>VLOOKUP(A4,$P:$Q,2,)/252</f>
        <v>2.3452380952380953</v>
      </c>
      <c r="O4" s="16"/>
      <c r="P4" s="16" t="s">
        <v>78</v>
      </c>
      <c r="Q4" s="16">
        <v>464</v>
      </c>
      <c r="R4" s="16"/>
      <c r="S4" s="16"/>
      <c r="T4" s="16"/>
      <c r="U4" s="16"/>
      <c r="V4" s="16"/>
      <c r="W4" s="16"/>
      <c r="X4" s="16"/>
      <c r="Y4" s="16"/>
    </row>
    <row r="5" spans="1:25" ht="17.25" customHeight="1" thickBot="1" x14ac:dyDescent="0.4">
      <c r="A5" s="18" t="s">
        <v>48</v>
      </c>
      <c r="B5" s="37">
        <f>Distribuição!B5</f>
        <v>6.7400000000000002E-2</v>
      </c>
      <c r="C5" s="37">
        <f>IFERROR(HLOOKUP($A5,Análise!$2122:$2133,RIGHT('Distribuição (2)'!C$1,1)*1+2,),0)</f>
        <v>0.64918672323095039</v>
      </c>
      <c r="D5" s="37">
        <f>IFERROR(HLOOKUP($A5,Análise!$2122:$2133,RIGHT('Distribuição (2)'!D$1,1)*1+2,),0)</f>
        <v>0.39985062892539602</v>
      </c>
      <c r="E5" s="37">
        <f>IFERROR(HLOOKUP($A5,Análise!$2122:$2133,RIGHT('Distribuição (2)'!E$1,1)*1+2,),0)</f>
        <v>0.19128521374512678</v>
      </c>
      <c r="F5" s="37">
        <f>IFERROR(HLOOKUP($A5,Análise!$2122:$2133,RIGHT('Distribuição (2)'!F$1,1)*1+2,),0)</f>
        <v>2.4138758574781204E-3</v>
      </c>
      <c r="G5" s="37">
        <f>IFERROR(HLOOKUP($A5,Análise!$2122:$2133,RIGHT('Distribuição (2)'!G$1,1)*1+2,),0)</f>
        <v>0</v>
      </c>
      <c r="H5" s="37">
        <f>IFERROR(HLOOKUP($A5,Análise!$2122:$2133,RIGHT('Distribuição (2)'!H$1,1)*1+2,),0)</f>
        <v>0</v>
      </c>
      <c r="I5" s="37">
        <f>IFERROR(HLOOKUP($A5,Análise!$2122:$2133,RIGHT('Distribuição (2)'!I$1,1)*1+2,),0)</f>
        <v>0</v>
      </c>
      <c r="J5" s="37">
        <f>IFERROR(HLOOKUP($A5,Análise!$2122:$2133,RIGHT('Distribuição (2)'!J$1,1)*1+2,),0)</f>
        <v>0</v>
      </c>
      <c r="K5" s="37">
        <f>IFERROR(HLOOKUP($A5,Análise!$2122:$2133,RIGHT('Distribuição (2)'!K$1,1)*1+2,),0)</f>
        <v>0</v>
      </c>
      <c r="L5" s="37">
        <f>IFERROR(HLOOKUP($A5,Análise!$2122:$2133,RIGHT('Distribuição (2)'!L$1,2)*1+2,),0)</f>
        <v>0</v>
      </c>
      <c r="M5" s="15"/>
      <c r="N5" s="58">
        <f>VLOOKUP(A5,$P:$Q,2,)/252</f>
        <v>0.44444444444444442</v>
      </c>
      <c r="O5" s="16"/>
      <c r="P5" s="16" t="s">
        <v>47</v>
      </c>
      <c r="Q5" s="16">
        <v>591</v>
      </c>
      <c r="R5" s="16"/>
      <c r="S5" s="16"/>
      <c r="T5" s="16"/>
      <c r="U5" s="16"/>
      <c r="V5" s="16"/>
      <c r="W5" s="16"/>
      <c r="X5" s="16"/>
      <c r="Y5" s="16"/>
    </row>
    <row r="6" spans="1:25" ht="17.25" customHeight="1" thickBot="1" x14ac:dyDescent="0.4">
      <c r="A6" s="18" t="s">
        <v>8</v>
      </c>
      <c r="B6" s="37">
        <f>Distribuição!B6</f>
        <v>1.7600000000000001E-2</v>
      </c>
      <c r="C6" s="37">
        <f>IFERROR(HLOOKUP($A6,Análise!$2122:$2133,RIGHT('Distribuição (2)'!C$1,1)*1+2,),0)</f>
        <v>0</v>
      </c>
      <c r="D6" s="37">
        <f>IFERROR(HLOOKUP($A6,Análise!$2122:$2133,RIGHT('Distribuição (2)'!D$1,1)*1+2,),0)</f>
        <v>0</v>
      </c>
      <c r="E6" s="37">
        <f>IFERROR(HLOOKUP($A6,Análise!$2122:$2133,RIGHT('Distribuição (2)'!E$1,1)*1+2,),0)</f>
        <v>0</v>
      </c>
      <c r="F6" s="37">
        <f>IFERROR(HLOOKUP($A6,Análise!$2122:$2133,RIGHT('Distribuição (2)'!F$1,1)*1+2,),0)</f>
        <v>0</v>
      </c>
      <c r="G6" s="37">
        <f>IFERROR(HLOOKUP($A6,Análise!$2122:$2133,RIGHT('Distribuição (2)'!G$1,1)*1+2,),0)</f>
        <v>0</v>
      </c>
      <c r="H6" s="37">
        <f>IFERROR(HLOOKUP($A6,Análise!$2122:$2133,RIGHT('Distribuição (2)'!H$1,1)*1+2,),0)</f>
        <v>0</v>
      </c>
      <c r="I6" s="37">
        <f>IFERROR(HLOOKUP($A6,Análise!$2122:$2133,RIGHT('Distribuição (2)'!I$1,1)*1+2,),0)</f>
        <v>0</v>
      </c>
      <c r="J6" s="37">
        <f>IFERROR(HLOOKUP($A6,Análise!$2122:$2133,RIGHT('Distribuição (2)'!J$1,1)*1+2,),0)</f>
        <v>0</v>
      </c>
      <c r="K6" s="37">
        <f>IFERROR(HLOOKUP($A6,Análise!$2122:$2133,RIGHT('Distribuição (2)'!K$1,1)*1+2,),0)</f>
        <v>0</v>
      </c>
      <c r="L6" s="37">
        <f>IFERROR(HLOOKUP($A6,Análise!$2122:$2133,RIGHT('Distribuição (2)'!L$1,2)*1+2,),0)</f>
        <v>0</v>
      </c>
      <c r="M6" s="15"/>
      <c r="N6" s="58">
        <f>VLOOKUP(A6,$P:$Q,2,)/252</f>
        <v>3.968253968253968E-3</v>
      </c>
      <c r="O6" s="16"/>
      <c r="P6" s="16" t="s">
        <v>45</v>
      </c>
      <c r="Q6" s="16">
        <v>3051</v>
      </c>
      <c r="R6" s="16"/>
      <c r="S6" s="16"/>
      <c r="T6" s="16"/>
      <c r="U6" s="16"/>
      <c r="V6" s="16"/>
      <c r="W6" s="16"/>
      <c r="X6" s="16"/>
      <c r="Y6" s="16"/>
    </row>
    <row r="7" spans="1:25" ht="17.25" customHeight="1" thickBot="1" x14ac:dyDescent="0.4">
      <c r="A7" s="20" t="s">
        <v>25</v>
      </c>
      <c r="B7" s="39">
        <f>Distribuição!B7</f>
        <v>0</v>
      </c>
      <c r="C7" s="39">
        <f>IFERROR(HLOOKUP($A7,Análise!$2122:$2133,RIGHT('Distribuição (2)'!C$1,1)*1+2,),0)</f>
        <v>0.05</v>
      </c>
      <c r="D7" s="39">
        <f>IFERROR(HLOOKUP($A7,Análise!$2122:$2133,RIGHT('Distribuição (2)'!D$1,1)*1+2,),0)</f>
        <v>0.05</v>
      </c>
      <c r="E7" s="39">
        <f>IFERROR(HLOOKUP($A7,Análise!$2122:$2133,RIGHT('Distribuição (2)'!E$1,1)*1+2,),0)</f>
        <v>0.05</v>
      </c>
      <c r="F7" s="39">
        <f>IFERROR(HLOOKUP($A7,Análise!$2122:$2133,RIGHT('Distribuição (2)'!F$1,1)*1+2,),0)</f>
        <v>0.05</v>
      </c>
      <c r="G7" s="39">
        <f>IFERROR(HLOOKUP($A7,Análise!$2122:$2133,RIGHT('Distribuição (2)'!G$1,1)*1+2,),0)</f>
        <v>0</v>
      </c>
      <c r="H7" s="39">
        <f>IFERROR(HLOOKUP($A7,Análise!$2122:$2133,RIGHT('Distribuição (2)'!H$1,1)*1+2,),0)</f>
        <v>0</v>
      </c>
      <c r="I7" s="39">
        <f>IFERROR(HLOOKUP($A7,Análise!$2122:$2133,RIGHT('Distribuição (2)'!I$1,1)*1+2,),0)</f>
        <v>0</v>
      </c>
      <c r="J7" s="39">
        <f>IFERROR(HLOOKUP($A7,Análise!$2122:$2133,RIGHT('Distribuição (2)'!J$1,1)*1+2,),0)</f>
        <v>0</v>
      </c>
      <c r="K7" s="39">
        <f>IFERROR(HLOOKUP($A7,Análise!$2122:$2133,RIGHT('Distribuição (2)'!K$1,1)*1+2,),0)</f>
        <v>0</v>
      </c>
      <c r="L7" s="39">
        <f>IFERROR(HLOOKUP($A7,Análise!$2122:$2133,RIGHT('Distribuição (2)'!L$1,2)*1+2,),0)</f>
        <v>0</v>
      </c>
      <c r="M7" s="15"/>
      <c r="N7" s="59">
        <v>6</v>
      </c>
      <c r="O7" s="16"/>
      <c r="P7" s="16" t="s">
        <v>46</v>
      </c>
      <c r="Q7" s="16">
        <v>1869</v>
      </c>
      <c r="R7" s="16"/>
      <c r="S7" s="16"/>
      <c r="T7" s="16"/>
      <c r="U7" s="16"/>
      <c r="V7" s="16"/>
      <c r="W7" s="16"/>
      <c r="X7" s="16"/>
      <c r="Y7" s="16"/>
    </row>
    <row r="8" spans="1:25" ht="17.25" customHeight="1" thickBot="1" x14ac:dyDescent="0.4">
      <c r="A8" s="18" t="s">
        <v>50</v>
      </c>
      <c r="B8" s="37">
        <f>Distribuição!B9</f>
        <v>3.746E-2</v>
      </c>
      <c r="C8" s="37">
        <f>IFERROR(HLOOKUP($A8,Análise!$2122:$2133,RIGHT('Distribuição (2)'!C$1,1)*1+2,),0)</f>
        <v>8.719968986513664E-2</v>
      </c>
      <c r="D8" s="37">
        <f>IFERROR(HLOOKUP($A8,Análise!$2122:$2133,RIGHT('Distribuição (2)'!D$1,1)*1+2,),0)</f>
        <v>0.1</v>
      </c>
      <c r="E8" s="37">
        <f>IFERROR(HLOOKUP($A8,Análise!$2122:$2133,RIGHT('Distribuição (2)'!E$1,1)*1+2,),0)</f>
        <v>6.3380510742230792E-2</v>
      </c>
      <c r="F8" s="37">
        <f>IFERROR(HLOOKUP($A8,Análise!$2122:$2133,RIGHT('Distribuição (2)'!F$1,1)*1+2,),0)</f>
        <v>1.7439359396077329E-2</v>
      </c>
      <c r="G8" s="37">
        <f>IFERROR(HLOOKUP($A8,Análise!$2122:$2133,RIGHT('Distribuição (2)'!G$1,1)*1+2,),0)</f>
        <v>0</v>
      </c>
      <c r="H8" s="37">
        <f>IFERROR(HLOOKUP($A8,Análise!$2122:$2133,RIGHT('Distribuição (2)'!H$1,1)*1+2,),0)</f>
        <v>0</v>
      </c>
      <c r="I8" s="37">
        <f>IFERROR(HLOOKUP($A8,Análise!$2122:$2133,RIGHT('Distribuição (2)'!I$1,1)*1+2,),0)</f>
        <v>0</v>
      </c>
      <c r="J8" s="37">
        <f>IFERROR(HLOOKUP($A8,Análise!$2122:$2133,RIGHT('Distribuição (2)'!J$1,1)*1+2,),0)</f>
        <v>0</v>
      </c>
      <c r="K8" s="37">
        <f>IFERROR(HLOOKUP($A8,Análise!$2122:$2133,RIGHT('Distribuição (2)'!K$1,1)*1+2,),0)</f>
        <v>0</v>
      </c>
      <c r="L8" s="37">
        <f>IFERROR(HLOOKUP($A8,Análise!$2122:$2133,RIGHT('Distribuição (2)'!L$1,2)*1+2,),0)</f>
        <v>0</v>
      </c>
      <c r="M8" s="15"/>
      <c r="N8" s="58">
        <f>AVERAGE(N2:N5,N9)</f>
        <v>11.462698412698412</v>
      </c>
      <c r="O8" s="16"/>
      <c r="P8" s="16" t="s">
        <v>8</v>
      </c>
      <c r="Q8" s="16">
        <v>1</v>
      </c>
      <c r="R8" s="16"/>
      <c r="S8" s="16"/>
      <c r="T8" s="16"/>
      <c r="U8" s="16"/>
      <c r="V8" s="16"/>
      <c r="W8" s="16"/>
      <c r="X8" s="16"/>
      <c r="Y8" s="16"/>
    </row>
    <row r="9" spans="1:25" ht="17.25" customHeight="1" thickBot="1" x14ac:dyDescent="0.4">
      <c r="A9" s="18" t="s">
        <v>4</v>
      </c>
      <c r="B9" s="37">
        <f>Distribuição!B8</f>
        <v>0.17635700000000001</v>
      </c>
      <c r="C9" s="37">
        <f>IFERROR(HLOOKUP($A9,Análise!$2122:$2133,RIGHT('Distribuição (2)'!C$1,1)*1+2,),0)</f>
        <v>3.9274661102446547E-3</v>
      </c>
      <c r="D9" s="37">
        <f>IFERROR(HLOOKUP($A9,Análise!$2122:$2133,RIGHT('Distribuição (2)'!D$1,1)*1+2,),0)</f>
        <v>8.5702823504449112E-3</v>
      </c>
      <c r="E9" s="37">
        <f>IFERROR(HLOOKUP($A9,Análise!$2122:$2133,RIGHT('Distribuição (2)'!E$1,1)*1+2,),0)</f>
        <v>1.3498370719257255E-2</v>
      </c>
      <c r="F9" s="37">
        <f>IFERROR(HLOOKUP($A9,Análise!$2122:$2133,RIGHT('Distribuição (2)'!F$1,1)*1+2,),0)</f>
        <v>1.8378660406784975E-2</v>
      </c>
      <c r="G9" s="37">
        <f>IFERROR(HLOOKUP($A9,Análise!$2122:$2133,RIGHT('Distribuição (2)'!G$1,1)*1+2,),0)</f>
        <v>8.2963315468260065E-2</v>
      </c>
      <c r="H9" s="37">
        <f>IFERROR(HLOOKUP($A9,Análise!$2122:$2133,RIGHT('Distribuição (2)'!H$1,1)*1+2,),0)</f>
        <v>0.13789343027716605</v>
      </c>
      <c r="I9" s="37">
        <f>IFERROR(HLOOKUP($A9,Análise!$2122:$2133,RIGHT('Distribuição (2)'!I$1,1)*1+2,),0)</f>
        <v>0.1824242771432634</v>
      </c>
      <c r="J9" s="37">
        <f>IFERROR(HLOOKUP($A9,Análise!$2122:$2133,RIGHT('Distribuição (2)'!J$1,1)*1+2,),0)</f>
        <v>0.19499999999999998</v>
      </c>
      <c r="K9" s="37">
        <f>IFERROR(HLOOKUP($A9,Análise!$2122:$2133,RIGHT('Distribuição (2)'!K$1,1)*1+2,),0)</f>
        <v>0.19940648064909483</v>
      </c>
      <c r="L9" s="37">
        <f>IFERROR(HLOOKUP($A9,Análise!$2122:$2133,RIGHT('Distribuição (2)'!L$1,2)*1+2,),0)</f>
        <v>0.21409413516564688</v>
      </c>
      <c r="M9" s="21"/>
      <c r="N9" s="58">
        <v>35</v>
      </c>
      <c r="O9" s="16"/>
      <c r="P9" s="16" t="s">
        <v>79</v>
      </c>
      <c r="Q9" s="16">
        <v>696</v>
      </c>
      <c r="R9" s="16"/>
      <c r="S9" s="16"/>
      <c r="T9" s="16"/>
      <c r="U9" s="16"/>
      <c r="V9" s="16"/>
      <c r="W9" s="16"/>
      <c r="X9" s="16"/>
      <c r="Y9" s="16"/>
    </row>
    <row r="10" spans="1:25" ht="17.25" customHeight="1" thickBot="1" x14ac:dyDescent="0.4">
      <c r="A10" s="18" t="s">
        <v>1</v>
      </c>
      <c r="B10" s="37">
        <f>Distribuição!B11</f>
        <v>4.1357999999999999E-2</v>
      </c>
      <c r="C10" s="37">
        <f>IFERROR(HLOOKUP($A10,Análise!$2122:$2133,RIGHT('Distribuição (2)'!C$1,1)*1+2,),0)</f>
        <v>3.545708903924443E-3</v>
      </c>
      <c r="D10" s="37">
        <f>IFERROR(HLOOKUP($A10,Análise!$2122:$2133,RIGHT('Distribuição (2)'!D$1,1)*1+2,),0)</f>
        <v>7.7161580384203935E-3</v>
      </c>
      <c r="E10" s="37">
        <f>IFERROR(HLOOKUP($A10,Análise!$2122:$2133,RIGHT('Distribuição (2)'!E$1,1)*1+2,),0)</f>
        <v>1.2259028601449931E-2</v>
      </c>
      <c r="F10" s="37">
        <f>IFERROR(HLOOKUP($A10,Análise!$2122:$2133,RIGHT('Distribuição (2)'!F$1,1)*1+2,),0)</f>
        <v>1.6408657564150608E-2</v>
      </c>
      <c r="G10" s="37">
        <f>IFERROR(HLOOKUP($A10,Análise!$2122:$2133,RIGHT('Distribuição (2)'!G$1,1)*1+2,),0)</f>
        <v>0.05</v>
      </c>
      <c r="H10" s="37">
        <f>IFERROR(HLOOKUP($A10,Análise!$2122:$2133,RIGHT('Distribuição (2)'!H$1,1)*1+2,),0)</f>
        <v>0.05</v>
      </c>
      <c r="I10" s="37">
        <f>IFERROR(HLOOKUP($A10,Análise!$2122:$2133,RIGHT('Distribuição (2)'!I$1,1)*1+2,),0)</f>
        <v>0.05</v>
      </c>
      <c r="J10" s="37">
        <f>IFERROR(HLOOKUP($A10,Análise!$2122:$2133,RIGHT('Distribuição (2)'!J$1,1)*1+2,),0)</f>
        <v>0.05</v>
      </c>
      <c r="K10" s="37">
        <f>IFERROR(HLOOKUP($A10,Análise!$2122:$2133,RIGHT('Distribuição (2)'!K$1,1)*1+2,),0)</f>
        <v>4.5593519350905179E-2</v>
      </c>
      <c r="L10" s="37">
        <f>IFERROR(HLOOKUP($A10,Análise!$2122:$2133,RIGHT('Distribuição (2)'!L$1,2)*1+2,),0)</f>
        <v>3.0905864834353109E-2</v>
      </c>
      <c r="M10" s="15"/>
      <c r="N10" s="58">
        <f>N9</f>
        <v>35</v>
      </c>
      <c r="O10" s="16"/>
      <c r="P10" s="16" t="s">
        <v>80</v>
      </c>
      <c r="Q10" s="16">
        <v>717</v>
      </c>
      <c r="R10" s="16"/>
      <c r="S10" s="16"/>
      <c r="T10" s="16"/>
      <c r="U10" s="16"/>
      <c r="V10" s="16"/>
      <c r="W10" s="16"/>
      <c r="X10" s="16"/>
      <c r="Y10" s="16"/>
    </row>
    <row r="11" spans="1:25" ht="17.25" customHeight="1" thickBot="1" x14ac:dyDescent="0.4">
      <c r="A11" s="18" t="s">
        <v>2</v>
      </c>
      <c r="B11" s="37">
        <f>Distribuição!B10</f>
        <v>5.3109999999999997E-3</v>
      </c>
      <c r="C11" s="37">
        <f>IFERROR(HLOOKUP($A11,Análise!$2122:$2133,RIGHT('Distribuição (2)'!C$1,1)*1+2,),0)</f>
        <v>5.0000000000000001E-3</v>
      </c>
      <c r="D11" s="37">
        <f>IFERROR(HLOOKUP($A11,Análise!$2122:$2133,RIGHT('Distribuição (2)'!D$1,1)*1+2,),0)</f>
        <v>5.0000000000000001E-3</v>
      </c>
      <c r="E11" s="37">
        <f>IFERROR(HLOOKUP($A11,Análise!$2122:$2133,RIGHT('Distribuição (2)'!E$1,1)*1+2,),0)</f>
        <v>5.0000000000000001E-3</v>
      </c>
      <c r="F11" s="37">
        <f>IFERROR(HLOOKUP($A11,Análise!$2122:$2133,RIGHT('Distribuição (2)'!F$1,1)*1+2,),0)</f>
        <v>5.0000000000000001E-3</v>
      </c>
      <c r="G11" s="37">
        <f>IFERROR(HLOOKUP($A11,Análise!$2122:$2133,RIGHT('Distribuição (2)'!G$1,1)*1+2,),0)</f>
        <v>5.0000000000000001E-3</v>
      </c>
      <c r="H11" s="37">
        <f>IFERROR(HLOOKUP($A11,Análise!$2122:$2133,RIGHT('Distribuição (2)'!H$1,1)*1+2,),0)</f>
        <v>5.0000000000000001E-3</v>
      </c>
      <c r="I11" s="37">
        <f>IFERROR(HLOOKUP($A11,Análise!$2122:$2133,RIGHT('Distribuição (2)'!I$1,1)*1+2,),0)</f>
        <v>5.0000000000000001E-3</v>
      </c>
      <c r="J11" s="37">
        <f>IFERROR(HLOOKUP($A11,Análise!$2122:$2133,RIGHT('Distribuição (2)'!J$1,1)*1+2,),0)</f>
        <v>5.0000000000000001E-3</v>
      </c>
      <c r="K11" s="37">
        <f>IFERROR(HLOOKUP($A11,Análise!$2122:$2133,RIGHT('Distribuição (2)'!K$1,1)*1+2,),0)</f>
        <v>5.0000000000000001E-3</v>
      </c>
      <c r="L11" s="37">
        <f>IFERROR(HLOOKUP($A11,Análise!$2122:$2133,RIGHT('Distribuição (2)'!L$1,2)*1+2,),0)</f>
        <v>5.0000000000000001E-3</v>
      </c>
      <c r="M11" s="15"/>
      <c r="N11" s="58">
        <v>30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7.25" customHeight="1" thickBot="1" x14ac:dyDescent="0.4">
      <c r="A12" s="18" t="s">
        <v>74</v>
      </c>
      <c r="B12" s="37">
        <f>Distribuição!B12</f>
        <v>0.104604</v>
      </c>
      <c r="C12" s="37">
        <f>IFERROR(HLOOKUP($A12,Análise!$2122:$2133,RIGHT('Distribuição (2)'!C$1,1)*1+2,),0)</f>
        <v>4.0172812687619165E-2</v>
      </c>
      <c r="D12" s="37">
        <f>IFERROR(HLOOKUP($A12,Análise!$2122:$2133,RIGHT('Distribuição (2)'!D$1,1)*1+2,),0)</f>
        <v>9.0201122988037591E-2</v>
      </c>
      <c r="E12" s="37">
        <f>IFERROR(HLOOKUP($A12,Análise!$2122:$2133,RIGHT('Distribuição (2)'!E$1,1)*1+2,),0)</f>
        <v>0.13661948925776923</v>
      </c>
      <c r="F12" s="37">
        <f>IFERROR(HLOOKUP($A12,Análise!$2122:$2133,RIGHT('Distribuição (2)'!F$1,1)*1+2,),0)</f>
        <v>0.18256064060392266</v>
      </c>
      <c r="G12" s="37">
        <f>IFERROR(HLOOKUP($A12,Análise!$2122:$2133,RIGHT('Distribuição (2)'!G$1,1)*1+2,),0)</f>
        <v>0.2</v>
      </c>
      <c r="H12" s="37">
        <f>IFERROR(HLOOKUP($A12,Análise!$2122:$2133,RIGHT('Distribuição (2)'!H$1,1)*1+2,),0)</f>
        <v>0.2</v>
      </c>
      <c r="I12" s="37">
        <f>IFERROR(HLOOKUP($A12,Análise!$2122:$2133,RIGHT('Distribuição (2)'!I$1,1)*1+2,),0)</f>
        <v>0.2</v>
      </c>
      <c r="J12" s="37">
        <f>IFERROR(HLOOKUP($A12,Análise!$2122:$2133,RIGHT('Distribuição (2)'!J$1,1)*1+2,),0)</f>
        <v>0.2</v>
      </c>
      <c r="K12" s="37">
        <f>IFERROR(HLOOKUP($A12,Análise!$2122:$2133,RIGHT('Distribuição (2)'!K$1,1)*1+2,),0)</f>
        <v>0.2</v>
      </c>
      <c r="L12" s="37">
        <f>IFERROR(HLOOKUP($A12,Análise!$2122:$2133,RIGHT('Distribuição (2)'!L$1,2)*1+2,),0)</f>
        <v>0.2</v>
      </c>
      <c r="M12" s="15"/>
      <c r="N12" s="58">
        <f>N9</f>
        <v>35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x14ac:dyDescent="0.35">
      <c r="A13" s="23" t="s">
        <v>0</v>
      </c>
      <c r="B13" s="55">
        <f>SUM(B2:B12)</f>
        <v>1.0000899999999999</v>
      </c>
      <c r="C13" s="55">
        <f>SUM(C2:C12)</f>
        <v>0.99999999999999989</v>
      </c>
      <c r="D13" s="55">
        <f t="shared" ref="D13:L13" si="0">SUM(D2:D12)</f>
        <v>1</v>
      </c>
      <c r="E13" s="55">
        <f t="shared" si="0"/>
        <v>0.99999999999999989</v>
      </c>
      <c r="F13" s="55">
        <f t="shared" si="0"/>
        <v>0.99999999999999989</v>
      </c>
      <c r="G13" s="55">
        <f t="shared" si="0"/>
        <v>1</v>
      </c>
      <c r="H13" s="55">
        <f t="shared" si="0"/>
        <v>0.99999999999999978</v>
      </c>
      <c r="I13" s="55">
        <f t="shared" si="0"/>
        <v>1</v>
      </c>
      <c r="J13" s="55">
        <f t="shared" si="0"/>
        <v>1</v>
      </c>
      <c r="K13" s="55">
        <f t="shared" si="0"/>
        <v>0.99999999999999978</v>
      </c>
      <c r="L13" s="55">
        <f t="shared" si="0"/>
        <v>1</v>
      </c>
      <c r="M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6.65" customHeight="1" thickBot="1" x14ac:dyDescent="0.4"/>
    <row r="15" spans="1:25" ht="15.5" thickTop="1" thickBot="1" x14ac:dyDescent="0.4">
      <c r="A15" s="50" t="s">
        <v>68</v>
      </c>
      <c r="B15" s="51">
        <f>Análise!O2115</f>
        <v>6.9461751135026173E-2</v>
      </c>
      <c r="C15" s="51">
        <f>Análise!P2115</f>
        <v>4.2275817894245282E-2</v>
      </c>
      <c r="D15" s="51">
        <f>Análise!Q2115</f>
        <v>5.5765281671421363E-2</v>
      </c>
      <c r="E15" s="51">
        <f>Análise!R2115</f>
        <v>6.8292481894845158E-2</v>
      </c>
      <c r="F15" s="51">
        <f>Análise!S2115</f>
        <v>8.0556228436094557E-2</v>
      </c>
      <c r="G15" s="51">
        <f>Análise!T2115</f>
        <v>8.6690622906357984E-2</v>
      </c>
      <c r="H15" s="51">
        <f>Análise!U2115</f>
        <v>8.8229015952458356E-2</v>
      </c>
      <c r="I15" s="51">
        <f>Análise!V2115</f>
        <v>8.9451047364297986E-2</v>
      </c>
      <c r="J15" s="51">
        <f>Análise!W2115</f>
        <v>9.0472847017477376E-2</v>
      </c>
      <c r="K15" s="51">
        <f>Análise!X2115</f>
        <v>9.0848657515185449E-2</v>
      </c>
      <c r="L15" s="51">
        <f>Análise!Y2115</f>
        <v>9.1174004630242056E-2</v>
      </c>
    </row>
    <row r="16" spans="1:25" ht="15" thickBot="1" x14ac:dyDescent="0.4">
      <c r="A16" s="52" t="s">
        <v>69</v>
      </c>
      <c r="B16" s="53">
        <f ca="1">Análise!O2116</f>
        <v>5.6354473676632731E-2</v>
      </c>
      <c r="C16" s="53">
        <f ca="1">Análise!P2116</f>
        <v>1.0000993484197016E-2</v>
      </c>
      <c r="D16" s="53">
        <f ca="1">Análise!Q2116</f>
        <v>2.0000995965451931E-2</v>
      </c>
      <c r="E16" s="53">
        <f ca="1">Análise!R2116</f>
        <v>3.0000997530623331E-2</v>
      </c>
      <c r="F16" s="53">
        <f ca="1">Análise!S2116</f>
        <v>4.0000880491186802E-2</v>
      </c>
      <c r="G16" s="53">
        <f ca="1">Análise!T2116</f>
        <v>5.0000985061303238E-2</v>
      </c>
      <c r="H16" s="53">
        <f ca="1">Análise!U2116</f>
        <v>6.0000999733089505E-2</v>
      </c>
      <c r="I16" s="53">
        <f ca="1">Análise!V2116</f>
        <v>7.0000494007021075E-2</v>
      </c>
      <c r="J16" s="53">
        <f ca="1">Análise!W2116</f>
        <v>7.999912973129697E-2</v>
      </c>
      <c r="K16" s="53">
        <f ca="1">Análise!X2116</f>
        <v>8.5000884113734174E-2</v>
      </c>
      <c r="L16" s="53">
        <f ca="1">Análise!Y2116</f>
        <v>9.0000381825476025E-2</v>
      </c>
    </row>
    <row r="17" spans="1:14" ht="15.5" thickTop="1" thickBot="1" x14ac:dyDescent="0.4"/>
    <row r="18" spans="1:14" ht="15.5" thickTop="1" thickBot="1" x14ac:dyDescent="0.4">
      <c r="A18" s="56" t="s">
        <v>71</v>
      </c>
      <c r="B18" s="57">
        <f>SUMPRODUCT(B2:B12,$N$2:$N$12)</f>
        <v>15.549860698412701</v>
      </c>
      <c r="C18" s="57">
        <f>SUMPRODUCT(C2:C12,$N$2:$N$12)</f>
        <v>3.9969570765724627</v>
      </c>
      <c r="D18" s="57">
        <f t="shared" ref="D18:L18" si="1">SUMPRODUCT(D2:D12,$N$2:$N$12)</f>
        <v>6.74721142819085</v>
      </c>
      <c r="E18" s="57">
        <f t="shared" si="1"/>
        <v>8.8861661783633643</v>
      </c>
      <c r="F18" s="57">
        <f t="shared" si="1"/>
        <v>10.871891365259961</v>
      </c>
      <c r="G18" s="57">
        <f t="shared" si="1"/>
        <v>15.213177948547408</v>
      </c>
      <c r="H18" s="57">
        <f t="shared" si="1"/>
        <v>17.782531890490354</v>
      </c>
      <c r="I18" s="57">
        <f t="shared" si="1"/>
        <v>19.81667906680077</v>
      </c>
      <c r="J18" s="57">
        <f t="shared" si="1"/>
        <v>21.548037017706434</v>
      </c>
      <c r="K18" s="57">
        <f t="shared" si="1"/>
        <v>21.881074727327864</v>
      </c>
      <c r="L18" s="57">
        <f t="shared" si="1"/>
        <v>22.075226157942694</v>
      </c>
      <c r="N18" s="55"/>
    </row>
    <row r="19" spans="1:14" ht="15" thickTop="1" x14ac:dyDescent="0.35"/>
  </sheetData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V13"/>
  <sheetViews>
    <sheetView showGridLines="0" zoomScale="90" zoomScaleNormal="90" workbookViewId="0">
      <selection activeCell="R1" sqref="R1:R1048576"/>
    </sheetView>
  </sheetViews>
  <sheetFormatPr defaultColWidth="8.7265625" defaultRowHeight="14.5" x14ac:dyDescent="0.35"/>
  <cols>
    <col min="1" max="1" width="20.54296875" style="17" bestFit="1" customWidth="1"/>
    <col min="2" max="2" width="14.81640625" style="43" customWidth="1"/>
    <col min="3" max="3" width="14.81640625" style="44" customWidth="1"/>
    <col min="4" max="4" width="18.54296875" style="24" customWidth="1"/>
    <col min="5" max="5" width="18.1796875" style="24" customWidth="1"/>
    <col min="6" max="6" width="16.7265625" style="24" customWidth="1"/>
    <col min="7" max="7" width="12.54296875" style="24" customWidth="1"/>
    <col min="8" max="9" width="9.1796875" style="24" customWidth="1"/>
    <col min="10" max="16384" width="8.7265625" style="17"/>
  </cols>
  <sheetData>
    <row r="1" spans="1:22" s="31" customFormat="1" ht="15" thickBot="1" x14ac:dyDescent="0.4">
      <c r="A1" s="26" t="s">
        <v>28</v>
      </c>
      <c r="B1" s="34" t="s">
        <v>49</v>
      </c>
      <c r="C1" s="35" t="s">
        <v>36</v>
      </c>
      <c r="D1" s="27"/>
      <c r="E1" s="28"/>
      <c r="F1" s="28"/>
      <c r="G1" s="29"/>
      <c r="H1" s="29"/>
      <c r="I1" s="29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17.25" customHeight="1" thickBot="1" x14ac:dyDescent="0.4">
      <c r="A2" s="18" t="s">
        <v>40</v>
      </c>
      <c r="B2" s="36">
        <v>0.1469</v>
      </c>
      <c r="C2" s="37">
        <f>IFERROR(HLOOKUP(A2,Análise!$2122:$2133,RIGHT(Distribuição!$C$1,1)*1+2,),0)</f>
        <v>0.25653423780645529</v>
      </c>
      <c r="D2" s="14" t="s">
        <v>6</v>
      </c>
      <c r="E2" s="14"/>
      <c r="F2" s="14"/>
      <c r="G2" s="15"/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7.25" customHeight="1" thickBot="1" x14ac:dyDescent="0.4">
      <c r="A3" s="18" t="s">
        <v>41</v>
      </c>
      <c r="B3" s="36">
        <v>0.18260000000000001</v>
      </c>
      <c r="C3" s="37">
        <f>IFERROR(HLOOKUP(A3,Análise!$2122:$2133,RIGHT(Distribuição!$C$1,1)*1+2,),0)</f>
        <v>0.1396436018920183</v>
      </c>
      <c r="D3" s="14" t="s">
        <v>26</v>
      </c>
      <c r="E3" s="14"/>
      <c r="F3" s="14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7.25" customHeight="1" thickBot="1" x14ac:dyDescent="0.4">
      <c r="A4" s="18" t="s">
        <v>42</v>
      </c>
      <c r="B4" s="36">
        <v>0.2205</v>
      </c>
      <c r="C4" s="37">
        <f>IFERROR(HLOOKUP(A4,Análise!$2122:$2133,RIGHT(Distribuição!$C$1,1)*1+2,),0)</f>
        <v>0.16639788315826304</v>
      </c>
      <c r="D4" s="14" t="s">
        <v>5</v>
      </c>
      <c r="E4" s="14"/>
      <c r="F4" s="19"/>
      <c r="G4" s="19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ht="17.25" customHeight="1" thickBot="1" x14ac:dyDescent="0.4">
      <c r="A5" s="18" t="s">
        <v>43</v>
      </c>
      <c r="B5" s="36">
        <v>6.7400000000000002E-2</v>
      </c>
      <c r="C5" s="37">
        <f>IFERROR(HLOOKUP(A5,Análise!$2122:$2133,RIGHT(Distribuição!$C$1,1)*1+2,),0)</f>
        <v>0</v>
      </c>
      <c r="D5" s="14" t="s">
        <v>7</v>
      </c>
      <c r="E5" s="14"/>
      <c r="F5" s="14"/>
      <c r="G5" s="15"/>
      <c r="H5" s="15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7.25" customHeight="1" thickBot="1" x14ac:dyDescent="0.4">
      <c r="A6" s="18" t="s">
        <v>8</v>
      </c>
      <c r="B6" s="36">
        <v>1.7600000000000001E-2</v>
      </c>
      <c r="C6" s="37">
        <f>IFERROR(HLOOKUP(A6,Análise!$2122:$2133,RIGHT(Distribuição!$C$1,1)*1+2,),0)</f>
        <v>0</v>
      </c>
      <c r="D6" s="14" t="s">
        <v>8</v>
      </c>
      <c r="E6" s="15"/>
      <c r="F6" s="15"/>
      <c r="G6" s="15"/>
      <c r="H6" s="15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7.25" customHeight="1" thickBot="1" x14ac:dyDescent="0.4">
      <c r="A7" s="20" t="s">
        <v>29</v>
      </c>
      <c r="B7" s="38">
        <v>0</v>
      </c>
      <c r="C7" s="39">
        <f>IFERROR(HLOOKUP(A7,Análise!$2122:$2133,RIGHT(Distribuição!$C$1,1)*1+2,),0)</f>
        <v>0</v>
      </c>
      <c r="D7" s="14" t="s">
        <v>9</v>
      </c>
      <c r="E7" s="14"/>
      <c r="F7" s="14"/>
      <c r="G7" s="15"/>
      <c r="H7" s="15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17.25" customHeight="1" thickBot="1" x14ac:dyDescent="0.4">
      <c r="A8" s="18" t="s">
        <v>44</v>
      </c>
      <c r="B8" s="36">
        <v>0.17635700000000001</v>
      </c>
      <c r="C8" s="37">
        <f>IFERROR(HLOOKUP(A8,Análise!$2122:$2133,RIGHT(Distribuição!$C$1,1)*1+2,),0)</f>
        <v>0.1824242771432634</v>
      </c>
      <c r="D8" s="14" t="s">
        <v>27</v>
      </c>
      <c r="E8" s="14"/>
      <c r="F8" s="14"/>
      <c r="G8" s="15"/>
      <c r="H8" s="15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7.25" customHeight="1" thickBot="1" x14ac:dyDescent="0.4">
      <c r="A9" s="18" t="s">
        <v>50</v>
      </c>
      <c r="B9" s="36">
        <v>3.746E-2</v>
      </c>
      <c r="C9" s="37">
        <f>IFERROR(HLOOKUP(A9,Análise!$2122:$2133,RIGHT(Distribuição!$C$1,1)*1+2,),0)</f>
        <v>0</v>
      </c>
      <c r="D9" s="14" t="s">
        <v>3</v>
      </c>
      <c r="E9" s="14"/>
      <c r="F9" s="14"/>
      <c r="G9" s="15"/>
      <c r="H9" s="21"/>
      <c r="I9" s="21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17.25" customHeight="1" thickBot="1" x14ac:dyDescent="0.4">
      <c r="A10" s="18" t="s">
        <v>2</v>
      </c>
      <c r="B10" s="36">
        <v>5.3109999999999997E-3</v>
      </c>
      <c r="C10" s="37">
        <f>IFERROR(HLOOKUP(A10,Análise!$2122:$2133,RIGHT(Distribuição!$C$1,1)*1+2,),0)</f>
        <v>5.0000000000000001E-3</v>
      </c>
      <c r="D10" s="14" t="s">
        <v>2</v>
      </c>
      <c r="E10" s="14"/>
      <c r="F10" s="14"/>
      <c r="G10" s="21"/>
      <c r="H10" s="15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7.25" customHeight="1" thickBot="1" x14ac:dyDescent="0.4">
      <c r="A11" s="18" t="s">
        <v>1</v>
      </c>
      <c r="B11" s="36">
        <v>4.1357999999999999E-2</v>
      </c>
      <c r="C11" s="37">
        <f>IFERROR(HLOOKUP(A11,Análise!$2122:$2133,RIGHT(Distribuição!$C$1,1)*1+2,),0)</f>
        <v>0.05</v>
      </c>
      <c r="D11" s="14" t="s">
        <v>1</v>
      </c>
      <c r="E11" s="14"/>
      <c r="F11" s="14"/>
      <c r="G11" s="15"/>
      <c r="H11" s="15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5" thickBot="1" x14ac:dyDescent="0.4">
      <c r="A12" s="22" t="s">
        <v>73</v>
      </c>
      <c r="B12" s="40">
        <v>0.104604</v>
      </c>
      <c r="C12" s="41">
        <f>IFERROR(HLOOKUP(A12,Análise!$2122:$2133,RIGHT(Distribuição!$C$1,1)*1+2,),0)</f>
        <v>0.2</v>
      </c>
      <c r="E12" s="15"/>
      <c r="F12" s="15"/>
      <c r="G12" s="15"/>
      <c r="H12" s="15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x14ac:dyDescent="0.35">
      <c r="A13" s="23" t="s">
        <v>0</v>
      </c>
      <c r="B13" s="42">
        <f>SUM(B2:B12)</f>
        <v>1.0000899999999999</v>
      </c>
      <c r="C13" s="42">
        <f>SUM(C2:C12)</f>
        <v>1</v>
      </c>
      <c r="D13" s="15"/>
      <c r="E13" s="15"/>
      <c r="F13" s="15"/>
      <c r="G13" s="15"/>
      <c r="H13" s="15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</sheetData>
  <pageMargins left="0.78740157499999996" right="0.78740157499999996" top="0.984251969" bottom="0.984251969" header="0.4921259845" footer="0.492125984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/>
  <dimension ref="A1:B12"/>
  <sheetViews>
    <sheetView workbookViewId="0">
      <selection sqref="A1:B12"/>
    </sheetView>
  </sheetViews>
  <sheetFormatPr defaultColWidth="8.7265625" defaultRowHeight="13" x14ac:dyDescent="0.3"/>
  <cols>
    <col min="1" max="1" width="21.81640625" style="32" bestFit="1" customWidth="1"/>
    <col min="2" max="2" width="9.54296875" style="32" bestFit="1" customWidth="1"/>
    <col min="3" max="16384" width="8.7265625" style="32"/>
  </cols>
  <sheetData>
    <row r="1" spans="1:2" x14ac:dyDescent="0.3">
      <c r="A1" s="33" t="s">
        <v>51</v>
      </c>
      <c r="B1" s="33" t="s">
        <v>52</v>
      </c>
    </row>
    <row r="2" spans="1:2" x14ac:dyDescent="0.3">
      <c r="A2" s="68" t="s">
        <v>1269</v>
      </c>
      <c r="B2" s="68" t="s">
        <v>6</v>
      </c>
    </row>
    <row r="3" spans="1:2" x14ac:dyDescent="0.3">
      <c r="A3" s="68" t="s">
        <v>1270</v>
      </c>
      <c r="B3" s="68" t="s">
        <v>26</v>
      </c>
    </row>
    <row r="4" spans="1:2" x14ac:dyDescent="0.3">
      <c r="A4" s="68" t="s">
        <v>1271</v>
      </c>
      <c r="B4" s="68" t="s">
        <v>5</v>
      </c>
    </row>
    <row r="5" spans="1:2" x14ac:dyDescent="0.3">
      <c r="A5" s="68" t="s">
        <v>1272</v>
      </c>
      <c r="B5" s="68" t="s">
        <v>7</v>
      </c>
    </row>
    <row r="6" spans="1:2" x14ac:dyDescent="0.3">
      <c r="A6" s="68" t="s">
        <v>1273</v>
      </c>
      <c r="B6" s="68" t="s">
        <v>8</v>
      </c>
    </row>
    <row r="7" spans="1:2" x14ac:dyDescent="0.3">
      <c r="A7" s="68" t="s">
        <v>1274</v>
      </c>
      <c r="B7" s="68" t="s">
        <v>53</v>
      </c>
    </row>
    <row r="8" spans="1:2" x14ac:dyDescent="0.3">
      <c r="A8" s="68" t="s">
        <v>50</v>
      </c>
      <c r="B8" s="68" t="s">
        <v>54</v>
      </c>
    </row>
    <row r="9" spans="1:2" x14ac:dyDescent="0.3">
      <c r="A9" s="68" t="s">
        <v>27</v>
      </c>
      <c r="B9" s="68" t="s">
        <v>55</v>
      </c>
    </row>
    <row r="10" spans="1:2" x14ac:dyDescent="0.3">
      <c r="A10" s="68" t="s">
        <v>1275</v>
      </c>
      <c r="B10" s="68" t="s">
        <v>56</v>
      </c>
    </row>
    <row r="11" spans="1:2" x14ac:dyDescent="0.3">
      <c r="A11" s="69" t="s">
        <v>2</v>
      </c>
      <c r="B11" s="68" t="s">
        <v>57</v>
      </c>
    </row>
    <row r="12" spans="1:2" x14ac:dyDescent="0.3">
      <c r="A12" s="69" t="s">
        <v>1276</v>
      </c>
      <c r="B12" s="68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/>
  <dimension ref="A1:H550"/>
  <sheetViews>
    <sheetView topLeftCell="A19" zoomScale="55" zoomScaleNormal="55" workbookViewId="0">
      <selection activeCell="D14" sqref="D14"/>
    </sheetView>
  </sheetViews>
  <sheetFormatPr defaultColWidth="8.7265625" defaultRowHeight="14.5" x14ac:dyDescent="0.35"/>
  <cols>
    <col min="1" max="1" width="35.453125" bestFit="1" customWidth="1"/>
    <col min="2" max="2" width="7.453125" bestFit="1" customWidth="1"/>
    <col min="3" max="3" width="8.26953125" bestFit="1" customWidth="1"/>
    <col min="4" max="4" width="62.1796875" bestFit="1" customWidth="1"/>
    <col min="5" max="5" width="23.7265625" bestFit="1" customWidth="1"/>
    <col min="6" max="7" width="40.1796875" bestFit="1" customWidth="1"/>
    <col min="8" max="8" width="16.7265625" bestFit="1" customWidth="1"/>
  </cols>
  <sheetData>
    <row r="1" spans="1:8" ht="15" thickBot="1" x14ac:dyDescent="0.4">
      <c r="A1" s="60" t="s">
        <v>81</v>
      </c>
      <c r="B1" s="60" t="s">
        <v>82</v>
      </c>
      <c r="C1" s="60" t="s">
        <v>83</v>
      </c>
      <c r="D1" s="60" t="s">
        <v>84</v>
      </c>
      <c r="E1" s="60" t="s">
        <v>85</v>
      </c>
      <c r="F1" s="60" t="s">
        <v>86</v>
      </c>
      <c r="G1" s="60" t="s">
        <v>87</v>
      </c>
      <c r="H1" s="60" t="s">
        <v>88</v>
      </c>
    </row>
    <row r="2" spans="1:8" ht="15" thickBot="1" x14ac:dyDescent="0.4">
      <c r="A2" s="61" t="s">
        <v>89</v>
      </c>
      <c r="B2" s="61" t="s">
        <v>90</v>
      </c>
      <c r="C2" s="61" t="s">
        <v>91</v>
      </c>
      <c r="D2" s="61" t="s">
        <v>92</v>
      </c>
      <c r="E2" s="61" t="s">
        <v>93</v>
      </c>
      <c r="F2" s="61" t="s">
        <v>93</v>
      </c>
      <c r="G2" s="61" t="s">
        <v>94</v>
      </c>
      <c r="H2" s="61" t="s">
        <v>95</v>
      </c>
    </row>
    <row r="3" spans="1:8" ht="15" thickBot="1" x14ac:dyDescent="0.4">
      <c r="A3" s="62" t="s">
        <v>96</v>
      </c>
      <c r="B3" s="62" t="s">
        <v>90</v>
      </c>
      <c r="C3" s="62" t="s">
        <v>97</v>
      </c>
      <c r="D3" s="62" t="s">
        <v>98</v>
      </c>
      <c r="E3" s="62" t="s">
        <v>99</v>
      </c>
      <c r="F3" s="62" t="s">
        <v>99</v>
      </c>
      <c r="G3" s="62" t="s">
        <v>99</v>
      </c>
      <c r="H3" s="62" t="s">
        <v>100</v>
      </c>
    </row>
    <row r="4" spans="1:8" ht="15" thickBot="1" x14ac:dyDescent="0.4">
      <c r="A4" s="63" t="s">
        <v>101</v>
      </c>
      <c r="B4" s="63" t="s">
        <v>102</v>
      </c>
      <c r="C4" s="63" t="s">
        <v>103</v>
      </c>
      <c r="D4" s="63" t="s">
        <v>104</v>
      </c>
      <c r="E4" s="63" t="s">
        <v>105</v>
      </c>
      <c r="F4" s="63" t="s">
        <v>106</v>
      </c>
      <c r="G4" s="63" t="s">
        <v>104</v>
      </c>
      <c r="H4" s="63" t="s">
        <v>107</v>
      </c>
    </row>
    <row r="5" spans="1:8" ht="15" thickBot="1" x14ac:dyDescent="0.4">
      <c r="A5" s="62" t="s">
        <v>108</v>
      </c>
      <c r="B5" s="62" t="s">
        <v>90</v>
      </c>
      <c r="C5" s="62" t="s">
        <v>109</v>
      </c>
      <c r="D5" s="62" t="s">
        <v>110</v>
      </c>
      <c r="E5" s="62" t="s">
        <v>111</v>
      </c>
      <c r="F5" s="62" t="s">
        <v>112</v>
      </c>
      <c r="G5" s="62" t="s">
        <v>113</v>
      </c>
      <c r="H5" s="62" t="s">
        <v>114</v>
      </c>
    </row>
    <row r="6" spans="1:8" ht="15" thickBot="1" x14ac:dyDescent="0.4">
      <c r="A6" s="63" t="s">
        <v>108</v>
      </c>
      <c r="B6" s="63" t="s">
        <v>102</v>
      </c>
      <c r="C6" s="63" t="s">
        <v>115</v>
      </c>
      <c r="D6" s="63" t="s">
        <v>110</v>
      </c>
      <c r="E6" s="63" t="s">
        <v>111</v>
      </c>
      <c r="F6" s="63" t="s">
        <v>112</v>
      </c>
      <c r="G6" s="63" t="s">
        <v>113</v>
      </c>
      <c r="H6" s="63" t="s">
        <v>114</v>
      </c>
    </row>
    <row r="7" spans="1:8" ht="15" thickBot="1" x14ac:dyDescent="0.4">
      <c r="A7" s="62" t="s">
        <v>116</v>
      </c>
      <c r="B7" s="62" t="s">
        <v>90</v>
      </c>
      <c r="C7" s="62" t="s">
        <v>117</v>
      </c>
      <c r="D7" s="62" t="s">
        <v>118</v>
      </c>
      <c r="E7" s="62" t="s">
        <v>111</v>
      </c>
      <c r="F7" s="62" t="s">
        <v>112</v>
      </c>
      <c r="G7" s="62" t="s">
        <v>113</v>
      </c>
      <c r="H7" s="62" t="s">
        <v>95</v>
      </c>
    </row>
    <row r="8" spans="1:8" ht="15" thickBot="1" x14ac:dyDescent="0.4">
      <c r="A8" s="63" t="s">
        <v>119</v>
      </c>
      <c r="B8" s="63" t="s">
        <v>90</v>
      </c>
      <c r="C8" s="63" t="s">
        <v>120</v>
      </c>
      <c r="D8" s="63" t="s">
        <v>121</v>
      </c>
      <c r="E8" s="63" t="s">
        <v>122</v>
      </c>
      <c r="F8" s="63" t="s">
        <v>123</v>
      </c>
      <c r="G8" s="63" t="s">
        <v>123</v>
      </c>
      <c r="H8" s="63" t="s">
        <v>107</v>
      </c>
    </row>
    <row r="9" spans="1:8" ht="15" thickBot="1" x14ac:dyDescent="0.4">
      <c r="A9" s="62" t="s">
        <v>119</v>
      </c>
      <c r="B9" s="62" t="s">
        <v>102</v>
      </c>
      <c r="C9" s="62" t="s">
        <v>124</v>
      </c>
      <c r="D9" s="62" t="s">
        <v>121</v>
      </c>
      <c r="E9" s="62" t="s">
        <v>122</v>
      </c>
      <c r="F9" s="62" t="s">
        <v>123</v>
      </c>
      <c r="G9" s="62" t="s">
        <v>123</v>
      </c>
      <c r="H9" s="62" t="s">
        <v>107</v>
      </c>
    </row>
    <row r="10" spans="1:8" ht="15" thickBot="1" x14ac:dyDescent="0.4">
      <c r="A10" s="63" t="s">
        <v>119</v>
      </c>
      <c r="B10" s="63" t="s">
        <v>125</v>
      </c>
      <c r="C10" s="63" t="s">
        <v>126</v>
      </c>
      <c r="D10" s="63" t="s">
        <v>121</v>
      </c>
      <c r="E10" s="63" t="s">
        <v>122</v>
      </c>
      <c r="F10" s="63" t="s">
        <v>123</v>
      </c>
      <c r="G10" s="63" t="s">
        <v>123</v>
      </c>
      <c r="H10" s="63" t="s">
        <v>107</v>
      </c>
    </row>
    <row r="11" spans="1:8" ht="15" thickBot="1" x14ac:dyDescent="0.4">
      <c r="A11" s="62" t="s">
        <v>127</v>
      </c>
      <c r="B11" s="62" t="s">
        <v>90</v>
      </c>
      <c r="C11" s="62" t="s">
        <v>128</v>
      </c>
      <c r="D11" s="62" t="s">
        <v>98</v>
      </c>
      <c r="E11" s="62" t="s">
        <v>122</v>
      </c>
      <c r="F11" s="62" t="s">
        <v>123</v>
      </c>
      <c r="G11" s="62" t="s">
        <v>123</v>
      </c>
      <c r="H11" s="62" t="s">
        <v>114</v>
      </c>
    </row>
    <row r="12" spans="1:8" ht="15" thickBot="1" x14ac:dyDescent="0.4">
      <c r="A12" s="63" t="s">
        <v>129</v>
      </c>
      <c r="B12" s="63" t="s">
        <v>90</v>
      </c>
      <c r="C12" s="63" t="s">
        <v>130</v>
      </c>
      <c r="D12" s="63" t="s">
        <v>131</v>
      </c>
      <c r="E12" s="63" t="s">
        <v>132</v>
      </c>
      <c r="F12" s="63" t="s">
        <v>132</v>
      </c>
      <c r="G12" s="63" t="s">
        <v>132</v>
      </c>
      <c r="H12" s="63" t="s">
        <v>132</v>
      </c>
    </row>
    <row r="13" spans="1:8" ht="15" thickBot="1" x14ac:dyDescent="0.4">
      <c r="A13" s="62" t="s">
        <v>133</v>
      </c>
      <c r="B13" s="62" t="s">
        <v>90</v>
      </c>
      <c r="C13" s="62" t="s">
        <v>134</v>
      </c>
      <c r="D13" s="62" t="s">
        <v>135</v>
      </c>
      <c r="E13" s="62" t="s">
        <v>99</v>
      </c>
      <c r="F13" s="62" t="s">
        <v>99</v>
      </c>
      <c r="G13" s="62" t="s">
        <v>99</v>
      </c>
      <c r="H13" s="62" t="s">
        <v>100</v>
      </c>
    </row>
    <row r="14" spans="1:8" ht="15" thickBot="1" x14ac:dyDescent="0.4">
      <c r="A14" s="63" t="s">
        <v>136</v>
      </c>
      <c r="B14" s="63" t="s">
        <v>90</v>
      </c>
      <c r="C14" s="63" t="s">
        <v>137</v>
      </c>
      <c r="D14" s="63" t="s">
        <v>135</v>
      </c>
      <c r="E14" s="63" t="s">
        <v>105</v>
      </c>
      <c r="F14" s="63" t="s">
        <v>138</v>
      </c>
      <c r="G14" s="63" t="s">
        <v>139</v>
      </c>
      <c r="H14" s="63" t="s">
        <v>114</v>
      </c>
    </row>
    <row r="15" spans="1:8" ht="15" thickBot="1" x14ac:dyDescent="0.4">
      <c r="A15" s="62" t="s">
        <v>136</v>
      </c>
      <c r="B15" s="62" t="s">
        <v>140</v>
      </c>
      <c r="C15" s="62" t="s">
        <v>141</v>
      </c>
      <c r="D15" s="62" t="s">
        <v>135</v>
      </c>
      <c r="E15" s="62" t="s">
        <v>105</v>
      </c>
      <c r="F15" s="62" t="s">
        <v>138</v>
      </c>
      <c r="G15" s="62" t="s">
        <v>139</v>
      </c>
      <c r="H15" s="62" t="s">
        <v>114</v>
      </c>
    </row>
    <row r="16" spans="1:8" ht="15" thickBot="1" x14ac:dyDescent="0.4">
      <c r="A16" s="63" t="s">
        <v>136</v>
      </c>
      <c r="B16" s="63" t="s">
        <v>142</v>
      </c>
      <c r="C16" s="63" t="s">
        <v>143</v>
      </c>
      <c r="D16" s="63" t="s">
        <v>135</v>
      </c>
      <c r="E16" s="63" t="s">
        <v>105</v>
      </c>
      <c r="F16" s="63" t="s">
        <v>138</v>
      </c>
      <c r="G16" s="63" t="s">
        <v>139</v>
      </c>
      <c r="H16" s="63" t="s">
        <v>114</v>
      </c>
    </row>
    <row r="17" spans="1:8" ht="15" thickBot="1" x14ac:dyDescent="0.4">
      <c r="A17" s="62" t="s">
        <v>136</v>
      </c>
      <c r="B17" s="62" t="s">
        <v>144</v>
      </c>
      <c r="C17" s="62" t="s">
        <v>145</v>
      </c>
      <c r="D17" s="62" t="s">
        <v>135</v>
      </c>
      <c r="E17" s="62" t="s">
        <v>105</v>
      </c>
      <c r="F17" s="62" t="s">
        <v>138</v>
      </c>
      <c r="G17" s="62" t="s">
        <v>139</v>
      </c>
      <c r="H17" s="62" t="s">
        <v>114</v>
      </c>
    </row>
    <row r="18" spans="1:8" ht="15" thickBot="1" x14ac:dyDescent="0.4">
      <c r="A18" s="63" t="s">
        <v>136</v>
      </c>
      <c r="B18" s="63" t="s">
        <v>146</v>
      </c>
      <c r="C18" s="63" t="s">
        <v>147</v>
      </c>
      <c r="D18" s="63" t="s">
        <v>135</v>
      </c>
      <c r="E18" s="63" t="s">
        <v>105</v>
      </c>
      <c r="F18" s="63" t="s">
        <v>138</v>
      </c>
      <c r="G18" s="63" t="s">
        <v>139</v>
      </c>
      <c r="H18" s="63" t="s">
        <v>114</v>
      </c>
    </row>
    <row r="19" spans="1:8" ht="15" thickBot="1" x14ac:dyDescent="0.4">
      <c r="A19" s="62" t="s">
        <v>136</v>
      </c>
      <c r="B19" s="62" t="s">
        <v>148</v>
      </c>
      <c r="C19" s="62" t="s">
        <v>149</v>
      </c>
      <c r="D19" s="62" t="s">
        <v>135</v>
      </c>
      <c r="E19" s="62" t="s">
        <v>105</v>
      </c>
      <c r="F19" s="62" t="s">
        <v>138</v>
      </c>
      <c r="G19" s="62" t="s">
        <v>139</v>
      </c>
      <c r="H19" s="62" t="s">
        <v>114</v>
      </c>
    </row>
    <row r="20" spans="1:8" ht="15" thickBot="1" x14ac:dyDescent="0.4">
      <c r="A20" s="63" t="s">
        <v>136</v>
      </c>
      <c r="B20" s="63" t="s">
        <v>150</v>
      </c>
      <c r="C20" s="63" t="s">
        <v>151</v>
      </c>
      <c r="D20" s="63" t="s">
        <v>135</v>
      </c>
      <c r="E20" s="63" t="s">
        <v>105</v>
      </c>
      <c r="F20" s="63" t="s">
        <v>138</v>
      </c>
      <c r="G20" s="63" t="s">
        <v>139</v>
      </c>
      <c r="H20" s="63" t="s">
        <v>114</v>
      </c>
    </row>
    <row r="21" spans="1:8" ht="15" thickBot="1" x14ac:dyDescent="0.4">
      <c r="A21" s="62" t="s">
        <v>152</v>
      </c>
      <c r="B21" s="62" t="s">
        <v>90</v>
      </c>
      <c r="C21" s="62" t="s">
        <v>153</v>
      </c>
      <c r="D21" s="62" t="s">
        <v>104</v>
      </c>
      <c r="E21" s="62" t="s">
        <v>105</v>
      </c>
      <c r="F21" s="62" t="s">
        <v>106</v>
      </c>
      <c r="G21" s="62" t="s">
        <v>154</v>
      </c>
      <c r="H21" s="62" t="s">
        <v>114</v>
      </c>
    </row>
    <row r="22" spans="1:8" ht="15" thickBot="1" x14ac:dyDescent="0.4">
      <c r="A22" s="63" t="s">
        <v>152</v>
      </c>
      <c r="B22" s="63" t="s">
        <v>102</v>
      </c>
      <c r="C22" s="63" t="s">
        <v>155</v>
      </c>
      <c r="D22" s="63" t="s">
        <v>104</v>
      </c>
      <c r="E22" s="63" t="s">
        <v>105</v>
      </c>
      <c r="F22" s="63" t="s">
        <v>106</v>
      </c>
      <c r="G22" s="63" t="s">
        <v>154</v>
      </c>
      <c r="H22" s="63" t="s">
        <v>114</v>
      </c>
    </row>
    <row r="23" spans="1:8" ht="15" thickBot="1" x14ac:dyDescent="0.4">
      <c r="A23" s="62" t="s">
        <v>156</v>
      </c>
      <c r="B23" s="62" t="s">
        <v>90</v>
      </c>
      <c r="C23" s="62" t="s">
        <v>157</v>
      </c>
      <c r="D23" s="62" t="s">
        <v>135</v>
      </c>
      <c r="E23" s="62" t="s">
        <v>105</v>
      </c>
      <c r="F23" s="62" t="s">
        <v>106</v>
      </c>
      <c r="G23" s="62" t="s">
        <v>104</v>
      </c>
      <c r="H23" s="62" t="s">
        <v>114</v>
      </c>
    </row>
    <row r="24" spans="1:8" ht="15" thickBot="1" x14ac:dyDescent="0.4">
      <c r="A24" s="63" t="s">
        <v>156</v>
      </c>
      <c r="B24" s="63" t="s">
        <v>140</v>
      </c>
      <c r="C24" s="63" t="s">
        <v>158</v>
      </c>
      <c r="D24" s="63" t="s">
        <v>135</v>
      </c>
      <c r="E24" s="63" t="s">
        <v>105</v>
      </c>
      <c r="F24" s="63" t="s">
        <v>106</v>
      </c>
      <c r="G24" s="63" t="s">
        <v>104</v>
      </c>
      <c r="H24" s="63" t="s">
        <v>114</v>
      </c>
    </row>
    <row r="25" spans="1:8" ht="15" thickBot="1" x14ac:dyDescent="0.4">
      <c r="A25" s="62" t="s">
        <v>156</v>
      </c>
      <c r="B25" s="62" t="s">
        <v>142</v>
      </c>
      <c r="C25" s="62" t="s">
        <v>159</v>
      </c>
      <c r="D25" s="62" t="s">
        <v>135</v>
      </c>
      <c r="E25" s="62" t="s">
        <v>105</v>
      </c>
      <c r="F25" s="62" t="s">
        <v>106</v>
      </c>
      <c r="G25" s="62" t="s">
        <v>104</v>
      </c>
      <c r="H25" s="62" t="s">
        <v>114</v>
      </c>
    </row>
    <row r="26" spans="1:8" ht="15" thickBot="1" x14ac:dyDescent="0.4">
      <c r="A26" s="63" t="s">
        <v>160</v>
      </c>
      <c r="B26" s="63" t="s">
        <v>90</v>
      </c>
      <c r="C26" s="63" t="s">
        <v>161</v>
      </c>
      <c r="D26" s="63" t="s">
        <v>104</v>
      </c>
      <c r="E26" s="63" t="s">
        <v>105</v>
      </c>
      <c r="F26" s="63" t="s">
        <v>106</v>
      </c>
      <c r="G26" s="63" t="s">
        <v>104</v>
      </c>
      <c r="H26" s="63" t="s">
        <v>114</v>
      </c>
    </row>
    <row r="27" spans="1:8" ht="15" thickBot="1" x14ac:dyDescent="0.4">
      <c r="A27" s="62" t="s">
        <v>160</v>
      </c>
      <c r="B27" s="62" t="s">
        <v>102</v>
      </c>
      <c r="C27" s="62" t="s">
        <v>162</v>
      </c>
      <c r="D27" s="62" t="s">
        <v>104</v>
      </c>
      <c r="E27" s="62" t="s">
        <v>105</v>
      </c>
      <c r="F27" s="62" t="s">
        <v>106</v>
      </c>
      <c r="G27" s="62" t="s">
        <v>104</v>
      </c>
      <c r="H27" s="62" t="s">
        <v>114</v>
      </c>
    </row>
    <row r="28" spans="1:8" ht="15" thickBot="1" x14ac:dyDescent="0.4">
      <c r="A28" s="63" t="s">
        <v>163</v>
      </c>
      <c r="B28" s="63" t="s">
        <v>90</v>
      </c>
      <c r="C28" s="63" t="s">
        <v>164</v>
      </c>
      <c r="D28" s="63" t="s">
        <v>165</v>
      </c>
      <c r="E28" s="63" t="s">
        <v>105</v>
      </c>
      <c r="F28" s="63" t="s">
        <v>166</v>
      </c>
      <c r="G28" s="63" t="s">
        <v>166</v>
      </c>
      <c r="H28" s="63" t="s">
        <v>95</v>
      </c>
    </row>
    <row r="29" spans="1:8" ht="15" thickBot="1" x14ac:dyDescent="0.4">
      <c r="A29" s="62" t="s">
        <v>167</v>
      </c>
      <c r="B29" s="62" t="s">
        <v>90</v>
      </c>
      <c r="C29" s="62" t="s">
        <v>168</v>
      </c>
      <c r="D29" s="62" t="s">
        <v>169</v>
      </c>
      <c r="E29" s="62" t="s">
        <v>170</v>
      </c>
      <c r="F29" s="62" t="s">
        <v>171</v>
      </c>
      <c r="G29" s="62" t="s">
        <v>172</v>
      </c>
      <c r="H29" s="62" t="s">
        <v>114</v>
      </c>
    </row>
    <row r="30" spans="1:8" ht="15" thickBot="1" x14ac:dyDescent="0.4">
      <c r="A30" s="63" t="s">
        <v>167</v>
      </c>
      <c r="B30" s="63" t="s">
        <v>102</v>
      </c>
      <c r="C30" s="63" t="s">
        <v>173</v>
      </c>
      <c r="D30" s="63" t="s">
        <v>169</v>
      </c>
      <c r="E30" s="63" t="s">
        <v>170</v>
      </c>
      <c r="F30" s="63" t="s">
        <v>171</v>
      </c>
      <c r="G30" s="63" t="s">
        <v>172</v>
      </c>
      <c r="H30" s="63" t="s">
        <v>114</v>
      </c>
    </row>
    <row r="31" spans="1:8" ht="15" thickBot="1" x14ac:dyDescent="0.4">
      <c r="A31" s="62" t="s">
        <v>174</v>
      </c>
      <c r="B31" s="62" t="s">
        <v>90</v>
      </c>
      <c r="C31" s="62" t="s">
        <v>175</v>
      </c>
      <c r="D31" s="62" t="s">
        <v>176</v>
      </c>
      <c r="E31" s="62" t="s">
        <v>111</v>
      </c>
      <c r="F31" s="62" t="s">
        <v>177</v>
      </c>
      <c r="G31" s="62" t="s">
        <v>176</v>
      </c>
      <c r="H31" s="62" t="s">
        <v>100</v>
      </c>
    </row>
    <row r="32" spans="1:8" ht="15" thickBot="1" x14ac:dyDescent="0.4">
      <c r="A32" s="63" t="s">
        <v>174</v>
      </c>
      <c r="B32" s="63" t="s">
        <v>140</v>
      </c>
      <c r="C32" s="63" t="s">
        <v>178</v>
      </c>
      <c r="D32" s="63" t="s">
        <v>176</v>
      </c>
      <c r="E32" s="63" t="s">
        <v>111</v>
      </c>
      <c r="F32" s="63" t="s">
        <v>177</v>
      </c>
      <c r="G32" s="63" t="s">
        <v>176</v>
      </c>
      <c r="H32" s="63" t="s">
        <v>100</v>
      </c>
    </row>
    <row r="33" spans="1:8" ht="15" thickBot="1" x14ac:dyDescent="0.4">
      <c r="A33" s="62" t="s">
        <v>174</v>
      </c>
      <c r="B33" s="62" t="s">
        <v>142</v>
      </c>
      <c r="C33" s="62" t="s">
        <v>179</v>
      </c>
      <c r="D33" s="62" t="s">
        <v>176</v>
      </c>
      <c r="E33" s="62" t="s">
        <v>111</v>
      </c>
      <c r="F33" s="62" t="s">
        <v>177</v>
      </c>
      <c r="G33" s="62" t="s">
        <v>176</v>
      </c>
      <c r="H33" s="62" t="s">
        <v>100</v>
      </c>
    </row>
    <row r="34" spans="1:8" ht="15" thickBot="1" x14ac:dyDescent="0.4">
      <c r="A34" s="63" t="s">
        <v>180</v>
      </c>
      <c r="B34" s="63" t="s">
        <v>90</v>
      </c>
      <c r="C34" s="63" t="s">
        <v>181</v>
      </c>
      <c r="D34" s="63" t="s">
        <v>182</v>
      </c>
      <c r="E34" s="63" t="s">
        <v>183</v>
      </c>
      <c r="F34" s="63" t="s">
        <v>184</v>
      </c>
      <c r="G34" s="63" t="s">
        <v>184</v>
      </c>
      <c r="H34" s="63" t="s">
        <v>95</v>
      </c>
    </row>
    <row r="35" spans="1:8" ht="15" thickBot="1" x14ac:dyDescent="0.4">
      <c r="A35" s="62" t="s">
        <v>185</v>
      </c>
      <c r="B35" s="62" t="s">
        <v>90</v>
      </c>
      <c r="C35" s="62" t="s">
        <v>186</v>
      </c>
      <c r="D35" s="62" t="s">
        <v>187</v>
      </c>
      <c r="E35" s="62" t="s">
        <v>188</v>
      </c>
      <c r="F35" s="62" t="s">
        <v>189</v>
      </c>
      <c r="G35" s="62" t="s">
        <v>190</v>
      </c>
      <c r="H35" s="62" t="s">
        <v>191</v>
      </c>
    </row>
    <row r="36" spans="1:8" ht="15" thickBot="1" x14ac:dyDescent="0.4">
      <c r="A36" s="63" t="s">
        <v>185</v>
      </c>
      <c r="B36" s="63" t="s">
        <v>102</v>
      </c>
      <c r="C36" s="63" t="s">
        <v>192</v>
      </c>
      <c r="D36" s="63" t="s">
        <v>187</v>
      </c>
      <c r="E36" s="63" t="s">
        <v>188</v>
      </c>
      <c r="F36" s="63" t="s">
        <v>189</v>
      </c>
      <c r="G36" s="63" t="s">
        <v>190</v>
      </c>
      <c r="H36" s="63" t="s">
        <v>191</v>
      </c>
    </row>
    <row r="37" spans="1:8" ht="15" thickBot="1" x14ac:dyDescent="0.4">
      <c r="A37" s="62" t="s">
        <v>193</v>
      </c>
      <c r="B37" s="62" t="s">
        <v>90</v>
      </c>
      <c r="C37" s="62" t="s">
        <v>194</v>
      </c>
      <c r="D37" s="62" t="s">
        <v>195</v>
      </c>
      <c r="E37" s="62" t="s">
        <v>105</v>
      </c>
      <c r="F37" s="62" t="s">
        <v>138</v>
      </c>
      <c r="G37" s="62" t="s">
        <v>196</v>
      </c>
      <c r="H37" s="62" t="s">
        <v>95</v>
      </c>
    </row>
    <row r="38" spans="1:8" ht="15" thickBot="1" x14ac:dyDescent="0.4">
      <c r="A38" s="63" t="s">
        <v>197</v>
      </c>
      <c r="B38" s="63" t="s">
        <v>90</v>
      </c>
      <c r="C38" s="63" t="s">
        <v>198</v>
      </c>
      <c r="D38" s="63" t="s">
        <v>199</v>
      </c>
      <c r="E38" s="63" t="s">
        <v>188</v>
      </c>
      <c r="F38" s="63" t="s">
        <v>200</v>
      </c>
      <c r="G38" s="63" t="s">
        <v>201</v>
      </c>
      <c r="H38" s="63" t="s">
        <v>95</v>
      </c>
    </row>
    <row r="39" spans="1:8" ht="15" thickBot="1" x14ac:dyDescent="0.4">
      <c r="A39" s="62" t="s">
        <v>202</v>
      </c>
      <c r="B39" s="62" t="s">
        <v>90</v>
      </c>
      <c r="C39" s="62" t="s">
        <v>203</v>
      </c>
      <c r="D39" s="62" t="s">
        <v>121</v>
      </c>
      <c r="E39" s="62" t="s">
        <v>122</v>
      </c>
      <c r="F39" s="62" t="s">
        <v>123</v>
      </c>
      <c r="G39" s="62" t="s">
        <v>123</v>
      </c>
      <c r="H39" s="62" t="s">
        <v>107</v>
      </c>
    </row>
    <row r="40" spans="1:8" ht="15" thickBot="1" x14ac:dyDescent="0.4">
      <c r="A40" s="63" t="s">
        <v>202</v>
      </c>
      <c r="B40" s="63" t="s">
        <v>102</v>
      </c>
      <c r="C40" s="63" t="s">
        <v>204</v>
      </c>
      <c r="D40" s="63" t="s">
        <v>121</v>
      </c>
      <c r="E40" s="63" t="s">
        <v>122</v>
      </c>
      <c r="F40" s="63" t="s">
        <v>123</v>
      </c>
      <c r="G40" s="63" t="s">
        <v>123</v>
      </c>
      <c r="H40" s="63" t="s">
        <v>107</v>
      </c>
    </row>
    <row r="41" spans="1:8" ht="15" thickBot="1" x14ac:dyDescent="0.4">
      <c r="A41" s="62" t="s">
        <v>202</v>
      </c>
      <c r="B41" s="62" t="s">
        <v>125</v>
      </c>
      <c r="C41" s="62" t="s">
        <v>205</v>
      </c>
      <c r="D41" s="62" t="s">
        <v>121</v>
      </c>
      <c r="E41" s="62" t="s">
        <v>122</v>
      </c>
      <c r="F41" s="62" t="s">
        <v>123</v>
      </c>
      <c r="G41" s="62" t="s">
        <v>123</v>
      </c>
      <c r="H41" s="62" t="s">
        <v>107</v>
      </c>
    </row>
    <row r="42" spans="1:8" ht="15" thickBot="1" x14ac:dyDescent="0.4">
      <c r="A42" s="63" t="s">
        <v>206</v>
      </c>
      <c r="B42" s="63" t="s">
        <v>90</v>
      </c>
      <c r="C42" s="63" t="s">
        <v>207</v>
      </c>
      <c r="D42" s="63" t="s">
        <v>104</v>
      </c>
      <c r="E42" s="63" t="s">
        <v>105</v>
      </c>
      <c r="F42" s="63" t="s">
        <v>106</v>
      </c>
      <c r="G42" s="63" t="s">
        <v>104</v>
      </c>
      <c r="H42" s="63" t="s">
        <v>114</v>
      </c>
    </row>
    <row r="43" spans="1:8" ht="15" thickBot="1" x14ac:dyDescent="0.4">
      <c r="A43" s="62" t="s">
        <v>208</v>
      </c>
      <c r="B43" s="62" t="s">
        <v>90</v>
      </c>
      <c r="C43" s="62" t="s">
        <v>209</v>
      </c>
      <c r="D43" s="62" t="s">
        <v>210</v>
      </c>
      <c r="E43" s="62" t="s">
        <v>170</v>
      </c>
      <c r="F43" s="62" t="s">
        <v>211</v>
      </c>
      <c r="G43" s="62" t="s">
        <v>212</v>
      </c>
      <c r="H43" s="62" t="s">
        <v>114</v>
      </c>
    </row>
    <row r="44" spans="1:8" ht="15" thickBot="1" x14ac:dyDescent="0.4">
      <c r="A44" s="63" t="s">
        <v>213</v>
      </c>
      <c r="B44" s="63" t="s">
        <v>90</v>
      </c>
      <c r="C44" s="63" t="s">
        <v>214</v>
      </c>
      <c r="D44" s="63" t="s">
        <v>131</v>
      </c>
      <c r="E44" s="63" t="s">
        <v>122</v>
      </c>
      <c r="F44" s="63" t="s">
        <v>215</v>
      </c>
      <c r="G44" s="63" t="s">
        <v>215</v>
      </c>
      <c r="H44" s="63" t="s">
        <v>95</v>
      </c>
    </row>
    <row r="45" spans="1:8" ht="15" thickBot="1" x14ac:dyDescent="0.4">
      <c r="A45" s="62" t="s">
        <v>216</v>
      </c>
      <c r="B45" s="62" t="s">
        <v>90</v>
      </c>
      <c r="C45" s="62" t="s">
        <v>217</v>
      </c>
      <c r="D45" s="62" t="s">
        <v>121</v>
      </c>
      <c r="E45" s="62" t="s">
        <v>122</v>
      </c>
      <c r="F45" s="62" t="s">
        <v>123</v>
      </c>
      <c r="G45" s="62" t="s">
        <v>123</v>
      </c>
      <c r="H45" s="62" t="s">
        <v>114</v>
      </c>
    </row>
    <row r="46" spans="1:8" ht="15" thickBot="1" x14ac:dyDescent="0.4">
      <c r="A46" s="63" t="s">
        <v>218</v>
      </c>
      <c r="B46" s="63" t="s">
        <v>90</v>
      </c>
      <c r="C46" s="63" t="s">
        <v>219</v>
      </c>
      <c r="D46" s="63" t="s">
        <v>220</v>
      </c>
      <c r="E46" s="63" t="s">
        <v>188</v>
      </c>
      <c r="F46" s="63" t="s">
        <v>221</v>
      </c>
      <c r="G46" s="63" t="s">
        <v>222</v>
      </c>
      <c r="H46" s="63" t="s">
        <v>95</v>
      </c>
    </row>
    <row r="47" spans="1:8" ht="15" thickBot="1" x14ac:dyDescent="0.4">
      <c r="A47" s="62" t="s">
        <v>223</v>
      </c>
      <c r="B47" s="62" t="s">
        <v>90</v>
      </c>
      <c r="C47" s="62" t="s">
        <v>224</v>
      </c>
      <c r="D47" s="62" t="s">
        <v>187</v>
      </c>
      <c r="E47" s="62" t="s">
        <v>188</v>
      </c>
      <c r="F47" s="62" t="s">
        <v>225</v>
      </c>
      <c r="G47" s="62" t="s">
        <v>189</v>
      </c>
      <c r="H47" s="62" t="s">
        <v>95</v>
      </c>
    </row>
    <row r="48" spans="1:8" ht="15" thickBot="1" x14ac:dyDescent="0.4">
      <c r="A48" s="63" t="s">
        <v>226</v>
      </c>
      <c r="B48" s="63" t="s">
        <v>90</v>
      </c>
      <c r="C48" s="63" t="s">
        <v>227</v>
      </c>
      <c r="D48" s="63" t="s">
        <v>228</v>
      </c>
      <c r="E48" s="63" t="s">
        <v>111</v>
      </c>
      <c r="F48" s="63" t="s">
        <v>229</v>
      </c>
      <c r="G48" s="63" t="s">
        <v>229</v>
      </c>
      <c r="H48" s="63" t="s">
        <v>95</v>
      </c>
    </row>
    <row r="49" spans="1:8" ht="15" thickBot="1" x14ac:dyDescent="0.4">
      <c r="A49" s="62" t="s">
        <v>230</v>
      </c>
      <c r="B49" s="62" t="s">
        <v>90</v>
      </c>
      <c r="C49" s="62" t="s">
        <v>231</v>
      </c>
      <c r="D49" s="62" t="s">
        <v>232</v>
      </c>
      <c r="E49" s="62" t="s">
        <v>99</v>
      </c>
      <c r="F49" s="62" t="s">
        <v>99</v>
      </c>
      <c r="G49" s="62" t="s">
        <v>99</v>
      </c>
      <c r="H49" s="62" t="s">
        <v>114</v>
      </c>
    </row>
    <row r="50" spans="1:8" ht="15" thickBot="1" x14ac:dyDescent="0.4">
      <c r="A50" s="63" t="s">
        <v>233</v>
      </c>
      <c r="B50" s="63" t="s">
        <v>90</v>
      </c>
      <c r="C50" s="63" t="s">
        <v>234</v>
      </c>
      <c r="D50" s="63" t="s">
        <v>235</v>
      </c>
      <c r="E50" s="63" t="s">
        <v>236</v>
      </c>
      <c r="F50" s="63" t="s">
        <v>237</v>
      </c>
      <c r="G50" s="63" t="s">
        <v>238</v>
      </c>
      <c r="H50" s="63" t="s">
        <v>239</v>
      </c>
    </row>
    <row r="51" spans="1:8" ht="15" thickBot="1" x14ac:dyDescent="0.4">
      <c r="A51" s="62" t="s">
        <v>240</v>
      </c>
      <c r="B51" s="62" t="s">
        <v>90</v>
      </c>
      <c r="C51" s="62" t="s">
        <v>241</v>
      </c>
      <c r="D51" s="62" t="s">
        <v>242</v>
      </c>
      <c r="E51" s="62" t="s">
        <v>111</v>
      </c>
      <c r="F51" s="62" t="s">
        <v>243</v>
      </c>
      <c r="G51" s="62" t="s">
        <v>244</v>
      </c>
      <c r="H51" s="62" t="s">
        <v>114</v>
      </c>
    </row>
    <row r="52" spans="1:8" ht="15" thickBot="1" x14ac:dyDescent="0.4">
      <c r="A52" s="63" t="s">
        <v>240</v>
      </c>
      <c r="B52" s="63" t="s">
        <v>102</v>
      </c>
      <c r="C52" s="63" t="s">
        <v>245</v>
      </c>
      <c r="D52" s="63" t="s">
        <v>242</v>
      </c>
      <c r="E52" s="63" t="s">
        <v>111</v>
      </c>
      <c r="F52" s="63" t="s">
        <v>243</v>
      </c>
      <c r="G52" s="63" t="s">
        <v>244</v>
      </c>
      <c r="H52" s="63" t="s">
        <v>114</v>
      </c>
    </row>
    <row r="53" spans="1:8" ht="15" thickBot="1" x14ac:dyDescent="0.4">
      <c r="A53" s="62" t="s">
        <v>246</v>
      </c>
      <c r="B53" s="62" t="s">
        <v>102</v>
      </c>
      <c r="C53" s="62" t="s">
        <v>247</v>
      </c>
      <c r="D53" s="62" t="s">
        <v>248</v>
      </c>
      <c r="E53" s="62" t="s">
        <v>111</v>
      </c>
      <c r="F53" s="62" t="s">
        <v>177</v>
      </c>
      <c r="G53" s="62" t="s">
        <v>249</v>
      </c>
      <c r="H53" s="62" t="s">
        <v>107</v>
      </c>
    </row>
    <row r="54" spans="1:8" ht="15" thickBot="1" x14ac:dyDescent="0.4">
      <c r="A54" s="63" t="s">
        <v>250</v>
      </c>
      <c r="B54" s="63" t="s">
        <v>90</v>
      </c>
      <c r="C54" s="63" t="s">
        <v>251</v>
      </c>
      <c r="D54" s="63" t="s">
        <v>252</v>
      </c>
      <c r="E54" s="63" t="s">
        <v>188</v>
      </c>
      <c r="F54" s="63" t="s">
        <v>225</v>
      </c>
      <c r="G54" s="63" t="s">
        <v>253</v>
      </c>
      <c r="H54" s="63" t="s">
        <v>95</v>
      </c>
    </row>
    <row r="55" spans="1:8" ht="15" thickBot="1" x14ac:dyDescent="0.4">
      <c r="A55" s="62" t="s">
        <v>254</v>
      </c>
      <c r="B55" s="62" t="s">
        <v>90</v>
      </c>
      <c r="C55" s="62" t="s">
        <v>255</v>
      </c>
      <c r="D55" s="62" t="s">
        <v>256</v>
      </c>
      <c r="E55" s="62" t="s">
        <v>105</v>
      </c>
      <c r="F55" s="62" t="s">
        <v>257</v>
      </c>
      <c r="G55" s="62" t="s">
        <v>257</v>
      </c>
      <c r="H55" s="62" t="s">
        <v>95</v>
      </c>
    </row>
    <row r="56" spans="1:8" ht="15" thickBot="1" x14ac:dyDescent="0.4">
      <c r="A56" s="63" t="s">
        <v>258</v>
      </c>
      <c r="B56" s="63" t="s">
        <v>90</v>
      </c>
      <c r="C56" s="63" t="s">
        <v>259</v>
      </c>
      <c r="D56" s="63" t="s">
        <v>135</v>
      </c>
      <c r="E56" s="63" t="s">
        <v>188</v>
      </c>
      <c r="F56" s="63" t="s">
        <v>221</v>
      </c>
      <c r="G56" s="63" t="s">
        <v>222</v>
      </c>
      <c r="H56" s="63" t="s">
        <v>260</v>
      </c>
    </row>
    <row r="57" spans="1:8" ht="15" thickBot="1" x14ac:dyDescent="0.4">
      <c r="A57" s="62" t="s">
        <v>261</v>
      </c>
      <c r="B57" s="62" t="s">
        <v>102</v>
      </c>
      <c r="C57" s="62" t="s">
        <v>262</v>
      </c>
      <c r="D57" s="62" t="s">
        <v>104</v>
      </c>
      <c r="E57" s="62" t="s">
        <v>105</v>
      </c>
      <c r="F57" s="62" t="s">
        <v>106</v>
      </c>
      <c r="G57" s="62" t="s">
        <v>104</v>
      </c>
      <c r="H57" s="62" t="s">
        <v>191</v>
      </c>
    </row>
    <row r="58" spans="1:8" ht="15" thickBot="1" x14ac:dyDescent="0.4">
      <c r="A58" s="63" t="s">
        <v>263</v>
      </c>
      <c r="B58" s="63" t="s">
        <v>90</v>
      </c>
      <c r="C58" s="63" t="s">
        <v>264</v>
      </c>
      <c r="D58" s="63" t="s">
        <v>104</v>
      </c>
      <c r="E58" s="63" t="s">
        <v>105</v>
      </c>
      <c r="F58" s="63" t="s">
        <v>106</v>
      </c>
      <c r="G58" s="63" t="s">
        <v>104</v>
      </c>
      <c r="H58" s="63" t="s">
        <v>107</v>
      </c>
    </row>
    <row r="59" spans="1:8" ht="15" thickBot="1" x14ac:dyDescent="0.4">
      <c r="A59" s="62" t="s">
        <v>263</v>
      </c>
      <c r="B59" s="62" t="s">
        <v>102</v>
      </c>
      <c r="C59" s="62" t="s">
        <v>265</v>
      </c>
      <c r="D59" s="62" t="s">
        <v>104</v>
      </c>
      <c r="E59" s="62" t="s">
        <v>105</v>
      </c>
      <c r="F59" s="62" t="s">
        <v>106</v>
      </c>
      <c r="G59" s="62" t="s">
        <v>104</v>
      </c>
      <c r="H59" s="62" t="s">
        <v>107</v>
      </c>
    </row>
    <row r="60" spans="1:8" ht="15" thickBot="1" x14ac:dyDescent="0.4">
      <c r="A60" s="63" t="s">
        <v>263</v>
      </c>
      <c r="B60" s="63" t="s">
        <v>266</v>
      </c>
      <c r="C60" s="63" t="s">
        <v>267</v>
      </c>
      <c r="D60" s="63" t="s">
        <v>104</v>
      </c>
      <c r="E60" s="63" t="s">
        <v>105</v>
      </c>
      <c r="F60" s="63" t="s">
        <v>106</v>
      </c>
      <c r="G60" s="63" t="s">
        <v>104</v>
      </c>
      <c r="H60" s="63" t="s">
        <v>107</v>
      </c>
    </row>
    <row r="61" spans="1:8" ht="15" thickBot="1" x14ac:dyDescent="0.4">
      <c r="A61" s="62" t="s">
        <v>268</v>
      </c>
      <c r="B61" s="62" t="s">
        <v>102</v>
      </c>
      <c r="C61" s="62" t="s">
        <v>269</v>
      </c>
      <c r="D61" s="62" t="s">
        <v>104</v>
      </c>
      <c r="E61" s="62" t="s">
        <v>105</v>
      </c>
      <c r="F61" s="62" t="s">
        <v>106</v>
      </c>
      <c r="G61" s="62" t="s">
        <v>104</v>
      </c>
      <c r="H61" s="62" t="s">
        <v>191</v>
      </c>
    </row>
    <row r="62" spans="1:8" ht="15" thickBot="1" x14ac:dyDescent="0.4">
      <c r="A62" s="63" t="s">
        <v>270</v>
      </c>
      <c r="B62" s="63" t="s">
        <v>90</v>
      </c>
      <c r="C62" s="63" t="s">
        <v>271</v>
      </c>
      <c r="D62" s="63" t="s">
        <v>104</v>
      </c>
      <c r="E62" s="63" t="s">
        <v>105</v>
      </c>
      <c r="F62" s="63" t="s">
        <v>106</v>
      </c>
      <c r="G62" s="63" t="s">
        <v>104</v>
      </c>
      <c r="H62" s="63" t="s">
        <v>114</v>
      </c>
    </row>
    <row r="63" spans="1:8" ht="15" thickBot="1" x14ac:dyDescent="0.4">
      <c r="A63" s="62" t="s">
        <v>270</v>
      </c>
      <c r="B63" s="62" t="s">
        <v>102</v>
      </c>
      <c r="C63" s="62" t="s">
        <v>272</v>
      </c>
      <c r="D63" s="62" t="s">
        <v>104</v>
      </c>
      <c r="E63" s="62" t="s">
        <v>105</v>
      </c>
      <c r="F63" s="62" t="s">
        <v>106</v>
      </c>
      <c r="G63" s="62" t="s">
        <v>104</v>
      </c>
      <c r="H63" s="62" t="s">
        <v>114</v>
      </c>
    </row>
    <row r="64" spans="1:8" ht="15" thickBot="1" x14ac:dyDescent="0.4">
      <c r="A64" s="63" t="s">
        <v>273</v>
      </c>
      <c r="B64" s="63" t="s">
        <v>90</v>
      </c>
      <c r="C64" s="63" t="s">
        <v>274</v>
      </c>
      <c r="D64" s="63" t="s">
        <v>104</v>
      </c>
      <c r="E64" s="63" t="s">
        <v>105</v>
      </c>
      <c r="F64" s="63" t="s">
        <v>106</v>
      </c>
      <c r="G64" s="63" t="s">
        <v>104</v>
      </c>
      <c r="H64" s="63" t="s">
        <v>114</v>
      </c>
    </row>
    <row r="65" spans="1:8" ht="15" thickBot="1" x14ac:dyDescent="0.4">
      <c r="A65" s="62" t="s">
        <v>273</v>
      </c>
      <c r="B65" s="62" t="s">
        <v>102</v>
      </c>
      <c r="C65" s="62" t="s">
        <v>275</v>
      </c>
      <c r="D65" s="62" t="s">
        <v>104</v>
      </c>
      <c r="E65" s="62" t="s">
        <v>105</v>
      </c>
      <c r="F65" s="62" t="s">
        <v>106</v>
      </c>
      <c r="G65" s="62" t="s">
        <v>104</v>
      </c>
      <c r="H65" s="62" t="s">
        <v>114</v>
      </c>
    </row>
    <row r="66" spans="1:8" ht="15" thickBot="1" x14ac:dyDescent="0.4">
      <c r="A66" s="63" t="s">
        <v>276</v>
      </c>
      <c r="B66" s="63" t="s">
        <v>90</v>
      </c>
      <c r="C66" s="63" t="s">
        <v>277</v>
      </c>
      <c r="D66" s="63" t="s">
        <v>104</v>
      </c>
      <c r="E66" s="63" t="s">
        <v>105</v>
      </c>
      <c r="F66" s="63" t="s">
        <v>106</v>
      </c>
      <c r="G66" s="63" t="s">
        <v>104</v>
      </c>
      <c r="H66" s="63" t="s">
        <v>114</v>
      </c>
    </row>
    <row r="67" spans="1:8" ht="15" thickBot="1" x14ac:dyDescent="0.4">
      <c r="A67" s="62" t="s">
        <v>278</v>
      </c>
      <c r="B67" s="62" t="s">
        <v>90</v>
      </c>
      <c r="C67" s="62" t="s">
        <v>279</v>
      </c>
      <c r="D67" s="62" t="s">
        <v>104</v>
      </c>
      <c r="E67" s="62" t="s">
        <v>105</v>
      </c>
      <c r="F67" s="62" t="s">
        <v>106</v>
      </c>
      <c r="G67" s="62" t="s">
        <v>104</v>
      </c>
      <c r="H67" s="62" t="s">
        <v>191</v>
      </c>
    </row>
    <row r="68" spans="1:8" ht="15" thickBot="1" x14ac:dyDescent="0.4">
      <c r="A68" s="63" t="s">
        <v>278</v>
      </c>
      <c r="B68" s="63" t="s">
        <v>140</v>
      </c>
      <c r="C68" s="63" t="s">
        <v>280</v>
      </c>
      <c r="D68" s="63" t="s">
        <v>104</v>
      </c>
      <c r="E68" s="63" t="s">
        <v>105</v>
      </c>
      <c r="F68" s="63" t="s">
        <v>106</v>
      </c>
      <c r="G68" s="63" t="s">
        <v>104</v>
      </c>
      <c r="H68" s="63" t="s">
        <v>191</v>
      </c>
    </row>
    <row r="69" spans="1:8" ht="15" thickBot="1" x14ac:dyDescent="0.4">
      <c r="A69" s="62" t="s">
        <v>278</v>
      </c>
      <c r="B69" s="62" t="s">
        <v>142</v>
      </c>
      <c r="C69" s="62" t="s">
        <v>281</v>
      </c>
      <c r="D69" s="62" t="s">
        <v>104</v>
      </c>
      <c r="E69" s="62" t="s">
        <v>105</v>
      </c>
      <c r="F69" s="62" t="s">
        <v>106</v>
      </c>
      <c r="G69" s="62" t="s">
        <v>104</v>
      </c>
      <c r="H69" s="62" t="s">
        <v>191</v>
      </c>
    </row>
    <row r="70" spans="1:8" ht="15" thickBot="1" x14ac:dyDescent="0.4">
      <c r="A70" s="63" t="s">
        <v>282</v>
      </c>
      <c r="B70" s="63" t="s">
        <v>90</v>
      </c>
      <c r="C70" s="63" t="s">
        <v>283</v>
      </c>
      <c r="D70" s="63" t="s">
        <v>284</v>
      </c>
      <c r="E70" s="63" t="s">
        <v>111</v>
      </c>
      <c r="F70" s="63" t="s">
        <v>112</v>
      </c>
      <c r="G70" s="63" t="s">
        <v>113</v>
      </c>
      <c r="H70" s="63" t="s">
        <v>114</v>
      </c>
    </row>
    <row r="71" spans="1:8" ht="15" thickBot="1" x14ac:dyDescent="0.4">
      <c r="A71" s="62" t="s">
        <v>282</v>
      </c>
      <c r="B71" s="62" t="s">
        <v>102</v>
      </c>
      <c r="C71" s="62" t="s">
        <v>285</v>
      </c>
      <c r="D71" s="62" t="s">
        <v>284</v>
      </c>
      <c r="E71" s="62" t="s">
        <v>111</v>
      </c>
      <c r="F71" s="62" t="s">
        <v>112</v>
      </c>
      <c r="G71" s="62" t="s">
        <v>113</v>
      </c>
      <c r="H71" s="62" t="s">
        <v>114</v>
      </c>
    </row>
    <row r="72" spans="1:8" ht="15" thickBot="1" x14ac:dyDescent="0.4">
      <c r="A72" s="63" t="s">
        <v>286</v>
      </c>
      <c r="B72" s="63" t="s">
        <v>90</v>
      </c>
      <c r="C72" s="63" t="s">
        <v>287</v>
      </c>
      <c r="D72" s="63" t="s">
        <v>288</v>
      </c>
      <c r="E72" s="63" t="s">
        <v>111</v>
      </c>
      <c r="F72" s="63" t="s">
        <v>225</v>
      </c>
      <c r="G72" s="63" t="s">
        <v>289</v>
      </c>
      <c r="H72" s="63" t="s">
        <v>114</v>
      </c>
    </row>
    <row r="73" spans="1:8" ht="15" thickBot="1" x14ac:dyDescent="0.4">
      <c r="A73" s="62" t="s">
        <v>290</v>
      </c>
      <c r="B73" s="62" t="s">
        <v>90</v>
      </c>
      <c r="C73" s="62" t="s">
        <v>291</v>
      </c>
      <c r="D73" s="62" t="s">
        <v>292</v>
      </c>
      <c r="E73" s="62" t="s">
        <v>183</v>
      </c>
      <c r="F73" s="62" t="s">
        <v>293</v>
      </c>
      <c r="G73" s="62" t="s">
        <v>293</v>
      </c>
      <c r="H73" s="62" t="s">
        <v>114</v>
      </c>
    </row>
    <row r="74" spans="1:8" ht="15" thickBot="1" x14ac:dyDescent="0.4">
      <c r="A74" s="63" t="s">
        <v>290</v>
      </c>
      <c r="B74" s="63" t="s">
        <v>102</v>
      </c>
      <c r="C74" s="63" t="s">
        <v>294</v>
      </c>
      <c r="D74" s="63" t="s">
        <v>292</v>
      </c>
      <c r="E74" s="63" t="s">
        <v>183</v>
      </c>
      <c r="F74" s="63" t="s">
        <v>293</v>
      </c>
      <c r="G74" s="63" t="s">
        <v>293</v>
      </c>
      <c r="H74" s="63" t="s">
        <v>114</v>
      </c>
    </row>
    <row r="75" spans="1:8" ht="15" thickBot="1" x14ac:dyDescent="0.4">
      <c r="A75" s="62" t="s">
        <v>295</v>
      </c>
      <c r="B75" s="62" t="s">
        <v>90</v>
      </c>
      <c r="C75" s="62" t="s">
        <v>296</v>
      </c>
      <c r="D75" s="62" t="s">
        <v>297</v>
      </c>
      <c r="E75" s="62" t="s">
        <v>111</v>
      </c>
      <c r="F75" s="62" t="s">
        <v>229</v>
      </c>
      <c r="G75" s="62" t="s">
        <v>229</v>
      </c>
      <c r="H75" s="62" t="s">
        <v>260</v>
      </c>
    </row>
    <row r="76" spans="1:8" ht="15" thickBot="1" x14ac:dyDescent="0.4">
      <c r="A76" s="63" t="s">
        <v>298</v>
      </c>
      <c r="B76" s="63" t="s">
        <v>90</v>
      </c>
      <c r="C76" s="63" t="s">
        <v>299</v>
      </c>
      <c r="D76" s="63" t="s">
        <v>300</v>
      </c>
      <c r="E76" s="63" t="s">
        <v>105</v>
      </c>
      <c r="F76" s="63" t="s">
        <v>138</v>
      </c>
      <c r="G76" s="63" t="s">
        <v>139</v>
      </c>
      <c r="H76" s="63" t="s">
        <v>95</v>
      </c>
    </row>
    <row r="77" spans="1:8" ht="15" thickBot="1" x14ac:dyDescent="0.4">
      <c r="A77" s="62" t="s">
        <v>301</v>
      </c>
      <c r="B77" s="62" t="s">
        <v>90</v>
      </c>
      <c r="C77" s="62" t="s">
        <v>302</v>
      </c>
      <c r="D77" s="62" t="s">
        <v>303</v>
      </c>
      <c r="E77" s="62" t="s">
        <v>304</v>
      </c>
      <c r="F77" s="62" t="s">
        <v>305</v>
      </c>
      <c r="G77" s="62" t="s">
        <v>305</v>
      </c>
      <c r="H77" s="62" t="s">
        <v>95</v>
      </c>
    </row>
    <row r="78" spans="1:8" ht="15" thickBot="1" x14ac:dyDescent="0.4">
      <c r="A78" s="63" t="s">
        <v>306</v>
      </c>
      <c r="B78" s="63" t="s">
        <v>90</v>
      </c>
      <c r="C78" s="63" t="s">
        <v>307</v>
      </c>
      <c r="D78" s="63" t="s">
        <v>308</v>
      </c>
      <c r="E78" s="63" t="s">
        <v>99</v>
      </c>
      <c r="F78" s="63" t="s">
        <v>99</v>
      </c>
      <c r="G78" s="63" t="s">
        <v>99</v>
      </c>
      <c r="H78" s="63" t="s">
        <v>100</v>
      </c>
    </row>
    <row r="79" spans="1:8" ht="15" thickBot="1" x14ac:dyDescent="0.4">
      <c r="A79" s="62" t="s">
        <v>309</v>
      </c>
      <c r="B79" s="62" t="s">
        <v>90</v>
      </c>
      <c r="C79" s="62" t="s">
        <v>310</v>
      </c>
      <c r="D79" s="62" t="s">
        <v>311</v>
      </c>
      <c r="E79" s="62" t="s">
        <v>188</v>
      </c>
      <c r="F79" s="62" t="s">
        <v>312</v>
      </c>
      <c r="G79" s="62" t="s">
        <v>313</v>
      </c>
      <c r="H79" s="62" t="s">
        <v>114</v>
      </c>
    </row>
    <row r="80" spans="1:8" ht="15" thickBot="1" x14ac:dyDescent="0.4">
      <c r="A80" s="63" t="s">
        <v>314</v>
      </c>
      <c r="B80" s="63" t="s">
        <v>90</v>
      </c>
      <c r="C80" s="63" t="s">
        <v>315</v>
      </c>
      <c r="D80" s="63" t="s">
        <v>316</v>
      </c>
      <c r="E80" s="63" t="s">
        <v>183</v>
      </c>
      <c r="F80" s="63" t="s">
        <v>317</v>
      </c>
      <c r="G80" s="63" t="s">
        <v>317</v>
      </c>
      <c r="H80" s="63" t="s">
        <v>260</v>
      </c>
    </row>
    <row r="81" spans="1:8" ht="15" thickBot="1" x14ac:dyDescent="0.4">
      <c r="A81" s="62" t="s">
        <v>318</v>
      </c>
      <c r="B81" s="62" t="s">
        <v>90</v>
      </c>
      <c r="C81" s="62" t="s">
        <v>319</v>
      </c>
      <c r="D81" s="62" t="s">
        <v>320</v>
      </c>
      <c r="E81" s="62" t="s">
        <v>170</v>
      </c>
      <c r="F81" s="62" t="s">
        <v>321</v>
      </c>
      <c r="G81" s="62" t="s">
        <v>322</v>
      </c>
      <c r="H81" s="62" t="s">
        <v>95</v>
      </c>
    </row>
    <row r="82" spans="1:8" ht="15" thickBot="1" x14ac:dyDescent="0.4">
      <c r="A82" s="63" t="s">
        <v>323</v>
      </c>
      <c r="B82" s="63" t="s">
        <v>90</v>
      </c>
      <c r="C82" s="63" t="s">
        <v>324</v>
      </c>
      <c r="D82" s="63" t="s">
        <v>325</v>
      </c>
      <c r="E82" s="63" t="s">
        <v>188</v>
      </c>
      <c r="F82" s="63" t="s">
        <v>326</v>
      </c>
      <c r="G82" s="63" t="s">
        <v>327</v>
      </c>
      <c r="H82" s="63" t="s">
        <v>95</v>
      </c>
    </row>
    <row r="83" spans="1:8" ht="15" thickBot="1" x14ac:dyDescent="0.4">
      <c r="A83" s="62" t="s">
        <v>328</v>
      </c>
      <c r="B83" s="62" t="s">
        <v>90</v>
      </c>
      <c r="C83" s="62" t="s">
        <v>329</v>
      </c>
      <c r="D83" s="62" t="s">
        <v>330</v>
      </c>
      <c r="E83" s="62" t="s">
        <v>105</v>
      </c>
      <c r="F83" s="62" t="s">
        <v>257</v>
      </c>
      <c r="G83" s="62" t="s">
        <v>257</v>
      </c>
      <c r="H83" s="62" t="s">
        <v>95</v>
      </c>
    </row>
    <row r="84" spans="1:8" ht="15" thickBot="1" x14ac:dyDescent="0.4">
      <c r="A84" s="63" t="s">
        <v>331</v>
      </c>
      <c r="B84" s="63" t="s">
        <v>90</v>
      </c>
      <c r="C84" s="63" t="s">
        <v>332</v>
      </c>
      <c r="D84" s="63" t="s">
        <v>333</v>
      </c>
      <c r="E84" s="63" t="s">
        <v>170</v>
      </c>
      <c r="F84" s="63" t="s">
        <v>334</v>
      </c>
      <c r="G84" s="63" t="s">
        <v>335</v>
      </c>
      <c r="H84" s="63" t="s">
        <v>114</v>
      </c>
    </row>
    <row r="85" spans="1:8" ht="15" thickBot="1" x14ac:dyDescent="0.4">
      <c r="A85" s="62" t="s">
        <v>331</v>
      </c>
      <c r="B85" s="62" t="s">
        <v>102</v>
      </c>
      <c r="C85" s="62" t="s">
        <v>336</v>
      </c>
      <c r="D85" s="62" t="s">
        <v>333</v>
      </c>
      <c r="E85" s="62" t="s">
        <v>170</v>
      </c>
      <c r="F85" s="62" t="s">
        <v>334</v>
      </c>
      <c r="G85" s="62" t="s">
        <v>335</v>
      </c>
      <c r="H85" s="62" t="s">
        <v>114</v>
      </c>
    </row>
    <row r="86" spans="1:8" ht="15" thickBot="1" x14ac:dyDescent="0.4">
      <c r="A86" s="63" t="s">
        <v>337</v>
      </c>
      <c r="B86" s="63" t="s">
        <v>90</v>
      </c>
      <c r="C86" s="63" t="s">
        <v>338</v>
      </c>
      <c r="D86" s="63" t="s">
        <v>339</v>
      </c>
      <c r="E86" s="63" t="s">
        <v>105</v>
      </c>
      <c r="F86" s="63" t="s">
        <v>166</v>
      </c>
      <c r="G86" s="63" t="s">
        <v>340</v>
      </c>
      <c r="H86" s="63" t="s">
        <v>95</v>
      </c>
    </row>
    <row r="87" spans="1:8" ht="15" thickBot="1" x14ac:dyDescent="0.4">
      <c r="A87" s="62" t="s">
        <v>341</v>
      </c>
      <c r="B87" s="62" t="s">
        <v>90</v>
      </c>
      <c r="C87" s="62" t="s">
        <v>342</v>
      </c>
      <c r="D87" s="62" t="s">
        <v>165</v>
      </c>
      <c r="E87" s="62" t="s">
        <v>105</v>
      </c>
      <c r="F87" s="62" t="s">
        <v>166</v>
      </c>
      <c r="G87" s="62" t="s">
        <v>166</v>
      </c>
      <c r="H87" s="62" t="s">
        <v>95</v>
      </c>
    </row>
    <row r="88" spans="1:8" ht="15" thickBot="1" x14ac:dyDescent="0.4">
      <c r="A88" s="63" t="s">
        <v>343</v>
      </c>
      <c r="B88" s="63" t="s">
        <v>90</v>
      </c>
      <c r="C88" s="63" t="s">
        <v>344</v>
      </c>
      <c r="D88" s="63" t="s">
        <v>165</v>
      </c>
      <c r="E88" s="63" t="s">
        <v>105</v>
      </c>
      <c r="F88" s="63" t="s">
        <v>166</v>
      </c>
      <c r="G88" s="63" t="s">
        <v>166</v>
      </c>
      <c r="H88" s="63" t="s">
        <v>95</v>
      </c>
    </row>
    <row r="89" spans="1:8" ht="15" thickBot="1" x14ac:dyDescent="0.4">
      <c r="A89" s="62" t="s">
        <v>345</v>
      </c>
      <c r="B89" s="62" t="s">
        <v>90</v>
      </c>
      <c r="C89" s="62" t="s">
        <v>346</v>
      </c>
      <c r="D89" s="62" t="s">
        <v>104</v>
      </c>
      <c r="E89" s="62" t="s">
        <v>105</v>
      </c>
      <c r="F89" s="62" t="s">
        <v>106</v>
      </c>
      <c r="G89" s="62" t="s">
        <v>104</v>
      </c>
      <c r="H89" s="62" t="s">
        <v>191</v>
      </c>
    </row>
    <row r="90" spans="1:8" ht="15" thickBot="1" x14ac:dyDescent="0.4">
      <c r="A90" s="63" t="s">
        <v>345</v>
      </c>
      <c r="B90" s="63" t="s">
        <v>102</v>
      </c>
      <c r="C90" s="63" t="s">
        <v>347</v>
      </c>
      <c r="D90" s="63" t="s">
        <v>104</v>
      </c>
      <c r="E90" s="63" t="s">
        <v>105</v>
      </c>
      <c r="F90" s="63" t="s">
        <v>106</v>
      </c>
      <c r="G90" s="63" t="s">
        <v>104</v>
      </c>
      <c r="H90" s="63" t="s">
        <v>191</v>
      </c>
    </row>
    <row r="91" spans="1:8" ht="15" thickBot="1" x14ac:dyDescent="0.4">
      <c r="A91" s="62" t="s">
        <v>348</v>
      </c>
      <c r="B91" s="62" t="s">
        <v>90</v>
      </c>
      <c r="C91" s="62" t="s">
        <v>349</v>
      </c>
      <c r="D91" s="62" t="s">
        <v>135</v>
      </c>
      <c r="E91" s="62" t="s">
        <v>236</v>
      </c>
      <c r="F91" s="62" t="s">
        <v>237</v>
      </c>
      <c r="G91" s="62" t="s">
        <v>238</v>
      </c>
      <c r="H91" s="62" t="s">
        <v>191</v>
      </c>
    </row>
    <row r="92" spans="1:8" ht="15" thickBot="1" x14ac:dyDescent="0.4">
      <c r="A92" s="63" t="s">
        <v>348</v>
      </c>
      <c r="B92" s="63" t="s">
        <v>102</v>
      </c>
      <c r="C92" s="63" t="s">
        <v>350</v>
      </c>
      <c r="D92" s="63" t="s">
        <v>135</v>
      </c>
      <c r="E92" s="63" t="s">
        <v>236</v>
      </c>
      <c r="F92" s="63" t="s">
        <v>237</v>
      </c>
      <c r="G92" s="63" t="s">
        <v>238</v>
      </c>
      <c r="H92" s="63" t="s">
        <v>191</v>
      </c>
    </row>
    <row r="93" spans="1:8" ht="15" thickBot="1" x14ac:dyDescent="0.4">
      <c r="A93" s="62" t="s">
        <v>351</v>
      </c>
      <c r="B93" s="62" t="s">
        <v>90</v>
      </c>
      <c r="C93" s="62" t="s">
        <v>352</v>
      </c>
      <c r="D93" s="62" t="s">
        <v>104</v>
      </c>
      <c r="E93" s="62" t="s">
        <v>105</v>
      </c>
      <c r="F93" s="62" t="s">
        <v>106</v>
      </c>
      <c r="G93" s="62" t="s">
        <v>104</v>
      </c>
      <c r="H93" s="62" t="s">
        <v>95</v>
      </c>
    </row>
    <row r="94" spans="1:8" ht="15" thickBot="1" x14ac:dyDescent="0.4">
      <c r="A94" s="63" t="s">
        <v>353</v>
      </c>
      <c r="B94" s="63" t="s">
        <v>90</v>
      </c>
      <c r="C94" s="63" t="s">
        <v>354</v>
      </c>
      <c r="D94" s="63" t="s">
        <v>172</v>
      </c>
      <c r="E94" s="63" t="s">
        <v>170</v>
      </c>
      <c r="F94" s="63" t="s">
        <v>171</v>
      </c>
      <c r="G94" s="63" t="s">
        <v>172</v>
      </c>
      <c r="H94" s="63" t="s">
        <v>95</v>
      </c>
    </row>
    <row r="95" spans="1:8" ht="15" thickBot="1" x14ac:dyDescent="0.4">
      <c r="A95" s="62" t="s">
        <v>355</v>
      </c>
      <c r="B95" s="62" t="s">
        <v>90</v>
      </c>
      <c r="C95" s="62" t="s">
        <v>356</v>
      </c>
      <c r="D95" s="62" t="s">
        <v>357</v>
      </c>
      <c r="E95" s="62" t="s">
        <v>236</v>
      </c>
      <c r="F95" s="62" t="s">
        <v>358</v>
      </c>
      <c r="G95" s="62" t="s">
        <v>359</v>
      </c>
      <c r="H95" s="62" t="s">
        <v>191</v>
      </c>
    </row>
    <row r="96" spans="1:8" ht="15" thickBot="1" x14ac:dyDescent="0.4">
      <c r="A96" s="63" t="s">
        <v>355</v>
      </c>
      <c r="B96" s="63" t="s">
        <v>140</v>
      </c>
      <c r="C96" s="63" t="s">
        <v>360</v>
      </c>
      <c r="D96" s="63" t="s">
        <v>357</v>
      </c>
      <c r="E96" s="63" t="s">
        <v>236</v>
      </c>
      <c r="F96" s="63" t="s">
        <v>358</v>
      </c>
      <c r="G96" s="63" t="s">
        <v>359</v>
      </c>
      <c r="H96" s="63" t="s">
        <v>191</v>
      </c>
    </row>
    <row r="97" spans="1:8" ht="15" thickBot="1" x14ac:dyDescent="0.4">
      <c r="A97" s="62" t="s">
        <v>355</v>
      </c>
      <c r="B97" s="62" t="s">
        <v>142</v>
      </c>
      <c r="C97" s="62" t="s">
        <v>361</v>
      </c>
      <c r="D97" s="62" t="s">
        <v>357</v>
      </c>
      <c r="E97" s="62" t="s">
        <v>236</v>
      </c>
      <c r="F97" s="62" t="s">
        <v>358</v>
      </c>
      <c r="G97" s="62" t="s">
        <v>359</v>
      </c>
      <c r="H97" s="62" t="s">
        <v>191</v>
      </c>
    </row>
    <row r="98" spans="1:8" ht="15" thickBot="1" x14ac:dyDescent="0.4">
      <c r="A98" s="63" t="s">
        <v>362</v>
      </c>
      <c r="B98" s="63" t="s">
        <v>90</v>
      </c>
      <c r="C98" s="63" t="s">
        <v>363</v>
      </c>
      <c r="D98" s="63" t="s">
        <v>104</v>
      </c>
      <c r="E98" s="63" t="s">
        <v>105</v>
      </c>
      <c r="F98" s="63" t="s">
        <v>106</v>
      </c>
      <c r="G98" s="63" t="s">
        <v>104</v>
      </c>
      <c r="H98" s="63" t="s">
        <v>114</v>
      </c>
    </row>
    <row r="99" spans="1:8" ht="15" thickBot="1" x14ac:dyDescent="0.4">
      <c r="A99" s="64" t="s">
        <v>362</v>
      </c>
      <c r="B99" s="64" t="s">
        <v>102</v>
      </c>
      <c r="C99" s="64" t="s">
        <v>364</v>
      </c>
      <c r="D99" s="64" t="s">
        <v>104</v>
      </c>
      <c r="E99" s="64" t="s">
        <v>105</v>
      </c>
      <c r="F99" s="64" t="s">
        <v>106</v>
      </c>
      <c r="G99" s="64" t="s">
        <v>104</v>
      </c>
      <c r="H99" s="64" t="s">
        <v>114</v>
      </c>
    </row>
    <row r="100" spans="1:8" ht="15" thickBot="1" x14ac:dyDescent="0.4">
      <c r="A100" s="63" t="s">
        <v>365</v>
      </c>
      <c r="B100" s="63" t="s">
        <v>90</v>
      </c>
      <c r="C100" s="63" t="s">
        <v>366</v>
      </c>
      <c r="D100" s="63" t="s">
        <v>367</v>
      </c>
      <c r="E100" s="63" t="s">
        <v>170</v>
      </c>
      <c r="F100" s="63" t="s">
        <v>321</v>
      </c>
      <c r="G100" s="63" t="s">
        <v>368</v>
      </c>
      <c r="H100" s="63" t="s">
        <v>95</v>
      </c>
    </row>
    <row r="101" spans="1:8" ht="15" thickBot="1" x14ac:dyDescent="0.4">
      <c r="A101" s="65" t="s">
        <v>369</v>
      </c>
      <c r="B101" s="65" t="s">
        <v>90</v>
      </c>
      <c r="C101" s="65" t="s">
        <v>370</v>
      </c>
      <c r="D101" s="65" t="s">
        <v>303</v>
      </c>
      <c r="E101" s="65" t="s">
        <v>304</v>
      </c>
      <c r="F101" s="65" t="s">
        <v>305</v>
      </c>
      <c r="G101" s="65" t="s">
        <v>305</v>
      </c>
      <c r="H101" s="65" t="s">
        <v>260</v>
      </c>
    </row>
    <row r="102" spans="1:8" ht="15" thickBot="1" x14ac:dyDescent="0.4">
      <c r="A102" s="61" t="s">
        <v>371</v>
      </c>
      <c r="B102" s="61" t="s">
        <v>90</v>
      </c>
      <c r="C102" s="61" t="s">
        <v>372</v>
      </c>
      <c r="D102" s="61" t="s">
        <v>104</v>
      </c>
      <c r="E102" s="61" t="s">
        <v>105</v>
      </c>
      <c r="F102" s="61" t="s">
        <v>106</v>
      </c>
      <c r="G102" s="61" t="s">
        <v>104</v>
      </c>
      <c r="H102" s="61" t="s">
        <v>107</v>
      </c>
    </row>
    <row r="103" spans="1:8" ht="15" thickBot="1" x14ac:dyDescent="0.4">
      <c r="A103" s="62" t="s">
        <v>371</v>
      </c>
      <c r="B103" s="62" t="s">
        <v>140</v>
      </c>
      <c r="C103" s="62" t="s">
        <v>373</v>
      </c>
      <c r="D103" s="62" t="s">
        <v>104</v>
      </c>
      <c r="E103" s="62" t="s">
        <v>105</v>
      </c>
      <c r="F103" s="62" t="s">
        <v>106</v>
      </c>
      <c r="G103" s="62" t="s">
        <v>104</v>
      </c>
      <c r="H103" s="62" t="s">
        <v>107</v>
      </c>
    </row>
    <row r="104" spans="1:8" ht="15" thickBot="1" x14ac:dyDescent="0.4">
      <c r="A104" s="63" t="s">
        <v>371</v>
      </c>
      <c r="B104" s="63" t="s">
        <v>266</v>
      </c>
      <c r="C104" s="63" t="s">
        <v>374</v>
      </c>
      <c r="D104" s="63" t="s">
        <v>104</v>
      </c>
      <c r="E104" s="63" t="s">
        <v>105</v>
      </c>
      <c r="F104" s="63" t="s">
        <v>106</v>
      </c>
      <c r="G104" s="63" t="s">
        <v>104</v>
      </c>
      <c r="H104" s="63" t="s">
        <v>107</v>
      </c>
    </row>
    <row r="105" spans="1:8" ht="15" thickBot="1" x14ac:dyDescent="0.4">
      <c r="A105" s="62" t="s">
        <v>375</v>
      </c>
      <c r="B105" s="62" t="s">
        <v>90</v>
      </c>
      <c r="C105" s="62" t="s">
        <v>376</v>
      </c>
      <c r="D105" s="62" t="s">
        <v>135</v>
      </c>
      <c r="E105" s="62" t="s">
        <v>99</v>
      </c>
      <c r="F105" s="62" t="s">
        <v>99</v>
      </c>
      <c r="G105" s="62" t="s">
        <v>99</v>
      </c>
      <c r="H105" s="62" t="s">
        <v>100</v>
      </c>
    </row>
    <row r="106" spans="1:8" ht="15" thickBot="1" x14ac:dyDescent="0.4">
      <c r="A106" s="63" t="s">
        <v>377</v>
      </c>
      <c r="B106" s="63" t="s">
        <v>90</v>
      </c>
      <c r="C106" s="63" t="s">
        <v>378</v>
      </c>
      <c r="D106" s="63" t="s">
        <v>135</v>
      </c>
      <c r="E106" s="63" t="s">
        <v>99</v>
      </c>
      <c r="F106" s="63" t="s">
        <v>99</v>
      </c>
      <c r="G106" s="63" t="s">
        <v>99</v>
      </c>
      <c r="H106" s="63" t="s">
        <v>100</v>
      </c>
    </row>
    <row r="107" spans="1:8" ht="15" thickBot="1" x14ac:dyDescent="0.4">
      <c r="A107" s="62" t="s">
        <v>379</v>
      </c>
      <c r="B107" s="62" t="s">
        <v>90</v>
      </c>
      <c r="C107" s="62" t="s">
        <v>380</v>
      </c>
      <c r="D107" s="62" t="s">
        <v>187</v>
      </c>
      <c r="E107" s="62" t="s">
        <v>188</v>
      </c>
      <c r="F107" s="62" t="s">
        <v>189</v>
      </c>
      <c r="G107" s="62" t="s">
        <v>190</v>
      </c>
      <c r="H107" s="62" t="s">
        <v>114</v>
      </c>
    </row>
    <row r="108" spans="1:8" ht="15" thickBot="1" x14ac:dyDescent="0.4">
      <c r="A108" s="63" t="s">
        <v>381</v>
      </c>
      <c r="B108" s="63" t="s">
        <v>90</v>
      </c>
      <c r="C108" s="63" t="s">
        <v>382</v>
      </c>
      <c r="D108" s="63" t="s">
        <v>383</v>
      </c>
      <c r="E108" s="63" t="s">
        <v>170</v>
      </c>
      <c r="F108" s="63" t="s">
        <v>321</v>
      </c>
      <c r="G108" s="63" t="s">
        <v>384</v>
      </c>
      <c r="H108" s="63" t="s">
        <v>95</v>
      </c>
    </row>
    <row r="109" spans="1:8" ht="15" thickBot="1" x14ac:dyDescent="0.4">
      <c r="A109" s="62" t="s">
        <v>385</v>
      </c>
      <c r="B109" s="62" t="s">
        <v>90</v>
      </c>
      <c r="C109" s="62" t="s">
        <v>386</v>
      </c>
      <c r="D109" s="62" t="s">
        <v>387</v>
      </c>
      <c r="E109" s="62" t="s">
        <v>170</v>
      </c>
      <c r="F109" s="62" t="s">
        <v>388</v>
      </c>
      <c r="G109" s="62" t="s">
        <v>389</v>
      </c>
      <c r="H109" s="62" t="s">
        <v>95</v>
      </c>
    </row>
    <row r="110" spans="1:8" ht="15" thickBot="1" x14ac:dyDescent="0.4">
      <c r="A110" s="63" t="s">
        <v>390</v>
      </c>
      <c r="B110" s="63" t="s">
        <v>90</v>
      </c>
      <c r="C110" s="63" t="s">
        <v>391</v>
      </c>
      <c r="D110" s="63" t="s">
        <v>131</v>
      </c>
      <c r="E110" s="63" t="s">
        <v>122</v>
      </c>
      <c r="F110" s="63" t="s">
        <v>215</v>
      </c>
      <c r="G110" s="63" t="s">
        <v>215</v>
      </c>
      <c r="H110" s="63" t="s">
        <v>114</v>
      </c>
    </row>
    <row r="111" spans="1:8" ht="15" thickBot="1" x14ac:dyDescent="0.4">
      <c r="A111" s="62" t="s">
        <v>390</v>
      </c>
      <c r="B111" s="62" t="s">
        <v>102</v>
      </c>
      <c r="C111" s="62" t="s">
        <v>392</v>
      </c>
      <c r="D111" s="62" t="s">
        <v>131</v>
      </c>
      <c r="E111" s="62" t="s">
        <v>122</v>
      </c>
      <c r="F111" s="62" t="s">
        <v>215</v>
      </c>
      <c r="G111" s="62" t="s">
        <v>215</v>
      </c>
      <c r="H111" s="62" t="s">
        <v>114</v>
      </c>
    </row>
    <row r="112" spans="1:8" ht="15" thickBot="1" x14ac:dyDescent="0.4">
      <c r="A112" s="63" t="s">
        <v>393</v>
      </c>
      <c r="B112" s="63" t="s">
        <v>90</v>
      </c>
      <c r="C112" s="63" t="s">
        <v>394</v>
      </c>
      <c r="D112" s="63" t="s">
        <v>395</v>
      </c>
      <c r="E112" s="63" t="s">
        <v>111</v>
      </c>
      <c r="F112" s="63" t="s">
        <v>177</v>
      </c>
      <c r="G112" s="63" t="s">
        <v>396</v>
      </c>
      <c r="H112" s="63" t="s">
        <v>95</v>
      </c>
    </row>
    <row r="113" spans="1:8" ht="15" thickBot="1" x14ac:dyDescent="0.4">
      <c r="A113" s="62" t="s">
        <v>397</v>
      </c>
      <c r="B113" s="62" t="s">
        <v>90</v>
      </c>
      <c r="C113" s="62" t="s">
        <v>398</v>
      </c>
      <c r="D113" s="62" t="s">
        <v>399</v>
      </c>
      <c r="E113" s="62" t="s">
        <v>188</v>
      </c>
      <c r="F113" s="62" t="s">
        <v>225</v>
      </c>
      <c r="G113" s="62" t="s">
        <v>189</v>
      </c>
      <c r="H113" s="62" t="s">
        <v>95</v>
      </c>
    </row>
    <row r="114" spans="1:8" ht="15" thickBot="1" x14ac:dyDescent="0.4">
      <c r="A114" s="63" t="s">
        <v>400</v>
      </c>
      <c r="B114" s="63" t="s">
        <v>90</v>
      </c>
      <c r="C114" s="63" t="s">
        <v>401</v>
      </c>
      <c r="D114" s="63" t="s">
        <v>121</v>
      </c>
      <c r="E114" s="63" t="s">
        <v>122</v>
      </c>
      <c r="F114" s="63" t="s">
        <v>123</v>
      </c>
      <c r="G114" s="63" t="s">
        <v>123</v>
      </c>
      <c r="H114" s="63" t="s">
        <v>114</v>
      </c>
    </row>
    <row r="115" spans="1:8" ht="15" thickBot="1" x14ac:dyDescent="0.4">
      <c r="A115" s="62" t="s">
        <v>400</v>
      </c>
      <c r="B115" s="62" t="s">
        <v>140</v>
      </c>
      <c r="C115" s="62" t="s">
        <v>402</v>
      </c>
      <c r="D115" s="62" t="s">
        <v>121</v>
      </c>
      <c r="E115" s="62" t="s">
        <v>122</v>
      </c>
      <c r="F115" s="62" t="s">
        <v>123</v>
      </c>
      <c r="G115" s="62" t="s">
        <v>123</v>
      </c>
      <c r="H115" s="62" t="s">
        <v>114</v>
      </c>
    </row>
    <row r="116" spans="1:8" ht="15" thickBot="1" x14ac:dyDescent="0.4">
      <c r="A116" s="63" t="s">
        <v>400</v>
      </c>
      <c r="B116" s="63" t="s">
        <v>142</v>
      </c>
      <c r="C116" s="63" t="s">
        <v>403</v>
      </c>
      <c r="D116" s="63" t="s">
        <v>121</v>
      </c>
      <c r="E116" s="63" t="s">
        <v>122</v>
      </c>
      <c r="F116" s="63" t="s">
        <v>123</v>
      </c>
      <c r="G116" s="63" t="s">
        <v>123</v>
      </c>
      <c r="H116" s="63" t="s">
        <v>114</v>
      </c>
    </row>
    <row r="117" spans="1:8" ht="15" thickBot="1" x14ac:dyDescent="0.4">
      <c r="A117" s="62" t="s">
        <v>404</v>
      </c>
      <c r="B117" s="62" t="s">
        <v>90</v>
      </c>
      <c r="C117" s="62" t="s">
        <v>405</v>
      </c>
      <c r="D117" s="62" t="s">
        <v>406</v>
      </c>
      <c r="E117" s="62" t="s">
        <v>188</v>
      </c>
      <c r="F117" s="62" t="s">
        <v>189</v>
      </c>
      <c r="G117" s="62" t="s">
        <v>407</v>
      </c>
      <c r="H117" s="62" t="s">
        <v>191</v>
      </c>
    </row>
    <row r="118" spans="1:8" ht="15" thickBot="1" x14ac:dyDescent="0.4">
      <c r="A118" s="63" t="s">
        <v>404</v>
      </c>
      <c r="B118" s="63" t="s">
        <v>102</v>
      </c>
      <c r="C118" s="63" t="s">
        <v>408</v>
      </c>
      <c r="D118" s="63" t="s">
        <v>406</v>
      </c>
      <c r="E118" s="63" t="s">
        <v>188</v>
      </c>
      <c r="F118" s="63" t="s">
        <v>189</v>
      </c>
      <c r="G118" s="63" t="s">
        <v>407</v>
      </c>
      <c r="H118" s="63" t="s">
        <v>191</v>
      </c>
    </row>
    <row r="119" spans="1:8" ht="15" thickBot="1" x14ac:dyDescent="0.4">
      <c r="A119" s="62" t="s">
        <v>409</v>
      </c>
      <c r="B119" s="62" t="s">
        <v>90</v>
      </c>
      <c r="C119" s="62" t="s">
        <v>410</v>
      </c>
      <c r="D119" s="62" t="s">
        <v>98</v>
      </c>
      <c r="E119" s="62" t="s">
        <v>122</v>
      </c>
      <c r="F119" s="62" t="s">
        <v>123</v>
      </c>
      <c r="G119" s="62" t="s">
        <v>123</v>
      </c>
      <c r="H119" s="62" t="s">
        <v>191</v>
      </c>
    </row>
    <row r="120" spans="1:8" ht="15" thickBot="1" x14ac:dyDescent="0.4">
      <c r="A120" s="63" t="s">
        <v>409</v>
      </c>
      <c r="B120" s="63" t="s">
        <v>102</v>
      </c>
      <c r="C120" s="63" t="s">
        <v>411</v>
      </c>
      <c r="D120" s="63" t="s">
        <v>98</v>
      </c>
      <c r="E120" s="63" t="s">
        <v>122</v>
      </c>
      <c r="F120" s="63" t="s">
        <v>123</v>
      </c>
      <c r="G120" s="63" t="s">
        <v>123</v>
      </c>
      <c r="H120" s="63" t="s">
        <v>191</v>
      </c>
    </row>
    <row r="121" spans="1:8" ht="15" thickBot="1" x14ac:dyDescent="0.4">
      <c r="A121" s="62" t="s">
        <v>412</v>
      </c>
      <c r="B121" s="62" t="s">
        <v>90</v>
      </c>
      <c r="C121" s="62" t="s">
        <v>413</v>
      </c>
      <c r="D121" s="62" t="s">
        <v>121</v>
      </c>
      <c r="E121" s="62" t="s">
        <v>122</v>
      </c>
      <c r="F121" s="62" t="s">
        <v>123</v>
      </c>
      <c r="G121" s="62" t="s">
        <v>123</v>
      </c>
      <c r="H121" s="62" t="s">
        <v>191</v>
      </c>
    </row>
    <row r="122" spans="1:8" ht="15" thickBot="1" x14ac:dyDescent="0.4">
      <c r="A122" s="63" t="s">
        <v>412</v>
      </c>
      <c r="B122" s="63" t="s">
        <v>102</v>
      </c>
      <c r="C122" s="63" t="s">
        <v>414</v>
      </c>
      <c r="D122" s="63" t="s">
        <v>121</v>
      </c>
      <c r="E122" s="63" t="s">
        <v>122</v>
      </c>
      <c r="F122" s="63" t="s">
        <v>123</v>
      </c>
      <c r="G122" s="63" t="s">
        <v>123</v>
      </c>
      <c r="H122" s="63" t="s">
        <v>191</v>
      </c>
    </row>
    <row r="123" spans="1:8" ht="15" thickBot="1" x14ac:dyDescent="0.4">
      <c r="A123" s="62" t="s">
        <v>415</v>
      </c>
      <c r="B123" s="62" t="s">
        <v>90</v>
      </c>
      <c r="C123" s="62" t="s">
        <v>416</v>
      </c>
      <c r="D123" s="62" t="s">
        <v>417</v>
      </c>
      <c r="E123" s="62" t="s">
        <v>122</v>
      </c>
      <c r="F123" s="62" t="s">
        <v>418</v>
      </c>
      <c r="G123" s="62" t="s">
        <v>418</v>
      </c>
      <c r="H123" s="62" t="s">
        <v>114</v>
      </c>
    </row>
    <row r="124" spans="1:8" ht="15" thickBot="1" x14ac:dyDescent="0.4">
      <c r="A124" s="63" t="s">
        <v>419</v>
      </c>
      <c r="B124" s="63" t="s">
        <v>90</v>
      </c>
      <c r="C124" s="63" t="s">
        <v>420</v>
      </c>
      <c r="D124" s="63" t="s">
        <v>121</v>
      </c>
      <c r="E124" s="63" t="s">
        <v>122</v>
      </c>
      <c r="F124" s="63" t="s">
        <v>123</v>
      </c>
      <c r="G124" s="63" t="s">
        <v>123</v>
      </c>
      <c r="H124" s="63" t="s">
        <v>107</v>
      </c>
    </row>
    <row r="125" spans="1:8" ht="15" thickBot="1" x14ac:dyDescent="0.4">
      <c r="A125" s="62" t="s">
        <v>419</v>
      </c>
      <c r="B125" s="62" t="s">
        <v>102</v>
      </c>
      <c r="C125" s="62" t="s">
        <v>421</v>
      </c>
      <c r="D125" s="62" t="s">
        <v>121</v>
      </c>
      <c r="E125" s="62" t="s">
        <v>122</v>
      </c>
      <c r="F125" s="62" t="s">
        <v>123</v>
      </c>
      <c r="G125" s="62" t="s">
        <v>123</v>
      </c>
      <c r="H125" s="62" t="s">
        <v>107</v>
      </c>
    </row>
    <row r="126" spans="1:8" ht="15" thickBot="1" x14ac:dyDescent="0.4">
      <c r="A126" s="63" t="s">
        <v>422</v>
      </c>
      <c r="B126" s="63" t="s">
        <v>90</v>
      </c>
      <c r="C126" s="63" t="s">
        <v>423</v>
      </c>
      <c r="D126" s="63" t="s">
        <v>98</v>
      </c>
      <c r="E126" s="63" t="s">
        <v>122</v>
      </c>
      <c r="F126" s="63" t="s">
        <v>123</v>
      </c>
      <c r="G126" s="63" t="s">
        <v>123</v>
      </c>
      <c r="H126" s="63" t="s">
        <v>114</v>
      </c>
    </row>
    <row r="127" spans="1:8" ht="15" thickBot="1" x14ac:dyDescent="0.4">
      <c r="A127" s="62" t="s">
        <v>424</v>
      </c>
      <c r="B127" s="62" t="s">
        <v>90</v>
      </c>
      <c r="C127" s="62" t="s">
        <v>425</v>
      </c>
      <c r="D127" s="62" t="s">
        <v>121</v>
      </c>
      <c r="E127" s="62" t="s">
        <v>122</v>
      </c>
      <c r="F127" s="62" t="s">
        <v>123</v>
      </c>
      <c r="G127" s="62" t="s">
        <v>123</v>
      </c>
      <c r="H127" s="62" t="s">
        <v>114</v>
      </c>
    </row>
    <row r="128" spans="1:8" ht="15" thickBot="1" x14ac:dyDescent="0.4">
      <c r="A128" s="63" t="s">
        <v>424</v>
      </c>
      <c r="B128" s="63" t="s">
        <v>140</v>
      </c>
      <c r="C128" s="63" t="s">
        <v>426</v>
      </c>
      <c r="D128" s="63" t="s">
        <v>121</v>
      </c>
      <c r="E128" s="63" t="s">
        <v>122</v>
      </c>
      <c r="F128" s="63" t="s">
        <v>123</v>
      </c>
      <c r="G128" s="63" t="s">
        <v>123</v>
      </c>
      <c r="H128" s="63" t="s">
        <v>114</v>
      </c>
    </row>
    <row r="129" spans="1:8" ht="15" thickBot="1" x14ac:dyDescent="0.4">
      <c r="A129" s="62" t="s">
        <v>424</v>
      </c>
      <c r="B129" s="62" t="s">
        <v>142</v>
      </c>
      <c r="C129" s="62" t="s">
        <v>427</v>
      </c>
      <c r="D129" s="62" t="s">
        <v>121</v>
      </c>
      <c r="E129" s="62" t="s">
        <v>122</v>
      </c>
      <c r="F129" s="62" t="s">
        <v>123</v>
      </c>
      <c r="G129" s="62" t="s">
        <v>123</v>
      </c>
      <c r="H129" s="62" t="s">
        <v>114</v>
      </c>
    </row>
    <row r="130" spans="1:8" ht="15" thickBot="1" x14ac:dyDescent="0.4">
      <c r="A130" s="63" t="s">
        <v>428</v>
      </c>
      <c r="B130" s="63" t="s">
        <v>90</v>
      </c>
      <c r="C130" s="63" t="s">
        <v>429</v>
      </c>
      <c r="D130" s="63" t="s">
        <v>135</v>
      </c>
      <c r="E130" s="63" t="s">
        <v>99</v>
      </c>
      <c r="F130" s="63" t="s">
        <v>99</v>
      </c>
      <c r="G130" s="63" t="s">
        <v>99</v>
      </c>
      <c r="H130" s="63" t="s">
        <v>114</v>
      </c>
    </row>
    <row r="131" spans="1:8" ht="15" thickBot="1" x14ac:dyDescent="0.4">
      <c r="A131" s="62" t="s">
        <v>428</v>
      </c>
      <c r="B131" s="62" t="s">
        <v>102</v>
      </c>
      <c r="C131" s="62" t="s">
        <v>430</v>
      </c>
      <c r="D131" s="62" t="s">
        <v>135</v>
      </c>
      <c r="E131" s="62" t="s">
        <v>99</v>
      </c>
      <c r="F131" s="62" t="s">
        <v>99</v>
      </c>
      <c r="G131" s="62" t="s">
        <v>99</v>
      </c>
      <c r="H131" s="62" t="s">
        <v>114</v>
      </c>
    </row>
    <row r="132" spans="1:8" ht="15" thickBot="1" x14ac:dyDescent="0.4">
      <c r="A132" s="63" t="s">
        <v>431</v>
      </c>
      <c r="B132" s="63" t="s">
        <v>90</v>
      </c>
      <c r="C132" s="63" t="s">
        <v>432</v>
      </c>
      <c r="D132" s="63" t="s">
        <v>121</v>
      </c>
      <c r="E132" s="63" t="s">
        <v>122</v>
      </c>
      <c r="F132" s="63" t="s">
        <v>123</v>
      </c>
      <c r="G132" s="63" t="s">
        <v>123</v>
      </c>
      <c r="H132" s="63" t="s">
        <v>191</v>
      </c>
    </row>
    <row r="133" spans="1:8" ht="15" thickBot="1" x14ac:dyDescent="0.4">
      <c r="A133" s="62" t="s">
        <v>431</v>
      </c>
      <c r="B133" s="62" t="s">
        <v>102</v>
      </c>
      <c r="C133" s="62" t="s">
        <v>433</v>
      </c>
      <c r="D133" s="62" t="s">
        <v>121</v>
      </c>
      <c r="E133" s="62" t="s">
        <v>122</v>
      </c>
      <c r="F133" s="62" t="s">
        <v>123</v>
      </c>
      <c r="G133" s="62" t="s">
        <v>123</v>
      </c>
      <c r="H133" s="62" t="s">
        <v>191</v>
      </c>
    </row>
    <row r="134" spans="1:8" ht="15" thickBot="1" x14ac:dyDescent="0.4">
      <c r="A134" s="63" t="s">
        <v>434</v>
      </c>
      <c r="B134" s="63" t="s">
        <v>90</v>
      </c>
      <c r="C134" s="63" t="s">
        <v>435</v>
      </c>
      <c r="D134" s="63" t="s">
        <v>436</v>
      </c>
      <c r="E134" s="63" t="s">
        <v>188</v>
      </c>
      <c r="F134" s="63" t="s">
        <v>225</v>
      </c>
      <c r="G134" s="63" t="s">
        <v>253</v>
      </c>
      <c r="H134" s="63" t="s">
        <v>95</v>
      </c>
    </row>
    <row r="135" spans="1:8" ht="15" thickBot="1" x14ac:dyDescent="0.4">
      <c r="A135" s="62" t="s">
        <v>437</v>
      </c>
      <c r="B135" s="62" t="s">
        <v>90</v>
      </c>
      <c r="C135" s="62" t="s">
        <v>438</v>
      </c>
      <c r="D135" s="62" t="s">
        <v>121</v>
      </c>
      <c r="E135" s="62" t="s">
        <v>122</v>
      </c>
      <c r="F135" s="62" t="s">
        <v>123</v>
      </c>
      <c r="G135" s="62" t="s">
        <v>123</v>
      </c>
      <c r="H135" s="62" t="s">
        <v>191</v>
      </c>
    </row>
    <row r="136" spans="1:8" ht="15" thickBot="1" x14ac:dyDescent="0.4">
      <c r="A136" s="63" t="s">
        <v>437</v>
      </c>
      <c r="B136" s="63" t="s">
        <v>140</v>
      </c>
      <c r="C136" s="63" t="s">
        <v>439</v>
      </c>
      <c r="D136" s="63" t="s">
        <v>121</v>
      </c>
      <c r="E136" s="63" t="s">
        <v>122</v>
      </c>
      <c r="F136" s="63" t="s">
        <v>123</v>
      </c>
      <c r="G136" s="63" t="s">
        <v>123</v>
      </c>
      <c r="H136" s="63" t="s">
        <v>191</v>
      </c>
    </row>
    <row r="137" spans="1:8" ht="15" thickBot="1" x14ac:dyDescent="0.4">
      <c r="A137" s="62" t="s">
        <v>437</v>
      </c>
      <c r="B137" s="62" t="s">
        <v>142</v>
      </c>
      <c r="C137" s="62" t="s">
        <v>440</v>
      </c>
      <c r="D137" s="62" t="s">
        <v>121</v>
      </c>
      <c r="E137" s="62" t="s">
        <v>122</v>
      </c>
      <c r="F137" s="62" t="s">
        <v>123</v>
      </c>
      <c r="G137" s="62" t="s">
        <v>123</v>
      </c>
      <c r="H137" s="62" t="s">
        <v>191</v>
      </c>
    </row>
    <row r="138" spans="1:8" ht="15" thickBot="1" x14ac:dyDescent="0.4">
      <c r="A138" s="63" t="s">
        <v>441</v>
      </c>
      <c r="B138" s="63" t="s">
        <v>90</v>
      </c>
      <c r="C138" s="63" t="s">
        <v>442</v>
      </c>
      <c r="D138" s="63" t="s">
        <v>443</v>
      </c>
      <c r="E138" s="63" t="s">
        <v>188</v>
      </c>
      <c r="F138" s="63" t="s">
        <v>189</v>
      </c>
      <c r="G138" s="63" t="s">
        <v>444</v>
      </c>
      <c r="H138" s="63" t="s">
        <v>95</v>
      </c>
    </row>
    <row r="139" spans="1:8" ht="15" thickBot="1" x14ac:dyDescent="0.4">
      <c r="A139" s="62" t="s">
        <v>445</v>
      </c>
      <c r="B139" s="62" t="s">
        <v>90</v>
      </c>
      <c r="C139" s="62" t="s">
        <v>446</v>
      </c>
      <c r="D139" s="62" t="s">
        <v>447</v>
      </c>
      <c r="E139" s="62" t="s">
        <v>105</v>
      </c>
      <c r="F139" s="62" t="s">
        <v>257</v>
      </c>
      <c r="G139" s="62" t="s">
        <v>257</v>
      </c>
      <c r="H139" s="62" t="s">
        <v>95</v>
      </c>
    </row>
    <row r="140" spans="1:8" ht="15" thickBot="1" x14ac:dyDescent="0.4">
      <c r="A140" s="63" t="s">
        <v>448</v>
      </c>
      <c r="B140" s="63" t="s">
        <v>90</v>
      </c>
      <c r="C140" s="63" t="s">
        <v>449</v>
      </c>
      <c r="D140" s="63" t="s">
        <v>135</v>
      </c>
      <c r="E140" s="63" t="s">
        <v>99</v>
      </c>
      <c r="F140" s="63" t="s">
        <v>99</v>
      </c>
      <c r="G140" s="63" t="s">
        <v>99</v>
      </c>
      <c r="H140" s="63" t="s">
        <v>114</v>
      </c>
    </row>
    <row r="141" spans="1:8" ht="15" thickBot="1" x14ac:dyDescent="0.4">
      <c r="A141" s="62" t="s">
        <v>448</v>
      </c>
      <c r="B141" s="62" t="s">
        <v>102</v>
      </c>
      <c r="C141" s="62" t="s">
        <v>450</v>
      </c>
      <c r="D141" s="62" t="s">
        <v>135</v>
      </c>
      <c r="E141" s="62" t="s">
        <v>99</v>
      </c>
      <c r="F141" s="62" t="s">
        <v>99</v>
      </c>
      <c r="G141" s="62" t="s">
        <v>99</v>
      </c>
      <c r="H141" s="62" t="s">
        <v>114</v>
      </c>
    </row>
    <row r="142" spans="1:8" ht="15" thickBot="1" x14ac:dyDescent="0.4">
      <c r="A142" s="63" t="s">
        <v>451</v>
      </c>
      <c r="B142" s="63" t="s">
        <v>90</v>
      </c>
      <c r="C142" s="63" t="s">
        <v>452</v>
      </c>
      <c r="D142" s="63" t="s">
        <v>453</v>
      </c>
      <c r="E142" s="63" t="s">
        <v>454</v>
      </c>
      <c r="F142" s="63" t="s">
        <v>455</v>
      </c>
      <c r="G142" s="63" t="s">
        <v>456</v>
      </c>
      <c r="H142" s="63" t="s">
        <v>260</v>
      </c>
    </row>
    <row r="143" spans="1:8" ht="15" thickBot="1" x14ac:dyDescent="0.4">
      <c r="A143" s="62" t="s">
        <v>457</v>
      </c>
      <c r="B143" s="62" t="s">
        <v>90</v>
      </c>
      <c r="C143" s="62" t="s">
        <v>458</v>
      </c>
      <c r="D143" s="62" t="s">
        <v>121</v>
      </c>
      <c r="E143" s="62" t="s">
        <v>122</v>
      </c>
      <c r="F143" s="62" t="s">
        <v>123</v>
      </c>
      <c r="G143" s="62" t="s">
        <v>123</v>
      </c>
      <c r="H143" s="62" t="s">
        <v>114</v>
      </c>
    </row>
    <row r="144" spans="1:8" ht="15" thickBot="1" x14ac:dyDescent="0.4">
      <c r="A144" s="63" t="s">
        <v>457</v>
      </c>
      <c r="B144" s="63" t="s">
        <v>140</v>
      </c>
      <c r="C144" s="63" t="s">
        <v>459</v>
      </c>
      <c r="D144" s="63" t="s">
        <v>121</v>
      </c>
      <c r="E144" s="63" t="s">
        <v>122</v>
      </c>
      <c r="F144" s="63" t="s">
        <v>123</v>
      </c>
      <c r="G144" s="63" t="s">
        <v>123</v>
      </c>
      <c r="H144" s="63" t="s">
        <v>114</v>
      </c>
    </row>
    <row r="145" spans="1:8" ht="15" thickBot="1" x14ac:dyDescent="0.4">
      <c r="A145" s="62" t="s">
        <v>457</v>
      </c>
      <c r="B145" s="62" t="s">
        <v>142</v>
      </c>
      <c r="C145" s="62" t="s">
        <v>460</v>
      </c>
      <c r="D145" s="62" t="s">
        <v>121</v>
      </c>
      <c r="E145" s="62" t="s">
        <v>122</v>
      </c>
      <c r="F145" s="62" t="s">
        <v>123</v>
      </c>
      <c r="G145" s="62" t="s">
        <v>123</v>
      </c>
      <c r="H145" s="62" t="s">
        <v>114</v>
      </c>
    </row>
    <row r="146" spans="1:8" ht="15" thickBot="1" x14ac:dyDescent="0.4">
      <c r="A146" s="63" t="s">
        <v>461</v>
      </c>
      <c r="B146" s="63" t="s">
        <v>90</v>
      </c>
      <c r="C146" s="63" t="s">
        <v>462</v>
      </c>
      <c r="D146" s="63" t="s">
        <v>121</v>
      </c>
      <c r="E146" s="63" t="s">
        <v>122</v>
      </c>
      <c r="F146" s="63" t="s">
        <v>123</v>
      </c>
      <c r="G146" s="63" t="s">
        <v>123</v>
      </c>
      <c r="H146" s="63" t="s">
        <v>114</v>
      </c>
    </row>
    <row r="147" spans="1:8" ht="15" thickBot="1" x14ac:dyDescent="0.4">
      <c r="A147" s="62" t="s">
        <v>461</v>
      </c>
      <c r="B147" s="62" t="s">
        <v>140</v>
      </c>
      <c r="C147" s="62" t="s">
        <v>463</v>
      </c>
      <c r="D147" s="62" t="s">
        <v>121</v>
      </c>
      <c r="E147" s="62" t="s">
        <v>122</v>
      </c>
      <c r="F147" s="62" t="s">
        <v>123</v>
      </c>
      <c r="G147" s="62" t="s">
        <v>123</v>
      </c>
      <c r="H147" s="62" t="s">
        <v>114</v>
      </c>
    </row>
    <row r="148" spans="1:8" ht="15" thickBot="1" x14ac:dyDescent="0.4">
      <c r="A148" s="63" t="s">
        <v>461</v>
      </c>
      <c r="B148" s="63" t="s">
        <v>142</v>
      </c>
      <c r="C148" s="63" t="s">
        <v>464</v>
      </c>
      <c r="D148" s="63" t="s">
        <v>121</v>
      </c>
      <c r="E148" s="63" t="s">
        <v>122</v>
      </c>
      <c r="F148" s="63" t="s">
        <v>123</v>
      </c>
      <c r="G148" s="63" t="s">
        <v>123</v>
      </c>
      <c r="H148" s="63" t="s">
        <v>114</v>
      </c>
    </row>
    <row r="149" spans="1:8" ht="15" thickBot="1" x14ac:dyDescent="0.4">
      <c r="A149" s="62" t="s">
        <v>465</v>
      </c>
      <c r="B149" s="62" t="s">
        <v>90</v>
      </c>
      <c r="C149" s="62" t="s">
        <v>466</v>
      </c>
      <c r="D149" s="62" t="s">
        <v>220</v>
      </c>
      <c r="E149" s="62" t="s">
        <v>188</v>
      </c>
      <c r="F149" s="62" t="s">
        <v>221</v>
      </c>
      <c r="G149" s="62" t="s">
        <v>222</v>
      </c>
      <c r="H149" s="62" t="s">
        <v>95</v>
      </c>
    </row>
    <row r="150" spans="1:8" ht="15" thickBot="1" x14ac:dyDescent="0.4">
      <c r="A150" s="63" t="s">
        <v>467</v>
      </c>
      <c r="B150" s="63" t="s">
        <v>90</v>
      </c>
      <c r="C150" s="63" t="s">
        <v>468</v>
      </c>
      <c r="D150" s="63" t="s">
        <v>417</v>
      </c>
      <c r="E150" s="63" t="s">
        <v>122</v>
      </c>
      <c r="F150" s="63" t="s">
        <v>418</v>
      </c>
      <c r="G150" s="63" t="s">
        <v>418</v>
      </c>
      <c r="H150" s="63" t="s">
        <v>114</v>
      </c>
    </row>
    <row r="151" spans="1:8" ht="15" thickBot="1" x14ac:dyDescent="0.4">
      <c r="A151" s="62" t="s">
        <v>467</v>
      </c>
      <c r="B151" s="62" t="s">
        <v>140</v>
      </c>
      <c r="C151" s="62" t="s">
        <v>469</v>
      </c>
      <c r="D151" s="62" t="s">
        <v>417</v>
      </c>
      <c r="E151" s="62" t="s">
        <v>122</v>
      </c>
      <c r="F151" s="62" t="s">
        <v>418</v>
      </c>
      <c r="G151" s="62" t="s">
        <v>418</v>
      </c>
      <c r="H151" s="62" t="s">
        <v>114</v>
      </c>
    </row>
    <row r="152" spans="1:8" ht="15" thickBot="1" x14ac:dyDescent="0.4">
      <c r="A152" s="63" t="s">
        <v>470</v>
      </c>
      <c r="B152" s="63" t="s">
        <v>90</v>
      </c>
      <c r="C152" s="63" t="s">
        <v>471</v>
      </c>
      <c r="D152" s="63" t="s">
        <v>395</v>
      </c>
      <c r="E152" s="63" t="s">
        <v>111</v>
      </c>
      <c r="F152" s="63" t="s">
        <v>177</v>
      </c>
      <c r="G152" s="63" t="s">
        <v>396</v>
      </c>
      <c r="H152" s="63" t="s">
        <v>100</v>
      </c>
    </row>
    <row r="153" spans="1:8" ht="15" thickBot="1" x14ac:dyDescent="0.4">
      <c r="A153" s="62" t="s">
        <v>470</v>
      </c>
      <c r="B153" s="62" t="s">
        <v>140</v>
      </c>
      <c r="C153" s="62" t="s">
        <v>472</v>
      </c>
      <c r="D153" s="62" t="s">
        <v>395</v>
      </c>
      <c r="E153" s="62" t="s">
        <v>111</v>
      </c>
      <c r="F153" s="62" t="s">
        <v>177</v>
      </c>
      <c r="G153" s="62" t="s">
        <v>396</v>
      </c>
      <c r="H153" s="62" t="s">
        <v>100</v>
      </c>
    </row>
    <row r="154" spans="1:8" ht="15" thickBot="1" x14ac:dyDescent="0.4">
      <c r="A154" s="63" t="s">
        <v>473</v>
      </c>
      <c r="B154" s="63" t="s">
        <v>90</v>
      </c>
      <c r="C154" s="63" t="s">
        <v>474</v>
      </c>
      <c r="D154" s="63" t="s">
        <v>199</v>
      </c>
      <c r="E154" s="63" t="s">
        <v>188</v>
      </c>
      <c r="F154" s="63" t="s">
        <v>200</v>
      </c>
      <c r="G154" s="63" t="s">
        <v>201</v>
      </c>
      <c r="H154" s="63" t="s">
        <v>114</v>
      </c>
    </row>
    <row r="155" spans="1:8" ht="15" thickBot="1" x14ac:dyDescent="0.4">
      <c r="A155" s="62" t="s">
        <v>473</v>
      </c>
      <c r="B155" s="62" t="s">
        <v>102</v>
      </c>
      <c r="C155" s="62" t="s">
        <v>475</v>
      </c>
      <c r="D155" s="62" t="s">
        <v>199</v>
      </c>
      <c r="E155" s="62" t="s">
        <v>188</v>
      </c>
      <c r="F155" s="62" t="s">
        <v>200</v>
      </c>
      <c r="G155" s="62" t="s">
        <v>201</v>
      </c>
      <c r="H155" s="62" t="s">
        <v>114</v>
      </c>
    </row>
    <row r="156" spans="1:8" ht="15" thickBot="1" x14ac:dyDescent="0.4">
      <c r="A156" s="63" t="s">
        <v>476</v>
      </c>
      <c r="B156" s="63" t="s">
        <v>90</v>
      </c>
      <c r="C156" s="63" t="s">
        <v>477</v>
      </c>
      <c r="D156" s="63" t="s">
        <v>131</v>
      </c>
      <c r="E156" s="63" t="s">
        <v>122</v>
      </c>
      <c r="F156" s="63" t="s">
        <v>215</v>
      </c>
      <c r="G156" s="63" t="s">
        <v>215</v>
      </c>
      <c r="H156" s="63" t="s">
        <v>95</v>
      </c>
    </row>
    <row r="157" spans="1:8" ht="15" thickBot="1" x14ac:dyDescent="0.4">
      <c r="A157" s="62" t="s">
        <v>478</v>
      </c>
      <c r="B157" s="62" t="s">
        <v>90</v>
      </c>
      <c r="C157" s="62" t="s">
        <v>479</v>
      </c>
      <c r="D157" s="62" t="s">
        <v>121</v>
      </c>
      <c r="E157" s="62" t="s">
        <v>122</v>
      </c>
      <c r="F157" s="62" t="s">
        <v>123</v>
      </c>
      <c r="G157" s="62" t="s">
        <v>123</v>
      </c>
      <c r="H157" s="62" t="s">
        <v>191</v>
      </c>
    </row>
    <row r="158" spans="1:8" ht="15" thickBot="1" x14ac:dyDescent="0.4">
      <c r="A158" s="63" t="s">
        <v>478</v>
      </c>
      <c r="B158" s="63" t="s">
        <v>140</v>
      </c>
      <c r="C158" s="63" t="s">
        <v>480</v>
      </c>
      <c r="D158" s="63" t="s">
        <v>121</v>
      </c>
      <c r="E158" s="63" t="s">
        <v>122</v>
      </c>
      <c r="F158" s="63" t="s">
        <v>123</v>
      </c>
      <c r="G158" s="63" t="s">
        <v>123</v>
      </c>
      <c r="H158" s="63" t="s">
        <v>191</v>
      </c>
    </row>
    <row r="159" spans="1:8" ht="15" thickBot="1" x14ac:dyDescent="0.4">
      <c r="A159" s="62" t="s">
        <v>478</v>
      </c>
      <c r="B159" s="62" t="s">
        <v>142</v>
      </c>
      <c r="C159" s="62" t="s">
        <v>481</v>
      </c>
      <c r="D159" s="62" t="s">
        <v>121</v>
      </c>
      <c r="E159" s="62" t="s">
        <v>122</v>
      </c>
      <c r="F159" s="62" t="s">
        <v>123</v>
      </c>
      <c r="G159" s="62" t="s">
        <v>123</v>
      </c>
      <c r="H159" s="62" t="s">
        <v>191</v>
      </c>
    </row>
    <row r="160" spans="1:8" ht="15" thickBot="1" x14ac:dyDescent="0.4">
      <c r="A160" s="63" t="s">
        <v>482</v>
      </c>
      <c r="B160" s="63" t="s">
        <v>90</v>
      </c>
      <c r="C160" s="63" t="s">
        <v>483</v>
      </c>
      <c r="D160" s="63" t="s">
        <v>135</v>
      </c>
      <c r="E160" s="63" t="s">
        <v>105</v>
      </c>
      <c r="F160" s="63" t="s">
        <v>166</v>
      </c>
      <c r="G160" s="63" t="s">
        <v>166</v>
      </c>
      <c r="H160" s="63" t="s">
        <v>114</v>
      </c>
    </row>
    <row r="161" spans="1:8" ht="15" thickBot="1" x14ac:dyDescent="0.4">
      <c r="A161" s="62" t="s">
        <v>482</v>
      </c>
      <c r="B161" s="62" t="s">
        <v>102</v>
      </c>
      <c r="C161" s="62" t="s">
        <v>484</v>
      </c>
      <c r="D161" s="62" t="s">
        <v>135</v>
      </c>
      <c r="E161" s="62" t="s">
        <v>105</v>
      </c>
      <c r="F161" s="62" t="s">
        <v>166</v>
      </c>
      <c r="G161" s="62" t="s">
        <v>166</v>
      </c>
      <c r="H161" s="62" t="s">
        <v>114</v>
      </c>
    </row>
    <row r="162" spans="1:8" ht="15" thickBot="1" x14ac:dyDescent="0.4">
      <c r="A162" s="63" t="s">
        <v>485</v>
      </c>
      <c r="B162" s="63" t="s">
        <v>90</v>
      </c>
      <c r="C162" s="63" t="s">
        <v>486</v>
      </c>
      <c r="D162" s="63" t="s">
        <v>487</v>
      </c>
      <c r="E162" s="63" t="s">
        <v>93</v>
      </c>
      <c r="F162" s="63" t="s">
        <v>93</v>
      </c>
      <c r="G162" s="63" t="s">
        <v>94</v>
      </c>
      <c r="H162" s="63" t="s">
        <v>95</v>
      </c>
    </row>
    <row r="163" spans="1:8" ht="15" thickBot="1" x14ac:dyDescent="0.4">
      <c r="A163" s="62" t="s">
        <v>488</v>
      </c>
      <c r="B163" s="62" t="s">
        <v>90</v>
      </c>
      <c r="C163" s="62" t="s">
        <v>489</v>
      </c>
      <c r="D163" s="62" t="s">
        <v>176</v>
      </c>
      <c r="E163" s="62" t="s">
        <v>111</v>
      </c>
      <c r="F163" s="62" t="s">
        <v>177</v>
      </c>
      <c r="G163" s="62" t="s">
        <v>176</v>
      </c>
      <c r="H163" s="62" t="s">
        <v>95</v>
      </c>
    </row>
    <row r="164" spans="1:8" ht="15" thickBot="1" x14ac:dyDescent="0.4">
      <c r="A164" s="63" t="s">
        <v>490</v>
      </c>
      <c r="B164" s="63" t="s">
        <v>90</v>
      </c>
      <c r="C164" s="63" t="s">
        <v>491</v>
      </c>
      <c r="D164" s="63" t="s">
        <v>121</v>
      </c>
      <c r="E164" s="63" t="s">
        <v>122</v>
      </c>
      <c r="F164" s="63" t="s">
        <v>123</v>
      </c>
      <c r="G164" s="63" t="s">
        <v>123</v>
      </c>
      <c r="H164" s="63" t="s">
        <v>114</v>
      </c>
    </row>
    <row r="165" spans="1:8" ht="15" thickBot="1" x14ac:dyDescent="0.4">
      <c r="A165" s="62" t="s">
        <v>490</v>
      </c>
      <c r="B165" s="62" t="s">
        <v>140</v>
      </c>
      <c r="C165" s="62" t="s">
        <v>492</v>
      </c>
      <c r="D165" s="62" t="s">
        <v>121</v>
      </c>
      <c r="E165" s="62" t="s">
        <v>122</v>
      </c>
      <c r="F165" s="62" t="s">
        <v>123</v>
      </c>
      <c r="G165" s="62" t="s">
        <v>123</v>
      </c>
      <c r="H165" s="62" t="s">
        <v>114</v>
      </c>
    </row>
    <row r="166" spans="1:8" ht="15" thickBot="1" x14ac:dyDescent="0.4">
      <c r="A166" s="63" t="s">
        <v>490</v>
      </c>
      <c r="B166" s="63" t="s">
        <v>142</v>
      </c>
      <c r="C166" s="63" t="s">
        <v>493</v>
      </c>
      <c r="D166" s="63" t="s">
        <v>121</v>
      </c>
      <c r="E166" s="63" t="s">
        <v>122</v>
      </c>
      <c r="F166" s="63" t="s">
        <v>123</v>
      </c>
      <c r="G166" s="63" t="s">
        <v>123</v>
      </c>
      <c r="H166" s="63" t="s">
        <v>114</v>
      </c>
    </row>
    <row r="167" spans="1:8" ht="15" thickBot="1" x14ac:dyDescent="0.4">
      <c r="A167" s="62" t="s">
        <v>494</v>
      </c>
      <c r="B167" s="62" t="s">
        <v>90</v>
      </c>
      <c r="C167" s="62" t="s">
        <v>495</v>
      </c>
      <c r="D167" s="62" t="s">
        <v>496</v>
      </c>
      <c r="E167" s="62" t="s">
        <v>188</v>
      </c>
      <c r="F167" s="62" t="s">
        <v>189</v>
      </c>
      <c r="G167" s="62" t="s">
        <v>407</v>
      </c>
      <c r="H167" s="62" t="s">
        <v>114</v>
      </c>
    </row>
    <row r="168" spans="1:8" ht="15" thickBot="1" x14ac:dyDescent="0.4">
      <c r="A168" s="63" t="s">
        <v>494</v>
      </c>
      <c r="B168" s="63" t="s">
        <v>102</v>
      </c>
      <c r="C168" s="63" t="s">
        <v>497</v>
      </c>
      <c r="D168" s="63" t="s">
        <v>496</v>
      </c>
      <c r="E168" s="63" t="s">
        <v>188</v>
      </c>
      <c r="F168" s="63" t="s">
        <v>189</v>
      </c>
      <c r="G168" s="63" t="s">
        <v>407</v>
      </c>
      <c r="H168" s="63" t="s">
        <v>114</v>
      </c>
    </row>
    <row r="169" spans="1:8" ht="15" thickBot="1" x14ac:dyDescent="0.4">
      <c r="A169" s="62" t="s">
        <v>498</v>
      </c>
      <c r="B169" s="62" t="s">
        <v>90</v>
      </c>
      <c r="C169" s="62" t="s">
        <v>499</v>
      </c>
      <c r="D169" s="62" t="s">
        <v>121</v>
      </c>
      <c r="E169" s="62" t="s">
        <v>122</v>
      </c>
      <c r="F169" s="62" t="s">
        <v>123</v>
      </c>
      <c r="G169" s="62" t="s">
        <v>123</v>
      </c>
      <c r="H169" s="62" t="s">
        <v>95</v>
      </c>
    </row>
    <row r="170" spans="1:8" ht="15" thickBot="1" x14ac:dyDescent="0.4">
      <c r="A170" s="63" t="s">
        <v>500</v>
      </c>
      <c r="B170" s="63" t="s">
        <v>90</v>
      </c>
      <c r="C170" s="63" t="s">
        <v>501</v>
      </c>
      <c r="D170" s="63" t="s">
        <v>199</v>
      </c>
      <c r="E170" s="63" t="s">
        <v>188</v>
      </c>
      <c r="F170" s="63" t="s">
        <v>200</v>
      </c>
      <c r="G170" s="63" t="s">
        <v>201</v>
      </c>
      <c r="H170" s="63" t="s">
        <v>114</v>
      </c>
    </row>
    <row r="171" spans="1:8" ht="15" thickBot="1" x14ac:dyDescent="0.4">
      <c r="A171" s="62" t="s">
        <v>502</v>
      </c>
      <c r="B171" s="62" t="s">
        <v>90</v>
      </c>
      <c r="C171" s="62" t="s">
        <v>503</v>
      </c>
      <c r="D171" s="62" t="s">
        <v>357</v>
      </c>
      <c r="E171" s="62" t="s">
        <v>236</v>
      </c>
      <c r="F171" s="62" t="s">
        <v>358</v>
      </c>
      <c r="G171" s="62" t="s">
        <v>504</v>
      </c>
      <c r="H171" s="62" t="s">
        <v>114</v>
      </c>
    </row>
    <row r="172" spans="1:8" ht="15" thickBot="1" x14ac:dyDescent="0.4">
      <c r="A172" s="63" t="s">
        <v>502</v>
      </c>
      <c r="B172" s="63" t="s">
        <v>140</v>
      </c>
      <c r="C172" s="63" t="s">
        <v>505</v>
      </c>
      <c r="D172" s="63" t="s">
        <v>357</v>
      </c>
      <c r="E172" s="63" t="s">
        <v>236</v>
      </c>
      <c r="F172" s="63" t="s">
        <v>358</v>
      </c>
      <c r="G172" s="63" t="s">
        <v>504</v>
      </c>
      <c r="H172" s="63" t="s">
        <v>114</v>
      </c>
    </row>
    <row r="173" spans="1:8" ht="15" thickBot="1" x14ac:dyDescent="0.4">
      <c r="A173" s="62" t="s">
        <v>502</v>
      </c>
      <c r="B173" s="62" t="s">
        <v>142</v>
      </c>
      <c r="C173" s="62" t="s">
        <v>506</v>
      </c>
      <c r="D173" s="62" t="s">
        <v>357</v>
      </c>
      <c r="E173" s="62" t="s">
        <v>236</v>
      </c>
      <c r="F173" s="62" t="s">
        <v>358</v>
      </c>
      <c r="G173" s="62" t="s">
        <v>504</v>
      </c>
      <c r="H173" s="62" t="s">
        <v>114</v>
      </c>
    </row>
    <row r="174" spans="1:8" ht="15" thickBot="1" x14ac:dyDescent="0.4">
      <c r="A174" s="63" t="s">
        <v>507</v>
      </c>
      <c r="B174" s="63" t="s">
        <v>90</v>
      </c>
      <c r="C174" s="63" t="s">
        <v>508</v>
      </c>
      <c r="D174" s="63" t="s">
        <v>220</v>
      </c>
      <c r="E174" s="63" t="s">
        <v>188</v>
      </c>
      <c r="F174" s="63" t="s">
        <v>221</v>
      </c>
      <c r="G174" s="63" t="s">
        <v>222</v>
      </c>
      <c r="H174" s="63" t="s">
        <v>95</v>
      </c>
    </row>
    <row r="175" spans="1:8" ht="15" thickBot="1" x14ac:dyDescent="0.4">
      <c r="A175" s="62" t="s">
        <v>509</v>
      </c>
      <c r="B175" s="62" t="s">
        <v>90</v>
      </c>
      <c r="C175" s="62" t="s">
        <v>510</v>
      </c>
      <c r="D175" s="62" t="s">
        <v>235</v>
      </c>
      <c r="E175" s="62" t="s">
        <v>236</v>
      </c>
      <c r="F175" s="62" t="s">
        <v>237</v>
      </c>
      <c r="G175" s="62" t="s">
        <v>238</v>
      </c>
      <c r="H175" s="62" t="s">
        <v>107</v>
      </c>
    </row>
    <row r="176" spans="1:8" ht="15" thickBot="1" x14ac:dyDescent="0.4">
      <c r="A176" s="63" t="s">
        <v>511</v>
      </c>
      <c r="B176" s="63" t="s">
        <v>90</v>
      </c>
      <c r="C176" s="63" t="s">
        <v>512</v>
      </c>
      <c r="D176" s="63" t="s">
        <v>228</v>
      </c>
      <c r="E176" s="63" t="s">
        <v>111</v>
      </c>
      <c r="F176" s="63" t="s">
        <v>229</v>
      </c>
      <c r="G176" s="63" t="s">
        <v>229</v>
      </c>
      <c r="H176" s="63" t="s">
        <v>95</v>
      </c>
    </row>
    <row r="177" spans="1:8" ht="15" thickBot="1" x14ac:dyDescent="0.4">
      <c r="A177" s="62" t="s">
        <v>513</v>
      </c>
      <c r="B177" s="62" t="s">
        <v>90</v>
      </c>
      <c r="C177" s="62" t="s">
        <v>514</v>
      </c>
      <c r="D177" s="62" t="s">
        <v>172</v>
      </c>
      <c r="E177" s="62" t="s">
        <v>170</v>
      </c>
      <c r="F177" s="62" t="s">
        <v>171</v>
      </c>
      <c r="G177" s="62" t="s">
        <v>172</v>
      </c>
      <c r="H177" s="62" t="s">
        <v>260</v>
      </c>
    </row>
    <row r="178" spans="1:8" ht="15" thickBot="1" x14ac:dyDescent="0.4">
      <c r="A178" s="63" t="s">
        <v>515</v>
      </c>
      <c r="B178" s="63" t="s">
        <v>90</v>
      </c>
      <c r="C178" s="63" t="s">
        <v>516</v>
      </c>
      <c r="D178" s="63" t="s">
        <v>199</v>
      </c>
      <c r="E178" s="63" t="s">
        <v>188</v>
      </c>
      <c r="F178" s="63" t="s">
        <v>200</v>
      </c>
      <c r="G178" s="63" t="s">
        <v>201</v>
      </c>
      <c r="H178" s="63" t="s">
        <v>95</v>
      </c>
    </row>
    <row r="179" spans="1:8" ht="15" thickBot="1" x14ac:dyDescent="0.4">
      <c r="A179" s="62" t="s">
        <v>517</v>
      </c>
      <c r="B179" s="62" t="s">
        <v>90</v>
      </c>
      <c r="C179" s="62" t="s">
        <v>518</v>
      </c>
      <c r="D179" s="62" t="s">
        <v>519</v>
      </c>
      <c r="E179" s="62" t="s">
        <v>188</v>
      </c>
      <c r="F179" s="62" t="s">
        <v>312</v>
      </c>
      <c r="G179" s="62" t="s">
        <v>520</v>
      </c>
      <c r="H179" s="62" t="s">
        <v>95</v>
      </c>
    </row>
    <row r="180" spans="1:8" ht="15" thickBot="1" x14ac:dyDescent="0.4">
      <c r="A180" s="63" t="s">
        <v>521</v>
      </c>
      <c r="B180" s="63" t="s">
        <v>90</v>
      </c>
      <c r="C180" s="63" t="s">
        <v>522</v>
      </c>
      <c r="D180" s="63" t="s">
        <v>165</v>
      </c>
      <c r="E180" s="63" t="s">
        <v>105</v>
      </c>
      <c r="F180" s="63" t="s">
        <v>166</v>
      </c>
      <c r="G180" s="63" t="s">
        <v>166</v>
      </c>
      <c r="H180" s="63" t="s">
        <v>95</v>
      </c>
    </row>
    <row r="181" spans="1:8" ht="15" thickBot="1" x14ac:dyDescent="0.4">
      <c r="A181" s="62" t="s">
        <v>523</v>
      </c>
      <c r="B181" s="62" t="s">
        <v>90</v>
      </c>
      <c r="C181" s="62" t="s">
        <v>524</v>
      </c>
      <c r="D181" s="62" t="s">
        <v>199</v>
      </c>
      <c r="E181" s="62" t="s">
        <v>188</v>
      </c>
      <c r="F181" s="62" t="s">
        <v>200</v>
      </c>
      <c r="G181" s="62" t="s">
        <v>201</v>
      </c>
      <c r="H181" s="62" t="s">
        <v>95</v>
      </c>
    </row>
    <row r="182" spans="1:8" ht="15" thickBot="1" x14ac:dyDescent="0.4">
      <c r="A182" s="63" t="s">
        <v>525</v>
      </c>
      <c r="B182" s="63" t="s">
        <v>90</v>
      </c>
      <c r="C182" s="63" t="s">
        <v>526</v>
      </c>
      <c r="D182" s="63" t="s">
        <v>527</v>
      </c>
      <c r="E182" s="63" t="s">
        <v>183</v>
      </c>
      <c r="F182" s="63" t="s">
        <v>388</v>
      </c>
      <c r="G182" s="63" t="s">
        <v>317</v>
      </c>
      <c r="H182" s="63" t="s">
        <v>95</v>
      </c>
    </row>
    <row r="183" spans="1:8" ht="15" thickBot="1" x14ac:dyDescent="0.4">
      <c r="A183" s="62" t="s">
        <v>528</v>
      </c>
      <c r="B183" s="62" t="s">
        <v>90</v>
      </c>
      <c r="C183" s="62" t="s">
        <v>529</v>
      </c>
      <c r="D183" s="62" t="s">
        <v>182</v>
      </c>
      <c r="E183" s="62" t="s">
        <v>183</v>
      </c>
      <c r="F183" s="62" t="s">
        <v>184</v>
      </c>
      <c r="G183" s="62" t="s">
        <v>184</v>
      </c>
      <c r="H183" s="62" t="s">
        <v>114</v>
      </c>
    </row>
    <row r="184" spans="1:8" ht="15" thickBot="1" x14ac:dyDescent="0.4">
      <c r="A184" s="63" t="s">
        <v>530</v>
      </c>
      <c r="B184" s="63" t="s">
        <v>90</v>
      </c>
      <c r="C184" s="63" t="s">
        <v>531</v>
      </c>
      <c r="D184" s="63" t="s">
        <v>527</v>
      </c>
      <c r="E184" s="63" t="s">
        <v>183</v>
      </c>
      <c r="F184" s="63" t="s">
        <v>388</v>
      </c>
      <c r="G184" s="63" t="s">
        <v>317</v>
      </c>
      <c r="H184" s="63" t="s">
        <v>107</v>
      </c>
    </row>
    <row r="185" spans="1:8" ht="15" thickBot="1" x14ac:dyDescent="0.4">
      <c r="A185" s="62" t="s">
        <v>530</v>
      </c>
      <c r="B185" s="62" t="s">
        <v>102</v>
      </c>
      <c r="C185" s="62" t="s">
        <v>532</v>
      </c>
      <c r="D185" s="62" t="s">
        <v>527</v>
      </c>
      <c r="E185" s="62" t="s">
        <v>183</v>
      </c>
      <c r="F185" s="62" t="s">
        <v>388</v>
      </c>
      <c r="G185" s="62" t="s">
        <v>317</v>
      </c>
      <c r="H185" s="62" t="s">
        <v>107</v>
      </c>
    </row>
    <row r="186" spans="1:8" ht="15" thickBot="1" x14ac:dyDescent="0.4">
      <c r="A186" s="63" t="s">
        <v>533</v>
      </c>
      <c r="B186" s="63" t="s">
        <v>90</v>
      </c>
      <c r="C186" s="63" t="s">
        <v>534</v>
      </c>
      <c r="D186" s="63" t="s">
        <v>199</v>
      </c>
      <c r="E186" s="63" t="s">
        <v>188</v>
      </c>
      <c r="F186" s="63" t="s">
        <v>200</v>
      </c>
      <c r="G186" s="63" t="s">
        <v>201</v>
      </c>
      <c r="H186" s="63" t="s">
        <v>95</v>
      </c>
    </row>
    <row r="187" spans="1:8" ht="15" thickBot="1" x14ac:dyDescent="0.4">
      <c r="A187" s="62" t="s">
        <v>535</v>
      </c>
      <c r="B187" s="62" t="s">
        <v>90</v>
      </c>
      <c r="C187" s="62" t="s">
        <v>536</v>
      </c>
      <c r="D187" s="62" t="s">
        <v>496</v>
      </c>
      <c r="E187" s="62" t="s">
        <v>188</v>
      </c>
      <c r="F187" s="62" t="s">
        <v>189</v>
      </c>
      <c r="G187" s="62" t="s">
        <v>407</v>
      </c>
      <c r="H187" s="62" t="s">
        <v>114</v>
      </c>
    </row>
    <row r="188" spans="1:8" ht="15" thickBot="1" x14ac:dyDescent="0.4">
      <c r="A188" s="63" t="s">
        <v>535</v>
      </c>
      <c r="B188" s="63" t="s">
        <v>102</v>
      </c>
      <c r="C188" s="63" t="s">
        <v>537</v>
      </c>
      <c r="D188" s="63" t="s">
        <v>496</v>
      </c>
      <c r="E188" s="63" t="s">
        <v>188</v>
      </c>
      <c r="F188" s="63" t="s">
        <v>189</v>
      </c>
      <c r="G188" s="63" t="s">
        <v>407</v>
      </c>
      <c r="H188" s="63" t="s">
        <v>114</v>
      </c>
    </row>
    <row r="189" spans="1:8" ht="15" thickBot="1" x14ac:dyDescent="0.4">
      <c r="A189" s="62" t="s">
        <v>538</v>
      </c>
      <c r="B189" s="62" t="s">
        <v>90</v>
      </c>
      <c r="C189" s="62" t="s">
        <v>539</v>
      </c>
      <c r="D189" s="62" t="s">
        <v>92</v>
      </c>
      <c r="E189" s="62" t="s">
        <v>93</v>
      </c>
      <c r="F189" s="62" t="s">
        <v>93</v>
      </c>
      <c r="G189" s="62" t="s">
        <v>94</v>
      </c>
      <c r="H189" s="62" t="s">
        <v>114</v>
      </c>
    </row>
    <row r="190" spans="1:8" ht="15" thickBot="1" x14ac:dyDescent="0.4">
      <c r="A190" s="63" t="s">
        <v>540</v>
      </c>
      <c r="B190" s="63" t="s">
        <v>90</v>
      </c>
      <c r="C190" s="63" t="s">
        <v>541</v>
      </c>
      <c r="D190" s="63" t="s">
        <v>542</v>
      </c>
      <c r="E190" s="63" t="s">
        <v>111</v>
      </c>
      <c r="F190" s="63" t="s">
        <v>229</v>
      </c>
      <c r="G190" s="63" t="s">
        <v>229</v>
      </c>
      <c r="H190" s="63" t="s">
        <v>114</v>
      </c>
    </row>
    <row r="191" spans="1:8" ht="15" thickBot="1" x14ac:dyDescent="0.4">
      <c r="A191" s="62" t="s">
        <v>540</v>
      </c>
      <c r="B191" s="62" t="s">
        <v>102</v>
      </c>
      <c r="C191" s="62" t="s">
        <v>543</v>
      </c>
      <c r="D191" s="62" t="s">
        <v>542</v>
      </c>
      <c r="E191" s="62" t="s">
        <v>111</v>
      </c>
      <c r="F191" s="62" t="s">
        <v>229</v>
      </c>
      <c r="G191" s="62" t="s">
        <v>229</v>
      </c>
      <c r="H191" s="62" t="s">
        <v>114</v>
      </c>
    </row>
    <row r="192" spans="1:8" ht="15" thickBot="1" x14ac:dyDescent="0.4">
      <c r="A192" s="63" t="s">
        <v>544</v>
      </c>
      <c r="B192" s="63" t="s">
        <v>90</v>
      </c>
      <c r="C192" s="63" t="s">
        <v>545</v>
      </c>
      <c r="D192" s="63" t="s">
        <v>546</v>
      </c>
      <c r="E192" s="63" t="s">
        <v>236</v>
      </c>
      <c r="F192" s="63" t="s">
        <v>547</v>
      </c>
      <c r="G192" s="63" t="s">
        <v>548</v>
      </c>
      <c r="H192" s="63" t="s">
        <v>95</v>
      </c>
    </row>
    <row r="193" spans="1:8" ht="15" thickBot="1" x14ac:dyDescent="0.4">
      <c r="A193" s="62" t="s">
        <v>549</v>
      </c>
      <c r="B193" s="62" t="s">
        <v>90</v>
      </c>
      <c r="C193" s="62" t="s">
        <v>550</v>
      </c>
      <c r="D193" s="62" t="s">
        <v>395</v>
      </c>
      <c r="E193" s="62" t="s">
        <v>111</v>
      </c>
      <c r="F193" s="62" t="s">
        <v>177</v>
      </c>
      <c r="G193" s="62" t="s">
        <v>396</v>
      </c>
      <c r="H193" s="62" t="s">
        <v>95</v>
      </c>
    </row>
    <row r="194" spans="1:8" ht="15" thickBot="1" x14ac:dyDescent="0.4">
      <c r="A194" s="63" t="s">
        <v>551</v>
      </c>
      <c r="B194" s="63" t="s">
        <v>90</v>
      </c>
      <c r="C194" s="63" t="s">
        <v>552</v>
      </c>
      <c r="D194" s="63" t="s">
        <v>121</v>
      </c>
      <c r="E194" s="63" t="s">
        <v>122</v>
      </c>
      <c r="F194" s="63" t="s">
        <v>123</v>
      </c>
      <c r="G194" s="63" t="s">
        <v>123</v>
      </c>
      <c r="H194" s="63" t="s">
        <v>114</v>
      </c>
    </row>
    <row r="195" spans="1:8" ht="15" thickBot="1" x14ac:dyDescent="0.4">
      <c r="A195" s="62" t="s">
        <v>551</v>
      </c>
      <c r="B195" s="62" t="s">
        <v>102</v>
      </c>
      <c r="C195" s="62" t="s">
        <v>553</v>
      </c>
      <c r="D195" s="62" t="s">
        <v>121</v>
      </c>
      <c r="E195" s="62" t="s">
        <v>122</v>
      </c>
      <c r="F195" s="62" t="s">
        <v>123</v>
      </c>
      <c r="G195" s="62" t="s">
        <v>123</v>
      </c>
      <c r="H195" s="62" t="s">
        <v>114</v>
      </c>
    </row>
    <row r="196" spans="1:8" ht="15" thickBot="1" x14ac:dyDescent="0.4">
      <c r="A196" s="63" t="s">
        <v>554</v>
      </c>
      <c r="B196" s="63" t="s">
        <v>90</v>
      </c>
      <c r="C196" s="63" t="s">
        <v>555</v>
      </c>
      <c r="D196" s="63" t="s">
        <v>121</v>
      </c>
      <c r="E196" s="63" t="s">
        <v>122</v>
      </c>
      <c r="F196" s="63" t="s">
        <v>123</v>
      </c>
      <c r="G196" s="63" t="s">
        <v>123</v>
      </c>
      <c r="H196" s="63" t="s">
        <v>191</v>
      </c>
    </row>
    <row r="197" spans="1:8" ht="15" thickBot="1" x14ac:dyDescent="0.4">
      <c r="A197" s="62" t="s">
        <v>554</v>
      </c>
      <c r="B197" s="62" t="s">
        <v>140</v>
      </c>
      <c r="C197" s="62" t="s">
        <v>556</v>
      </c>
      <c r="D197" s="62" t="s">
        <v>121</v>
      </c>
      <c r="E197" s="62" t="s">
        <v>122</v>
      </c>
      <c r="F197" s="62" t="s">
        <v>123</v>
      </c>
      <c r="G197" s="62" t="s">
        <v>123</v>
      </c>
      <c r="H197" s="62" t="s">
        <v>191</v>
      </c>
    </row>
    <row r="198" spans="1:8" ht="15" thickBot="1" x14ac:dyDescent="0.4">
      <c r="A198" s="63" t="s">
        <v>554</v>
      </c>
      <c r="B198" s="63" t="s">
        <v>142</v>
      </c>
      <c r="C198" s="63" t="s">
        <v>557</v>
      </c>
      <c r="D198" s="63" t="s">
        <v>121</v>
      </c>
      <c r="E198" s="63" t="s">
        <v>122</v>
      </c>
      <c r="F198" s="63" t="s">
        <v>123</v>
      </c>
      <c r="G198" s="63" t="s">
        <v>123</v>
      </c>
      <c r="H198" s="63" t="s">
        <v>191</v>
      </c>
    </row>
    <row r="199" spans="1:8" ht="15" thickBot="1" x14ac:dyDescent="0.4">
      <c r="A199" s="62" t="s">
        <v>558</v>
      </c>
      <c r="B199" s="62" t="s">
        <v>90</v>
      </c>
      <c r="C199" s="62" t="s">
        <v>559</v>
      </c>
      <c r="D199" s="62" t="s">
        <v>135</v>
      </c>
      <c r="E199" s="62" t="s">
        <v>454</v>
      </c>
      <c r="F199" s="62" t="s">
        <v>455</v>
      </c>
      <c r="G199" s="62" t="s">
        <v>560</v>
      </c>
      <c r="H199" s="62" t="s">
        <v>95</v>
      </c>
    </row>
    <row r="200" spans="1:8" ht="15" thickBot="1" x14ac:dyDescent="0.4">
      <c r="A200" s="63" t="s">
        <v>561</v>
      </c>
      <c r="B200" s="63" t="s">
        <v>90</v>
      </c>
      <c r="C200" s="63" t="s">
        <v>562</v>
      </c>
      <c r="D200" s="63" t="s">
        <v>121</v>
      </c>
      <c r="E200" s="63" t="s">
        <v>122</v>
      </c>
      <c r="F200" s="63" t="s">
        <v>123</v>
      </c>
      <c r="G200" s="63" t="s">
        <v>123</v>
      </c>
      <c r="H200" s="63" t="s">
        <v>114</v>
      </c>
    </row>
    <row r="201" spans="1:8" ht="15" thickBot="1" x14ac:dyDescent="0.4">
      <c r="A201" s="66" t="s">
        <v>563</v>
      </c>
      <c r="B201" s="66" t="s">
        <v>90</v>
      </c>
      <c r="C201" s="66" t="s">
        <v>564</v>
      </c>
      <c r="D201" s="66" t="s">
        <v>121</v>
      </c>
      <c r="E201" s="66" t="s">
        <v>122</v>
      </c>
      <c r="F201" s="66" t="s">
        <v>123</v>
      </c>
      <c r="G201" s="66" t="s">
        <v>123</v>
      </c>
      <c r="H201" s="66" t="s">
        <v>114</v>
      </c>
    </row>
    <row r="202" spans="1:8" ht="15" thickBot="1" x14ac:dyDescent="0.4">
      <c r="A202" s="61" t="s">
        <v>563</v>
      </c>
      <c r="B202" s="61" t="s">
        <v>102</v>
      </c>
      <c r="C202" s="61" t="s">
        <v>565</v>
      </c>
      <c r="D202" s="61" t="s">
        <v>121</v>
      </c>
      <c r="E202" s="61" t="s">
        <v>122</v>
      </c>
      <c r="F202" s="61" t="s">
        <v>123</v>
      </c>
      <c r="G202" s="61" t="s">
        <v>123</v>
      </c>
      <c r="H202" s="61" t="s">
        <v>114</v>
      </c>
    </row>
    <row r="203" spans="1:8" ht="15" thickBot="1" x14ac:dyDescent="0.4">
      <c r="A203" s="62" t="s">
        <v>566</v>
      </c>
      <c r="B203" s="62" t="s">
        <v>90</v>
      </c>
      <c r="C203" s="62" t="s">
        <v>567</v>
      </c>
      <c r="D203" s="62" t="s">
        <v>568</v>
      </c>
      <c r="E203" s="62" t="s">
        <v>111</v>
      </c>
      <c r="F203" s="62" t="s">
        <v>289</v>
      </c>
      <c r="G203" s="62" t="s">
        <v>569</v>
      </c>
      <c r="H203" s="62" t="s">
        <v>95</v>
      </c>
    </row>
    <row r="204" spans="1:8" ht="15" thickBot="1" x14ac:dyDescent="0.4">
      <c r="A204" s="63" t="s">
        <v>570</v>
      </c>
      <c r="B204" s="63" t="s">
        <v>90</v>
      </c>
      <c r="C204" s="63" t="s">
        <v>571</v>
      </c>
      <c r="D204" s="63" t="s">
        <v>92</v>
      </c>
      <c r="E204" s="63" t="s">
        <v>93</v>
      </c>
      <c r="F204" s="63" t="s">
        <v>93</v>
      </c>
      <c r="G204" s="63" t="s">
        <v>94</v>
      </c>
      <c r="H204" s="63" t="s">
        <v>95</v>
      </c>
    </row>
    <row r="205" spans="1:8" ht="15" thickBot="1" x14ac:dyDescent="0.4">
      <c r="A205" s="62" t="s">
        <v>572</v>
      </c>
      <c r="B205" s="62" t="s">
        <v>90</v>
      </c>
      <c r="C205" s="62" t="s">
        <v>573</v>
      </c>
      <c r="D205" s="62" t="s">
        <v>574</v>
      </c>
      <c r="E205" s="62" t="s">
        <v>188</v>
      </c>
      <c r="F205" s="62" t="s">
        <v>189</v>
      </c>
      <c r="G205" s="62" t="s">
        <v>407</v>
      </c>
      <c r="H205" s="62" t="s">
        <v>114</v>
      </c>
    </row>
    <row r="206" spans="1:8" ht="15" thickBot="1" x14ac:dyDescent="0.4">
      <c r="A206" s="63" t="s">
        <v>572</v>
      </c>
      <c r="B206" s="63" t="s">
        <v>102</v>
      </c>
      <c r="C206" s="63" t="s">
        <v>575</v>
      </c>
      <c r="D206" s="63" t="s">
        <v>574</v>
      </c>
      <c r="E206" s="63" t="s">
        <v>188</v>
      </c>
      <c r="F206" s="63" t="s">
        <v>189</v>
      </c>
      <c r="G206" s="63" t="s">
        <v>407</v>
      </c>
      <c r="H206" s="63" t="s">
        <v>114</v>
      </c>
    </row>
    <row r="207" spans="1:8" ht="15" thickBot="1" x14ac:dyDescent="0.4">
      <c r="A207" s="62" t="s">
        <v>576</v>
      </c>
      <c r="B207" s="62" t="s">
        <v>90</v>
      </c>
      <c r="C207" s="62" t="s">
        <v>577</v>
      </c>
      <c r="D207" s="62" t="s">
        <v>121</v>
      </c>
      <c r="E207" s="62" t="s">
        <v>122</v>
      </c>
      <c r="F207" s="62" t="s">
        <v>123</v>
      </c>
      <c r="G207" s="62" t="s">
        <v>123</v>
      </c>
      <c r="H207" s="62" t="s">
        <v>95</v>
      </c>
    </row>
    <row r="208" spans="1:8" ht="15" thickBot="1" x14ac:dyDescent="0.4">
      <c r="A208" s="63" t="s">
        <v>578</v>
      </c>
      <c r="B208" s="63" t="s">
        <v>90</v>
      </c>
      <c r="C208" s="63" t="s">
        <v>579</v>
      </c>
      <c r="D208" s="63" t="s">
        <v>121</v>
      </c>
      <c r="E208" s="63" t="s">
        <v>122</v>
      </c>
      <c r="F208" s="63" t="s">
        <v>123</v>
      </c>
      <c r="G208" s="63" t="s">
        <v>123</v>
      </c>
      <c r="H208" s="63" t="s">
        <v>107</v>
      </c>
    </row>
    <row r="209" spans="1:8" ht="15" thickBot="1" x14ac:dyDescent="0.4">
      <c r="A209" s="62" t="s">
        <v>578</v>
      </c>
      <c r="B209" s="62" t="s">
        <v>102</v>
      </c>
      <c r="C209" s="62" t="s">
        <v>580</v>
      </c>
      <c r="D209" s="62" t="s">
        <v>121</v>
      </c>
      <c r="E209" s="62" t="s">
        <v>122</v>
      </c>
      <c r="F209" s="62" t="s">
        <v>123</v>
      </c>
      <c r="G209" s="62" t="s">
        <v>123</v>
      </c>
      <c r="H209" s="62" t="s">
        <v>107</v>
      </c>
    </row>
    <row r="210" spans="1:8" ht="15" thickBot="1" x14ac:dyDescent="0.4">
      <c r="A210" s="63" t="s">
        <v>578</v>
      </c>
      <c r="B210" s="63" t="s">
        <v>125</v>
      </c>
      <c r="C210" s="63" t="s">
        <v>581</v>
      </c>
      <c r="D210" s="63" t="s">
        <v>121</v>
      </c>
      <c r="E210" s="63" t="s">
        <v>122</v>
      </c>
      <c r="F210" s="63" t="s">
        <v>123</v>
      </c>
      <c r="G210" s="63" t="s">
        <v>123</v>
      </c>
      <c r="H210" s="63" t="s">
        <v>107</v>
      </c>
    </row>
    <row r="211" spans="1:8" ht="15" thickBot="1" x14ac:dyDescent="0.4">
      <c r="A211" s="62" t="s">
        <v>582</v>
      </c>
      <c r="B211" s="62" t="s">
        <v>90</v>
      </c>
      <c r="C211" s="62" t="s">
        <v>583</v>
      </c>
      <c r="D211" s="62" t="s">
        <v>121</v>
      </c>
      <c r="E211" s="62" t="s">
        <v>122</v>
      </c>
      <c r="F211" s="62" t="s">
        <v>123</v>
      </c>
      <c r="G211" s="62" t="s">
        <v>123</v>
      </c>
      <c r="H211" s="62" t="s">
        <v>114</v>
      </c>
    </row>
    <row r="212" spans="1:8" ht="15" thickBot="1" x14ac:dyDescent="0.4">
      <c r="A212" s="63" t="s">
        <v>582</v>
      </c>
      <c r="B212" s="63" t="s">
        <v>102</v>
      </c>
      <c r="C212" s="63" t="s">
        <v>584</v>
      </c>
      <c r="D212" s="63" t="s">
        <v>121</v>
      </c>
      <c r="E212" s="63" t="s">
        <v>122</v>
      </c>
      <c r="F212" s="63" t="s">
        <v>123</v>
      </c>
      <c r="G212" s="63" t="s">
        <v>123</v>
      </c>
      <c r="H212" s="63" t="s">
        <v>114</v>
      </c>
    </row>
    <row r="213" spans="1:8" ht="15" thickBot="1" x14ac:dyDescent="0.4">
      <c r="A213" s="62" t="s">
        <v>585</v>
      </c>
      <c r="B213" s="62" t="s">
        <v>90</v>
      </c>
      <c r="C213" s="62" t="s">
        <v>586</v>
      </c>
      <c r="D213" s="62" t="s">
        <v>121</v>
      </c>
      <c r="E213" s="62" t="s">
        <v>122</v>
      </c>
      <c r="F213" s="62" t="s">
        <v>123</v>
      </c>
      <c r="G213" s="62" t="s">
        <v>123</v>
      </c>
      <c r="H213" s="62" t="s">
        <v>95</v>
      </c>
    </row>
    <row r="214" spans="1:8" ht="15" thickBot="1" x14ac:dyDescent="0.4">
      <c r="A214" s="63" t="s">
        <v>587</v>
      </c>
      <c r="B214" s="63" t="s">
        <v>90</v>
      </c>
      <c r="C214" s="63" t="s">
        <v>588</v>
      </c>
      <c r="D214" s="63" t="s">
        <v>121</v>
      </c>
      <c r="E214" s="63" t="s">
        <v>122</v>
      </c>
      <c r="F214" s="63" t="s">
        <v>123</v>
      </c>
      <c r="G214" s="63" t="s">
        <v>123</v>
      </c>
      <c r="H214" s="63" t="s">
        <v>95</v>
      </c>
    </row>
    <row r="215" spans="1:8" ht="15" thickBot="1" x14ac:dyDescent="0.4">
      <c r="A215" s="62" t="s">
        <v>589</v>
      </c>
      <c r="B215" s="62" t="s">
        <v>90</v>
      </c>
      <c r="C215" s="62" t="s">
        <v>590</v>
      </c>
      <c r="D215" s="62" t="s">
        <v>252</v>
      </c>
      <c r="E215" s="62" t="s">
        <v>304</v>
      </c>
      <c r="F215" s="62" t="s">
        <v>305</v>
      </c>
      <c r="G215" s="62" t="s">
        <v>305</v>
      </c>
      <c r="H215" s="62" t="s">
        <v>95</v>
      </c>
    </row>
    <row r="216" spans="1:8" ht="15" thickBot="1" x14ac:dyDescent="0.4">
      <c r="A216" s="63" t="s">
        <v>591</v>
      </c>
      <c r="B216" s="63" t="s">
        <v>90</v>
      </c>
      <c r="C216" s="63" t="s">
        <v>592</v>
      </c>
      <c r="D216" s="63" t="s">
        <v>121</v>
      </c>
      <c r="E216" s="63" t="s">
        <v>122</v>
      </c>
      <c r="F216" s="63" t="s">
        <v>123</v>
      </c>
      <c r="G216" s="63" t="s">
        <v>123</v>
      </c>
      <c r="H216" s="63" t="s">
        <v>100</v>
      </c>
    </row>
    <row r="217" spans="1:8" ht="15" thickBot="1" x14ac:dyDescent="0.4">
      <c r="A217" s="62" t="s">
        <v>591</v>
      </c>
      <c r="B217" s="62" t="s">
        <v>140</v>
      </c>
      <c r="C217" s="62" t="s">
        <v>593</v>
      </c>
      <c r="D217" s="62" t="s">
        <v>121</v>
      </c>
      <c r="E217" s="62" t="s">
        <v>122</v>
      </c>
      <c r="F217" s="62" t="s">
        <v>123</v>
      </c>
      <c r="G217" s="62" t="s">
        <v>123</v>
      </c>
      <c r="H217" s="62" t="s">
        <v>100</v>
      </c>
    </row>
    <row r="218" spans="1:8" ht="15" thickBot="1" x14ac:dyDescent="0.4">
      <c r="A218" s="63" t="s">
        <v>591</v>
      </c>
      <c r="B218" s="63" t="s">
        <v>142</v>
      </c>
      <c r="C218" s="63" t="s">
        <v>594</v>
      </c>
      <c r="D218" s="63" t="s">
        <v>121</v>
      </c>
      <c r="E218" s="63" t="s">
        <v>122</v>
      </c>
      <c r="F218" s="63" t="s">
        <v>123</v>
      </c>
      <c r="G218" s="63" t="s">
        <v>123</v>
      </c>
      <c r="H218" s="63" t="s">
        <v>100</v>
      </c>
    </row>
    <row r="219" spans="1:8" ht="15" thickBot="1" x14ac:dyDescent="0.4">
      <c r="A219" s="62" t="s">
        <v>595</v>
      </c>
      <c r="B219" s="62" t="s">
        <v>90</v>
      </c>
      <c r="C219" s="62" t="s">
        <v>596</v>
      </c>
      <c r="D219" s="62" t="s">
        <v>121</v>
      </c>
      <c r="E219" s="62" t="s">
        <v>122</v>
      </c>
      <c r="F219" s="62" t="s">
        <v>123</v>
      </c>
      <c r="G219" s="62" t="s">
        <v>123</v>
      </c>
      <c r="H219" s="62" t="s">
        <v>114</v>
      </c>
    </row>
    <row r="220" spans="1:8" ht="15" thickBot="1" x14ac:dyDescent="0.4">
      <c r="A220" s="63" t="s">
        <v>595</v>
      </c>
      <c r="B220" s="63" t="s">
        <v>140</v>
      </c>
      <c r="C220" s="63" t="s">
        <v>597</v>
      </c>
      <c r="D220" s="63" t="s">
        <v>121</v>
      </c>
      <c r="E220" s="63" t="s">
        <v>122</v>
      </c>
      <c r="F220" s="63" t="s">
        <v>123</v>
      </c>
      <c r="G220" s="63" t="s">
        <v>123</v>
      </c>
      <c r="H220" s="63" t="s">
        <v>114</v>
      </c>
    </row>
    <row r="221" spans="1:8" ht="15" thickBot="1" x14ac:dyDescent="0.4">
      <c r="A221" s="62" t="s">
        <v>595</v>
      </c>
      <c r="B221" s="62" t="s">
        <v>142</v>
      </c>
      <c r="C221" s="62" t="s">
        <v>598</v>
      </c>
      <c r="D221" s="62" t="s">
        <v>121</v>
      </c>
      <c r="E221" s="62" t="s">
        <v>122</v>
      </c>
      <c r="F221" s="62" t="s">
        <v>123</v>
      </c>
      <c r="G221" s="62" t="s">
        <v>123</v>
      </c>
      <c r="H221" s="62" t="s">
        <v>114</v>
      </c>
    </row>
    <row r="222" spans="1:8" ht="15" thickBot="1" x14ac:dyDescent="0.4">
      <c r="A222" s="63" t="s">
        <v>595</v>
      </c>
      <c r="B222" s="63" t="s">
        <v>144</v>
      </c>
      <c r="C222" s="63" t="s">
        <v>599</v>
      </c>
      <c r="D222" s="63" t="s">
        <v>121</v>
      </c>
      <c r="E222" s="63" t="s">
        <v>122</v>
      </c>
      <c r="F222" s="63" t="s">
        <v>123</v>
      </c>
      <c r="G222" s="63" t="s">
        <v>123</v>
      </c>
      <c r="H222" s="63" t="s">
        <v>114</v>
      </c>
    </row>
    <row r="223" spans="1:8" ht="15" thickBot="1" x14ac:dyDescent="0.4">
      <c r="A223" s="62" t="s">
        <v>600</v>
      </c>
      <c r="B223" s="62" t="s">
        <v>90</v>
      </c>
      <c r="C223" s="62" t="s">
        <v>601</v>
      </c>
      <c r="D223" s="62" t="s">
        <v>121</v>
      </c>
      <c r="E223" s="62" t="s">
        <v>122</v>
      </c>
      <c r="F223" s="62" t="s">
        <v>123</v>
      </c>
      <c r="G223" s="62" t="s">
        <v>123</v>
      </c>
      <c r="H223" s="62" t="s">
        <v>95</v>
      </c>
    </row>
    <row r="224" spans="1:8" ht="15" thickBot="1" x14ac:dyDescent="0.4">
      <c r="A224" s="63" t="s">
        <v>602</v>
      </c>
      <c r="B224" s="63" t="s">
        <v>90</v>
      </c>
      <c r="C224" s="63" t="s">
        <v>603</v>
      </c>
      <c r="D224" s="63" t="s">
        <v>604</v>
      </c>
      <c r="E224" s="63" t="s">
        <v>188</v>
      </c>
      <c r="F224" s="63" t="s">
        <v>225</v>
      </c>
      <c r="G224" s="63" t="s">
        <v>253</v>
      </c>
      <c r="H224" s="63" t="s">
        <v>95</v>
      </c>
    </row>
    <row r="225" spans="1:8" ht="15" thickBot="1" x14ac:dyDescent="0.4">
      <c r="A225" s="62" t="s">
        <v>605</v>
      </c>
      <c r="B225" s="62" t="s">
        <v>90</v>
      </c>
      <c r="C225" s="62" t="s">
        <v>606</v>
      </c>
      <c r="D225" s="62" t="s">
        <v>135</v>
      </c>
      <c r="E225" s="62" t="s">
        <v>111</v>
      </c>
      <c r="F225" s="62" t="s">
        <v>229</v>
      </c>
      <c r="G225" s="62" t="s">
        <v>229</v>
      </c>
      <c r="H225" s="62" t="s">
        <v>95</v>
      </c>
    </row>
    <row r="226" spans="1:8" ht="15" thickBot="1" x14ac:dyDescent="0.4">
      <c r="A226" s="63" t="s">
        <v>607</v>
      </c>
      <c r="B226" s="63" t="s">
        <v>90</v>
      </c>
      <c r="C226" s="63" t="s">
        <v>608</v>
      </c>
      <c r="D226" s="63" t="s">
        <v>320</v>
      </c>
      <c r="E226" s="63" t="s">
        <v>188</v>
      </c>
      <c r="F226" s="63" t="s">
        <v>312</v>
      </c>
      <c r="G226" s="63" t="s">
        <v>609</v>
      </c>
      <c r="H226" s="63" t="s">
        <v>114</v>
      </c>
    </row>
    <row r="227" spans="1:8" ht="15" thickBot="1" x14ac:dyDescent="0.4">
      <c r="A227" s="62" t="s">
        <v>607</v>
      </c>
      <c r="B227" s="62" t="s">
        <v>102</v>
      </c>
      <c r="C227" s="62" t="s">
        <v>610</v>
      </c>
      <c r="D227" s="62" t="s">
        <v>320</v>
      </c>
      <c r="E227" s="62" t="s">
        <v>188</v>
      </c>
      <c r="F227" s="62" t="s">
        <v>312</v>
      </c>
      <c r="G227" s="62" t="s">
        <v>609</v>
      </c>
      <c r="H227" s="62" t="s">
        <v>114</v>
      </c>
    </row>
    <row r="228" spans="1:8" ht="15" thickBot="1" x14ac:dyDescent="0.4">
      <c r="A228" s="63" t="s">
        <v>611</v>
      </c>
      <c r="B228" s="63" t="s">
        <v>90</v>
      </c>
      <c r="C228" s="63" t="s">
        <v>612</v>
      </c>
      <c r="D228" s="63" t="s">
        <v>613</v>
      </c>
      <c r="E228" s="63" t="s">
        <v>111</v>
      </c>
      <c r="F228" s="63" t="s">
        <v>243</v>
      </c>
      <c r="G228" s="63" t="s">
        <v>614</v>
      </c>
      <c r="H228" s="63" t="s">
        <v>95</v>
      </c>
    </row>
    <row r="229" spans="1:8" ht="15" thickBot="1" x14ac:dyDescent="0.4">
      <c r="A229" s="62" t="s">
        <v>615</v>
      </c>
      <c r="B229" s="62" t="s">
        <v>90</v>
      </c>
      <c r="C229" s="62" t="s">
        <v>616</v>
      </c>
      <c r="D229" s="62" t="s">
        <v>617</v>
      </c>
      <c r="E229" s="62" t="s">
        <v>236</v>
      </c>
      <c r="F229" s="62" t="s">
        <v>547</v>
      </c>
      <c r="G229" s="62" t="s">
        <v>548</v>
      </c>
      <c r="H229" s="62" t="s">
        <v>191</v>
      </c>
    </row>
    <row r="230" spans="1:8" ht="15" thickBot="1" x14ac:dyDescent="0.4">
      <c r="A230" s="63" t="s">
        <v>615</v>
      </c>
      <c r="B230" s="63" t="s">
        <v>102</v>
      </c>
      <c r="C230" s="63" t="s">
        <v>618</v>
      </c>
      <c r="D230" s="63" t="s">
        <v>617</v>
      </c>
      <c r="E230" s="63" t="s">
        <v>236</v>
      </c>
      <c r="F230" s="63" t="s">
        <v>547</v>
      </c>
      <c r="G230" s="63" t="s">
        <v>548</v>
      </c>
      <c r="H230" s="63" t="s">
        <v>191</v>
      </c>
    </row>
    <row r="231" spans="1:8" ht="15" thickBot="1" x14ac:dyDescent="0.4">
      <c r="A231" s="62" t="s">
        <v>619</v>
      </c>
      <c r="B231" s="62" t="s">
        <v>90</v>
      </c>
      <c r="C231" s="62" t="s">
        <v>620</v>
      </c>
      <c r="D231" s="62" t="s">
        <v>199</v>
      </c>
      <c r="E231" s="62" t="s">
        <v>188</v>
      </c>
      <c r="F231" s="62" t="s">
        <v>200</v>
      </c>
      <c r="G231" s="62" t="s">
        <v>201</v>
      </c>
      <c r="H231" s="62" t="s">
        <v>95</v>
      </c>
    </row>
    <row r="232" spans="1:8" ht="15" thickBot="1" x14ac:dyDescent="0.4">
      <c r="A232" s="63" t="s">
        <v>621</v>
      </c>
      <c r="B232" s="63" t="s">
        <v>90</v>
      </c>
      <c r="C232" s="63" t="s">
        <v>622</v>
      </c>
      <c r="D232" s="63" t="s">
        <v>383</v>
      </c>
      <c r="E232" s="63" t="s">
        <v>170</v>
      </c>
      <c r="F232" s="63" t="s">
        <v>321</v>
      </c>
      <c r="G232" s="63" t="s">
        <v>368</v>
      </c>
      <c r="H232" s="63" t="s">
        <v>114</v>
      </c>
    </row>
    <row r="233" spans="1:8" ht="15" thickBot="1" x14ac:dyDescent="0.4">
      <c r="A233" s="62" t="s">
        <v>621</v>
      </c>
      <c r="B233" s="62" t="s">
        <v>102</v>
      </c>
      <c r="C233" s="62" t="s">
        <v>623</v>
      </c>
      <c r="D233" s="62" t="s">
        <v>383</v>
      </c>
      <c r="E233" s="62" t="s">
        <v>170</v>
      </c>
      <c r="F233" s="62" t="s">
        <v>321</v>
      </c>
      <c r="G233" s="62" t="s">
        <v>368</v>
      </c>
      <c r="H233" s="62" t="s">
        <v>114</v>
      </c>
    </row>
    <row r="234" spans="1:8" ht="15" thickBot="1" x14ac:dyDescent="0.4">
      <c r="A234" s="63" t="s">
        <v>624</v>
      </c>
      <c r="B234" s="63" t="s">
        <v>90</v>
      </c>
      <c r="C234" s="63" t="s">
        <v>625</v>
      </c>
      <c r="D234" s="63" t="s">
        <v>199</v>
      </c>
      <c r="E234" s="63" t="s">
        <v>188</v>
      </c>
      <c r="F234" s="63" t="s">
        <v>200</v>
      </c>
      <c r="G234" s="63" t="s">
        <v>201</v>
      </c>
      <c r="H234" s="63" t="s">
        <v>95</v>
      </c>
    </row>
    <row r="235" spans="1:8" ht="15" thickBot="1" x14ac:dyDescent="0.4">
      <c r="A235" s="62" t="s">
        <v>626</v>
      </c>
      <c r="B235" s="62" t="s">
        <v>90</v>
      </c>
      <c r="C235" s="62" t="s">
        <v>627</v>
      </c>
      <c r="D235" s="62" t="s">
        <v>628</v>
      </c>
      <c r="E235" s="62" t="s">
        <v>236</v>
      </c>
      <c r="F235" s="62" t="s">
        <v>358</v>
      </c>
      <c r="G235" s="62" t="s">
        <v>629</v>
      </c>
      <c r="H235" s="62" t="s">
        <v>95</v>
      </c>
    </row>
    <row r="236" spans="1:8" ht="15" thickBot="1" x14ac:dyDescent="0.4">
      <c r="A236" s="63" t="s">
        <v>630</v>
      </c>
      <c r="B236" s="63" t="s">
        <v>90</v>
      </c>
      <c r="C236" s="63" t="s">
        <v>631</v>
      </c>
      <c r="D236" s="63" t="s">
        <v>632</v>
      </c>
      <c r="E236" s="63" t="s">
        <v>236</v>
      </c>
      <c r="F236" s="63" t="s">
        <v>633</v>
      </c>
      <c r="G236" s="63" t="s">
        <v>634</v>
      </c>
      <c r="H236" s="63" t="s">
        <v>191</v>
      </c>
    </row>
    <row r="237" spans="1:8" ht="15" thickBot="1" x14ac:dyDescent="0.4">
      <c r="A237" s="62" t="s">
        <v>630</v>
      </c>
      <c r="B237" s="62" t="s">
        <v>102</v>
      </c>
      <c r="C237" s="62" t="s">
        <v>635</v>
      </c>
      <c r="D237" s="62" t="s">
        <v>632</v>
      </c>
      <c r="E237" s="62" t="s">
        <v>236</v>
      </c>
      <c r="F237" s="62" t="s">
        <v>633</v>
      </c>
      <c r="G237" s="62" t="s">
        <v>634</v>
      </c>
      <c r="H237" s="62" t="s">
        <v>191</v>
      </c>
    </row>
    <row r="238" spans="1:8" ht="15" thickBot="1" x14ac:dyDescent="0.4">
      <c r="A238" s="63" t="s">
        <v>636</v>
      </c>
      <c r="B238" s="63" t="s">
        <v>90</v>
      </c>
      <c r="C238" s="63" t="s">
        <v>637</v>
      </c>
      <c r="D238" s="63" t="s">
        <v>104</v>
      </c>
      <c r="E238" s="63" t="s">
        <v>105</v>
      </c>
      <c r="F238" s="63" t="s">
        <v>106</v>
      </c>
      <c r="G238" s="63" t="s">
        <v>154</v>
      </c>
      <c r="H238" s="63" t="s">
        <v>114</v>
      </c>
    </row>
    <row r="239" spans="1:8" ht="15" thickBot="1" x14ac:dyDescent="0.4">
      <c r="A239" s="62" t="s">
        <v>638</v>
      </c>
      <c r="B239" s="62" t="s">
        <v>90</v>
      </c>
      <c r="C239" s="62" t="s">
        <v>639</v>
      </c>
      <c r="D239" s="62" t="s">
        <v>182</v>
      </c>
      <c r="E239" s="62" t="s">
        <v>183</v>
      </c>
      <c r="F239" s="62" t="s">
        <v>184</v>
      </c>
      <c r="G239" s="62" t="s">
        <v>184</v>
      </c>
      <c r="H239" s="62" t="s">
        <v>95</v>
      </c>
    </row>
    <row r="240" spans="1:8" ht="15" thickBot="1" x14ac:dyDescent="0.4">
      <c r="A240" s="63" t="s">
        <v>640</v>
      </c>
      <c r="B240" s="63" t="s">
        <v>90</v>
      </c>
      <c r="C240" s="63" t="s">
        <v>641</v>
      </c>
      <c r="D240" s="63" t="s">
        <v>642</v>
      </c>
      <c r="E240" s="63" t="s">
        <v>111</v>
      </c>
      <c r="F240" s="63" t="s">
        <v>229</v>
      </c>
      <c r="G240" s="63" t="s">
        <v>229</v>
      </c>
      <c r="H240" s="63" t="s">
        <v>260</v>
      </c>
    </row>
    <row r="241" spans="1:8" ht="15" thickBot="1" x14ac:dyDescent="0.4">
      <c r="A241" s="62" t="s">
        <v>643</v>
      </c>
      <c r="B241" s="62" t="s">
        <v>90</v>
      </c>
      <c r="C241" s="62" t="s">
        <v>644</v>
      </c>
      <c r="D241" s="62" t="s">
        <v>121</v>
      </c>
      <c r="E241" s="62" t="s">
        <v>122</v>
      </c>
      <c r="F241" s="62" t="s">
        <v>123</v>
      </c>
      <c r="G241" s="62" t="s">
        <v>123</v>
      </c>
      <c r="H241" s="62" t="s">
        <v>95</v>
      </c>
    </row>
    <row r="242" spans="1:8" ht="15" thickBot="1" x14ac:dyDescent="0.4">
      <c r="A242" s="63" t="s">
        <v>645</v>
      </c>
      <c r="B242" s="63" t="s">
        <v>90</v>
      </c>
      <c r="C242" s="63" t="s">
        <v>646</v>
      </c>
      <c r="D242" s="63" t="s">
        <v>647</v>
      </c>
      <c r="E242" s="63" t="s">
        <v>111</v>
      </c>
      <c r="F242" s="63" t="s">
        <v>289</v>
      </c>
      <c r="G242" s="63" t="s">
        <v>648</v>
      </c>
      <c r="H242" s="63" t="s">
        <v>191</v>
      </c>
    </row>
    <row r="243" spans="1:8" ht="15" thickBot="1" x14ac:dyDescent="0.4">
      <c r="A243" s="62" t="s">
        <v>649</v>
      </c>
      <c r="B243" s="62" t="s">
        <v>90</v>
      </c>
      <c r="C243" s="62" t="s">
        <v>650</v>
      </c>
      <c r="D243" s="62" t="s">
        <v>199</v>
      </c>
      <c r="E243" s="62" t="s">
        <v>188</v>
      </c>
      <c r="F243" s="62" t="s">
        <v>200</v>
      </c>
      <c r="G243" s="62" t="s">
        <v>201</v>
      </c>
      <c r="H243" s="62" t="s">
        <v>95</v>
      </c>
    </row>
    <row r="244" spans="1:8" ht="15" thickBot="1" x14ac:dyDescent="0.4">
      <c r="A244" s="63" t="s">
        <v>651</v>
      </c>
      <c r="B244" s="63" t="s">
        <v>90</v>
      </c>
      <c r="C244" s="63" t="s">
        <v>652</v>
      </c>
      <c r="D244" s="63" t="s">
        <v>135</v>
      </c>
      <c r="E244" s="63" t="s">
        <v>99</v>
      </c>
      <c r="F244" s="63" t="s">
        <v>99</v>
      </c>
      <c r="G244" s="63" t="s">
        <v>99</v>
      </c>
      <c r="H244" s="63" t="s">
        <v>100</v>
      </c>
    </row>
    <row r="245" spans="1:8" ht="15" thickBot="1" x14ac:dyDescent="0.4">
      <c r="A245" s="62" t="s">
        <v>653</v>
      </c>
      <c r="B245" s="62" t="s">
        <v>90</v>
      </c>
      <c r="C245" s="62" t="s">
        <v>654</v>
      </c>
      <c r="D245" s="62" t="s">
        <v>165</v>
      </c>
      <c r="E245" s="62" t="s">
        <v>105</v>
      </c>
      <c r="F245" s="62" t="s">
        <v>166</v>
      </c>
      <c r="G245" s="62" t="s">
        <v>166</v>
      </c>
      <c r="H245" s="62" t="s">
        <v>95</v>
      </c>
    </row>
    <row r="246" spans="1:8" ht="15" thickBot="1" x14ac:dyDescent="0.4">
      <c r="A246" s="63" t="s">
        <v>655</v>
      </c>
      <c r="B246" s="63" t="s">
        <v>90</v>
      </c>
      <c r="C246" s="63" t="s">
        <v>656</v>
      </c>
      <c r="D246" s="63" t="s">
        <v>121</v>
      </c>
      <c r="E246" s="63" t="s">
        <v>122</v>
      </c>
      <c r="F246" s="63" t="s">
        <v>123</v>
      </c>
      <c r="G246" s="63" t="s">
        <v>123</v>
      </c>
      <c r="H246" s="63" t="s">
        <v>114</v>
      </c>
    </row>
    <row r="247" spans="1:8" ht="15" thickBot="1" x14ac:dyDescent="0.4">
      <c r="A247" s="62" t="s">
        <v>655</v>
      </c>
      <c r="B247" s="62" t="s">
        <v>102</v>
      </c>
      <c r="C247" s="62" t="s">
        <v>657</v>
      </c>
      <c r="D247" s="62" t="s">
        <v>121</v>
      </c>
      <c r="E247" s="62" t="s">
        <v>122</v>
      </c>
      <c r="F247" s="62" t="s">
        <v>123</v>
      </c>
      <c r="G247" s="62" t="s">
        <v>123</v>
      </c>
      <c r="H247" s="62" t="s">
        <v>114</v>
      </c>
    </row>
    <row r="248" spans="1:8" ht="15" thickBot="1" x14ac:dyDescent="0.4">
      <c r="A248" s="63" t="s">
        <v>658</v>
      </c>
      <c r="B248" s="63" t="s">
        <v>90</v>
      </c>
      <c r="C248" s="63" t="s">
        <v>659</v>
      </c>
      <c r="D248" s="63" t="s">
        <v>110</v>
      </c>
      <c r="E248" s="63" t="s">
        <v>236</v>
      </c>
      <c r="F248" s="63" t="s">
        <v>633</v>
      </c>
      <c r="G248" s="63" t="s">
        <v>634</v>
      </c>
      <c r="H248" s="63" t="s">
        <v>191</v>
      </c>
    </row>
    <row r="249" spans="1:8" ht="15" thickBot="1" x14ac:dyDescent="0.4">
      <c r="A249" s="62" t="s">
        <v>658</v>
      </c>
      <c r="B249" s="62" t="s">
        <v>102</v>
      </c>
      <c r="C249" s="62" t="s">
        <v>660</v>
      </c>
      <c r="D249" s="62" t="s">
        <v>110</v>
      </c>
      <c r="E249" s="62" t="s">
        <v>236</v>
      </c>
      <c r="F249" s="62" t="s">
        <v>633</v>
      </c>
      <c r="G249" s="62" t="s">
        <v>634</v>
      </c>
      <c r="H249" s="62" t="s">
        <v>191</v>
      </c>
    </row>
    <row r="250" spans="1:8" ht="15" thickBot="1" x14ac:dyDescent="0.4">
      <c r="A250" s="63" t="s">
        <v>661</v>
      </c>
      <c r="B250" s="63" t="s">
        <v>90</v>
      </c>
      <c r="C250" s="63" t="s">
        <v>662</v>
      </c>
      <c r="D250" s="63" t="s">
        <v>110</v>
      </c>
      <c r="E250" s="63" t="s">
        <v>236</v>
      </c>
      <c r="F250" s="63" t="s">
        <v>633</v>
      </c>
      <c r="G250" s="63" t="s">
        <v>634</v>
      </c>
      <c r="H250" s="63" t="s">
        <v>191</v>
      </c>
    </row>
    <row r="251" spans="1:8" ht="15" thickBot="1" x14ac:dyDescent="0.4">
      <c r="A251" s="62" t="s">
        <v>661</v>
      </c>
      <c r="B251" s="62" t="s">
        <v>102</v>
      </c>
      <c r="C251" s="62" t="s">
        <v>663</v>
      </c>
      <c r="D251" s="62" t="s">
        <v>110</v>
      </c>
      <c r="E251" s="62" t="s">
        <v>236</v>
      </c>
      <c r="F251" s="62" t="s">
        <v>633</v>
      </c>
      <c r="G251" s="62" t="s">
        <v>634</v>
      </c>
      <c r="H251" s="62" t="s">
        <v>191</v>
      </c>
    </row>
    <row r="252" spans="1:8" ht="15" thickBot="1" x14ac:dyDescent="0.4">
      <c r="A252" s="63" t="s">
        <v>664</v>
      </c>
      <c r="B252" s="63" t="s">
        <v>102</v>
      </c>
      <c r="C252" s="63" t="s">
        <v>665</v>
      </c>
      <c r="D252" s="63" t="s">
        <v>248</v>
      </c>
      <c r="E252" s="63" t="s">
        <v>111</v>
      </c>
      <c r="F252" s="63" t="s">
        <v>177</v>
      </c>
      <c r="G252" s="63" t="s">
        <v>249</v>
      </c>
      <c r="H252" s="63" t="s">
        <v>107</v>
      </c>
    </row>
    <row r="253" spans="1:8" ht="15" thickBot="1" x14ac:dyDescent="0.4">
      <c r="A253" s="62" t="s">
        <v>666</v>
      </c>
      <c r="B253" s="62" t="s">
        <v>667</v>
      </c>
      <c r="C253" s="62" t="s">
        <v>668</v>
      </c>
      <c r="D253" s="62" t="s">
        <v>135</v>
      </c>
      <c r="E253" s="62" t="s">
        <v>105</v>
      </c>
      <c r="F253" s="62" t="s">
        <v>257</v>
      </c>
      <c r="G253" s="62" t="s">
        <v>669</v>
      </c>
      <c r="H253" s="62" t="s">
        <v>239</v>
      </c>
    </row>
    <row r="254" spans="1:8" ht="15" thickBot="1" x14ac:dyDescent="0.4">
      <c r="A254" s="63" t="s">
        <v>670</v>
      </c>
      <c r="B254" s="63" t="s">
        <v>90</v>
      </c>
      <c r="C254" s="63" t="s">
        <v>671</v>
      </c>
      <c r="D254" s="63" t="s">
        <v>135</v>
      </c>
      <c r="E254" s="63" t="s">
        <v>236</v>
      </c>
      <c r="F254" s="63" t="s">
        <v>358</v>
      </c>
      <c r="G254" s="63" t="s">
        <v>359</v>
      </c>
      <c r="H254" s="63" t="s">
        <v>114</v>
      </c>
    </row>
    <row r="255" spans="1:8" ht="15" thickBot="1" x14ac:dyDescent="0.4">
      <c r="A255" s="62" t="s">
        <v>670</v>
      </c>
      <c r="B255" s="62" t="s">
        <v>102</v>
      </c>
      <c r="C255" s="62" t="s">
        <v>672</v>
      </c>
      <c r="D255" s="62" t="s">
        <v>135</v>
      </c>
      <c r="E255" s="62" t="s">
        <v>236</v>
      </c>
      <c r="F255" s="62" t="s">
        <v>358</v>
      </c>
      <c r="G255" s="62" t="s">
        <v>359</v>
      </c>
      <c r="H255" s="62" t="s">
        <v>114</v>
      </c>
    </row>
    <row r="256" spans="1:8" ht="15" thickBot="1" x14ac:dyDescent="0.4">
      <c r="A256" s="63" t="s">
        <v>673</v>
      </c>
      <c r="B256" s="63" t="s">
        <v>90</v>
      </c>
      <c r="C256" s="63" t="s">
        <v>674</v>
      </c>
      <c r="D256" s="63" t="s">
        <v>399</v>
      </c>
      <c r="E256" s="63" t="s">
        <v>188</v>
      </c>
      <c r="F256" s="63" t="s">
        <v>225</v>
      </c>
      <c r="G256" s="63" t="s">
        <v>189</v>
      </c>
      <c r="H256" s="63" t="s">
        <v>114</v>
      </c>
    </row>
    <row r="257" spans="1:8" ht="15" thickBot="1" x14ac:dyDescent="0.4">
      <c r="A257" s="62" t="s">
        <v>673</v>
      </c>
      <c r="B257" s="62" t="s">
        <v>102</v>
      </c>
      <c r="C257" s="62" t="s">
        <v>675</v>
      </c>
      <c r="D257" s="62" t="s">
        <v>399</v>
      </c>
      <c r="E257" s="62" t="s">
        <v>188</v>
      </c>
      <c r="F257" s="62" t="s">
        <v>225</v>
      </c>
      <c r="G257" s="62" t="s">
        <v>189</v>
      </c>
      <c r="H257" s="62" t="s">
        <v>114</v>
      </c>
    </row>
    <row r="258" spans="1:8" ht="15" thickBot="1" x14ac:dyDescent="0.4">
      <c r="A258" s="63" t="s">
        <v>676</v>
      </c>
      <c r="B258" s="63" t="s">
        <v>90</v>
      </c>
      <c r="C258" s="63" t="s">
        <v>677</v>
      </c>
      <c r="D258" s="63" t="s">
        <v>187</v>
      </c>
      <c r="E258" s="63" t="s">
        <v>188</v>
      </c>
      <c r="F258" s="63" t="s">
        <v>189</v>
      </c>
      <c r="G258" s="63" t="s">
        <v>190</v>
      </c>
      <c r="H258" s="63" t="s">
        <v>95</v>
      </c>
    </row>
    <row r="259" spans="1:8" ht="15" thickBot="1" x14ac:dyDescent="0.4">
      <c r="A259" s="62" t="s">
        <v>678</v>
      </c>
      <c r="B259" s="62" t="s">
        <v>90</v>
      </c>
      <c r="C259" s="62" t="s">
        <v>679</v>
      </c>
      <c r="D259" s="62" t="s">
        <v>387</v>
      </c>
      <c r="E259" s="62" t="s">
        <v>170</v>
      </c>
      <c r="F259" s="62" t="s">
        <v>388</v>
      </c>
      <c r="G259" s="62" t="s">
        <v>389</v>
      </c>
      <c r="H259" s="62" t="s">
        <v>95</v>
      </c>
    </row>
    <row r="260" spans="1:8" ht="15" thickBot="1" x14ac:dyDescent="0.4">
      <c r="A260" s="63" t="s">
        <v>680</v>
      </c>
      <c r="B260" s="63" t="s">
        <v>90</v>
      </c>
      <c r="C260" s="63" t="s">
        <v>681</v>
      </c>
      <c r="D260" s="63" t="s">
        <v>682</v>
      </c>
      <c r="E260" s="63" t="s">
        <v>170</v>
      </c>
      <c r="F260" s="63" t="s">
        <v>334</v>
      </c>
      <c r="G260" s="63" t="s">
        <v>683</v>
      </c>
      <c r="H260" s="63" t="s">
        <v>95</v>
      </c>
    </row>
    <row r="261" spans="1:8" ht="15" thickBot="1" x14ac:dyDescent="0.4">
      <c r="A261" s="62" t="s">
        <v>684</v>
      </c>
      <c r="B261" s="62" t="s">
        <v>90</v>
      </c>
      <c r="C261" s="62" t="s">
        <v>685</v>
      </c>
      <c r="D261" s="62" t="s">
        <v>686</v>
      </c>
      <c r="E261" s="62" t="s">
        <v>188</v>
      </c>
      <c r="F261" s="62" t="s">
        <v>225</v>
      </c>
      <c r="G261" s="62" t="s">
        <v>189</v>
      </c>
      <c r="H261" s="62" t="s">
        <v>95</v>
      </c>
    </row>
    <row r="262" spans="1:8" ht="15" thickBot="1" x14ac:dyDescent="0.4">
      <c r="A262" s="63" t="s">
        <v>687</v>
      </c>
      <c r="B262" s="63" t="s">
        <v>90</v>
      </c>
      <c r="C262" s="63" t="s">
        <v>688</v>
      </c>
      <c r="D262" s="63" t="s">
        <v>496</v>
      </c>
      <c r="E262" s="63" t="s">
        <v>188</v>
      </c>
      <c r="F262" s="63" t="s">
        <v>225</v>
      </c>
      <c r="G262" s="63" t="s">
        <v>189</v>
      </c>
      <c r="H262" s="63" t="s">
        <v>114</v>
      </c>
    </row>
    <row r="263" spans="1:8" ht="15" thickBot="1" x14ac:dyDescent="0.4">
      <c r="A263" s="62" t="s">
        <v>689</v>
      </c>
      <c r="B263" s="62" t="s">
        <v>90</v>
      </c>
      <c r="C263" s="62" t="s">
        <v>690</v>
      </c>
      <c r="D263" s="62" t="s">
        <v>135</v>
      </c>
      <c r="E263" s="62" t="s">
        <v>105</v>
      </c>
      <c r="F263" s="62" t="s">
        <v>166</v>
      </c>
      <c r="G263" s="62" t="s">
        <v>166</v>
      </c>
      <c r="H263" s="62" t="s">
        <v>114</v>
      </c>
    </row>
    <row r="264" spans="1:8" ht="15" thickBot="1" x14ac:dyDescent="0.4">
      <c r="A264" s="63" t="s">
        <v>689</v>
      </c>
      <c r="B264" s="63" t="s">
        <v>140</v>
      </c>
      <c r="C264" s="63" t="s">
        <v>691</v>
      </c>
      <c r="D264" s="63" t="s">
        <v>135</v>
      </c>
      <c r="E264" s="63" t="s">
        <v>105</v>
      </c>
      <c r="F264" s="63" t="s">
        <v>166</v>
      </c>
      <c r="G264" s="63" t="s">
        <v>166</v>
      </c>
      <c r="H264" s="63" t="s">
        <v>114</v>
      </c>
    </row>
    <row r="265" spans="1:8" ht="15" thickBot="1" x14ac:dyDescent="0.4">
      <c r="A265" s="62" t="s">
        <v>689</v>
      </c>
      <c r="B265" s="62" t="s">
        <v>142</v>
      </c>
      <c r="C265" s="62" t="s">
        <v>692</v>
      </c>
      <c r="D265" s="62" t="s">
        <v>135</v>
      </c>
      <c r="E265" s="62" t="s">
        <v>105</v>
      </c>
      <c r="F265" s="62" t="s">
        <v>166</v>
      </c>
      <c r="G265" s="62" t="s">
        <v>166</v>
      </c>
      <c r="H265" s="62" t="s">
        <v>114</v>
      </c>
    </row>
    <row r="266" spans="1:8" ht="15" thickBot="1" x14ac:dyDescent="0.4">
      <c r="A266" s="63" t="s">
        <v>693</v>
      </c>
      <c r="B266" s="63" t="s">
        <v>90</v>
      </c>
      <c r="C266" s="63" t="s">
        <v>694</v>
      </c>
      <c r="D266" s="63" t="s">
        <v>695</v>
      </c>
      <c r="E266" s="63" t="s">
        <v>111</v>
      </c>
      <c r="F266" s="63" t="s">
        <v>243</v>
      </c>
      <c r="G266" s="63" t="s">
        <v>614</v>
      </c>
      <c r="H266" s="63" t="s">
        <v>114</v>
      </c>
    </row>
    <row r="267" spans="1:8" ht="15" thickBot="1" x14ac:dyDescent="0.4">
      <c r="A267" s="62" t="s">
        <v>693</v>
      </c>
      <c r="B267" s="62" t="s">
        <v>102</v>
      </c>
      <c r="C267" s="62" t="s">
        <v>696</v>
      </c>
      <c r="D267" s="62" t="s">
        <v>695</v>
      </c>
      <c r="E267" s="62" t="s">
        <v>111</v>
      </c>
      <c r="F267" s="62" t="s">
        <v>243</v>
      </c>
      <c r="G267" s="62" t="s">
        <v>614</v>
      </c>
      <c r="H267" s="62" t="s">
        <v>114</v>
      </c>
    </row>
    <row r="268" spans="1:8" ht="15" thickBot="1" x14ac:dyDescent="0.4">
      <c r="A268" s="63" t="s">
        <v>697</v>
      </c>
      <c r="B268" s="63" t="s">
        <v>90</v>
      </c>
      <c r="C268" s="63" t="s">
        <v>698</v>
      </c>
      <c r="D268" s="63" t="s">
        <v>699</v>
      </c>
      <c r="E268" s="63" t="s">
        <v>183</v>
      </c>
      <c r="F268" s="63" t="s">
        <v>184</v>
      </c>
      <c r="G268" s="63" t="s">
        <v>184</v>
      </c>
      <c r="H268" s="63" t="s">
        <v>95</v>
      </c>
    </row>
    <row r="269" spans="1:8" ht="15" thickBot="1" x14ac:dyDescent="0.4">
      <c r="A269" s="62" t="s">
        <v>700</v>
      </c>
      <c r="B269" s="62" t="s">
        <v>90</v>
      </c>
      <c r="C269" s="62" t="s">
        <v>701</v>
      </c>
      <c r="D269" s="62" t="s">
        <v>199</v>
      </c>
      <c r="E269" s="62" t="s">
        <v>105</v>
      </c>
      <c r="F269" s="62" t="s">
        <v>166</v>
      </c>
      <c r="G269" s="62" t="s">
        <v>166</v>
      </c>
      <c r="H269" s="62" t="s">
        <v>95</v>
      </c>
    </row>
    <row r="270" spans="1:8" ht="15" thickBot="1" x14ac:dyDescent="0.4">
      <c r="A270" s="63" t="s">
        <v>702</v>
      </c>
      <c r="B270" s="63" t="s">
        <v>90</v>
      </c>
      <c r="C270" s="63" t="s">
        <v>703</v>
      </c>
      <c r="D270" s="63" t="s">
        <v>199</v>
      </c>
      <c r="E270" s="63" t="s">
        <v>188</v>
      </c>
      <c r="F270" s="63" t="s">
        <v>200</v>
      </c>
      <c r="G270" s="63" t="s">
        <v>201</v>
      </c>
      <c r="H270" s="63" t="s">
        <v>95</v>
      </c>
    </row>
    <row r="271" spans="1:8" ht="15" thickBot="1" x14ac:dyDescent="0.4">
      <c r="A271" s="62" t="s">
        <v>704</v>
      </c>
      <c r="B271" s="62" t="s">
        <v>90</v>
      </c>
      <c r="C271" s="62" t="s">
        <v>705</v>
      </c>
      <c r="D271" s="62" t="s">
        <v>706</v>
      </c>
      <c r="E271" s="62" t="s">
        <v>188</v>
      </c>
      <c r="F271" s="62" t="s">
        <v>707</v>
      </c>
      <c r="G271" s="62" t="s">
        <v>708</v>
      </c>
      <c r="H271" s="62" t="s">
        <v>114</v>
      </c>
    </row>
    <row r="272" spans="1:8" ht="15" thickBot="1" x14ac:dyDescent="0.4">
      <c r="A272" s="63" t="s">
        <v>704</v>
      </c>
      <c r="B272" s="63" t="s">
        <v>102</v>
      </c>
      <c r="C272" s="63" t="s">
        <v>709</v>
      </c>
      <c r="D272" s="63" t="s">
        <v>706</v>
      </c>
      <c r="E272" s="63" t="s">
        <v>188</v>
      </c>
      <c r="F272" s="63" t="s">
        <v>707</v>
      </c>
      <c r="G272" s="63" t="s">
        <v>708</v>
      </c>
      <c r="H272" s="63" t="s">
        <v>114</v>
      </c>
    </row>
    <row r="273" spans="1:8" ht="15" thickBot="1" x14ac:dyDescent="0.4">
      <c r="A273" s="62" t="s">
        <v>710</v>
      </c>
      <c r="B273" s="62" t="s">
        <v>90</v>
      </c>
      <c r="C273" s="62" t="s">
        <v>711</v>
      </c>
      <c r="D273" s="62" t="s">
        <v>712</v>
      </c>
      <c r="E273" s="62" t="s">
        <v>111</v>
      </c>
      <c r="F273" s="62" t="s">
        <v>177</v>
      </c>
      <c r="G273" s="62" t="s">
        <v>713</v>
      </c>
      <c r="H273" s="62" t="s">
        <v>95</v>
      </c>
    </row>
    <row r="274" spans="1:8" ht="15" thickBot="1" x14ac:dyDescent="0.4">
      <c r="A274" s="63" t="s">
        <v>714</v>
      </c>
      <c r="B274" s="63" t="s">
        <v>90</v>
      </c>
      <c r="C274" s="63" t="s">
        <v>715</v>
      </c>
      <c r="D274" s="63" t="s">
        <v>716</v>
      </c>
      <c r="E274" s="63" t="s">
        <v>188</v>
      </c>
      <c r="F274" s="63" t="s">
        <v>326</v>
      </c>
      <c r="G274" s="63" t="s">
        <v>717</v>
      </c>
      <c r="H274" s="63" t="s">
        <v>114</v>
      </c>
    </row>
    <row r="275" spans="1:8" ht="15" thickBot="1" x14ac:dyDescent="0.4">
      <c r="A275" s="62" t="s">
        <v>714</v>
      </c>
      <c r="B275" s="62" t="s">
        <v>102</v>
      </c>
      <c r="C275" s="62" t="s">
        <v>718</v>
      </c>
      <c r="D275" s="62" t="s">
        <v>716</v>
      </c>
      <c r="E275" s="62" t="s">
        <v>188</v>
      </c>
      <c r="F275" s="62" t="s">
        <v>326</v>
      </c>
      <c r="G275" s="62" t="s">
        <v>717</v>
      </c>
      <c r="H275" s="62" t="s">
        <v>114</v>
      </c>
    </row>
    <row r="276" spans="1:8" ht="15" thickBot="1" x14ac:dyDescent="0.4">
      <c r="A276" s="63" t="s">
        <v>719</v>
      </c>
      <c r="B276" s="63" t="s">
        <v>90</v>
      </c>
      <c r="C276" s="63" t="s">
        <v>720</v>
      </c>
      <c r="D276" s="63" t="s">
        <v>320</v>
      </c>
      <c r="E276" s="63" t="s">
        <v>183</v>
      </c>
      <c r="F276" s="63" t="s">
        <v>388</v>
      </c>
      <c r="G276" s="63" t="s">
        <v>317</v>
      </c>
      <c r="H276" s="63" t="s">
        <v>95</v>
      </c>
    </row>
    <row r="277" spans="1:8" ht="15" thickBot="1" x14ac:dyDescent="0.4">
      <c r="A277" s="62" t="s">
        <v>721</v>
      </c>
      <c r="B277" s="62" t="s">
        <v>90</v>
      </c>
      <c r="C277" s="62" t="s">
        <v>722</v>
      </c>
      <c r="D277" s="62" t="s">
        <v>723</v>
      </c>
      <c r="E277" s="62" t="s">
        <v>105</v>
      </c>
      <c r="F277" s="62" t="s">
        <v>166</v>
      </c>
      <c r="G277" s="62" t="s">
        <v>166</v>
      </c>
      <c r="H277" s="62" t="s">
        <v>114</v>
      </c>
    </row>
    <row r="278" spans="1:8" ht="15" thickBot="1" x14ac:dyDescent="0.4">
      <c r="A278" s="63" t="s">
        <v>724</v>
      </c>
      <c r="B278" s="63" t="s">
        <v>90</v>
      </c>
      <c r="C278" s="63" t="s">
        <v>725</v>
      </c>
      <c r="D278" s="63" t="s">
        <v>131</v>
      </c>
      <c r="E278" s="63" t="s">
        <v>122</v>
      </c>
      <c r="F278" s="63" t="s">
        <v>215</v>
      </c>
      <c r="G278" s="63" t="s">
        <v>215</v>
      </c>
      <c r="H278" s="63" t="s">
        <v>260</v>
      </c>
    </row>
    <row r="279" spans="1:8" ht="15" thickBot="1" x14ac:dyDescent="0.4">
      <c r="A279" s="62" t="s">
        <v>726</v>
      </c>
      <c r="B279" s="62" t="s">
        <v>90</v>
      </c>
      <c r="C279" s="62" t="s">
        <v>727</v>
      </c>
      <c r="D279" s="62" t="s">
        <v>165</v>
      </c>
      <c r="E279" s="62" t="s">
        <v>105</v>
      </c>
      <c r="F279" s="62" t="s">
        <v>166</v>
      </c>
      <c r="G279" s="62" t="s">
        <v>166</v>
      </c>
      <c r="H279" s="62" t="s">
        <v>95</v>
      </c>
    </row>
    <row r="280" spans="1:8" ht="15" thickBot="1" x14ac:dyDescent="0.4">
      <c r="A280" s="63" t="s">
        <v>728</v>
      </c>
      <c r="B280" s="63" t="s">
        <v>90</v>
      </c>
      <c r="C280" s="63" t="s">
        <v>729</v>
      </c>
      <c r="D280" s="63" t="s">
        <v>182</v>
      </c>
      <c r="E280" s="63" t="s">
        <v>183</v>
      </c>
      <c r="F280" s="63" t="s">
        <v>184</v>
      </c>
      <c r="G280" s="63" t="s">
        <v>184</v>
      </c>
      <c r="H280" s="63" t="s">
        <v>95</v>
      </c>
    </row>
    <row r="281" spans="1:8" ht="15" thickBot="1" x14ac:dyDescent="0.4">
      <c r="A281" s="62" t="s">
        <v>730</v>
      </c>
      <c r="B281" s="62" t="s">
        <v>90</v>
      </c>
      <c r="C281" s="62" t="s">
        <v>731</v>
      </c>
      <c r="D281" s="62" t="s">
        <v>732</v>
      </c>
      <c r="E281" s="62" t="s">
        <v>188</v>
      </c>
      <c r="F281" s="62" t="s">
        <v>326</v>
      </c>
      <c r="G281" s="62" t="s">
        <v>327</v>
      </c>
      <c r="H281" s="62" t="s">
        <v>95</v>
      </c>
    </row>
    <row r="282" spans="1:8" ht="15" thickBot="1" x14ac:dyDescent="0.4">
      <c r="A282" s="63" t="s">
        <v>733</v>
      </c>
      <c r="B282" s="63" t="s">
        <v>90</v>
      </c>
      <c r="C282" s="63" t="s">
        <v>734</v>
      </c>
      <c r="D282" s="63" t="s">
        <v>406</v>
      </c>
      <c r="E282" s="63" t="s">
        <v>188</v>
      </c>
      <c r="F282" s="63" t="s">
        <v>189</v>
      </c>
      <c r="G282" s="63" t="s">
        <v>407</v>
      </c>
      <c r="H282" s="63" t="s">
        <v>114</v>
      </c>
    </row>
    <row r="283" spans="1:8" ht="15" thickBot="1" x14ac:dyDescent="0.4">
      <c r="A283" s="62" t="s">
        <v>733</v>
      </c>
      <c r="B283" s="62" t="s">
        <v>102</v>
      </c>
      <c r="C283" s="62" t="s">
        <v>735</v>
      </c>
      <c r="D283" s="62" t="s">
        <v>406</v>
      </c>
      <c r="E283" s="62" t="s">
        <v>188</v>
      </c>
      <c r="F283" s="62" t="s">
        <v>189</v>
      </c>
      <c r="G283" s="62" t="s">
        <v>407</v>
      </c>
      <c r="H283" s="62" t="s">
        <v>114</v>
      </c>
    </row>
    <row r="284" spans="1:8" ht="15" thickBot="1" x14ac:dyDescent="0.4">
      <c r="A284" s="63" t="s">
        <v>736</v>
      </c>
      <c r="B284" s="63" t="s">
        <v>90</v>
      </c>
      <c r="C284" s="63" t="s">
        <v>737</v>
      </c>
      <c r="D284" s="63" t="s">
        <v>738</v>
      </c>
      <c r="E284" s="63" t="s">
        <v>111</v>
      </c>
      <c r="F284" s="63" t="s">
        <v>112</v>
      </c>
      <c r="G284" s="63" t="s">
        <v>113</v>
      </c>
      <c r="H284" s="63" t="s">
        <v>95</v>
      </c>
    </row>
    <row r="285" spans="1:8" ht="15" thickBot="1" x14ac:dyDescent="0.4">
      <c r="A285" s="62" t="s">
        <v>739</v>
      </c>
      <c r="B285" s="62" t="s">
        <v>90</v>
      </c>
      <c r="C285" s="62" t="s">
        <v>740</v>
      </c>
      <c r="D285" s="62" t="s">
        <v>320</v>
      </c>
      <c r="E285" s="62" t="s">
        <v>111</v>
      </c>
      <c r="F285" s="62" t="s">
        <v>112</v>
      </c>
      <c r="G285" s="62" t="s">
        <v>113</v>
      </c>
      <c r="H285" s="62" t="s">
        <v>114</v>
      </c>
    </row>
    <row r="286" spans="1:8" ht="15" thickBot="1" x14ac:dyDescent="0.4">
      <c r="A286" s="63" t="s">
        <v>739</v>
      </c>
      <c r="B286" s="63" t="s">
        <v>102</v>
      </c>
      <c r="C286" s="63" t="s">
        <v>741</v>
      </c>
      <c r="D286" s="63" t="s">
        <v>320</v>
      </c>
      <c r="E286" s="63" t="s">
        <v>111</v>
      </c>
      <c r="F286" s="63" t="s">
        <v>112</v>
      </c>
      <c r="G286" s="63" t="s">
        <v>113</v>
      </c>
      <c r="H286" s="63" t="s">
        <v>114</v>
      </c>
    </row>
    <row r="287" spans="1:8" ht="15" thickBot="1" x14ac:dyDescent="0.4">
      <c r="A287" s="62" t="s">
        <v>742</v>
      </c>
      <c r="B287" s="62" t="s">
        <v>90</v>
      </c>
      <c r="C287" s="62" t="s">
        <v>743</v>
      </c>
      <c r="D287" s="62" t="s">
        <v>744</v>
      </c>
      <c r="E287" s="62" t="s">
        <v>304</v>
      </c>
      <c r="F287" s="62" t="s">
        <v>745</v>
      </c>
      <c r="G287" s="62" t="s">
        <v>745</v>
      </c>
      <c r="H287" s="62" t="s">
        <v>95</v>
      </c>
    </row>
    <row r="288" spans="1:8" ht="15" thickBot="1" x14ac:dyDescent="0.4">
      <c r="A288" s="63" t="s">
        <v>746</v>
      </c>
      <c r="B288" s="63" t="s">
        <v>90</v>
      </c>
      <c r="C288" s="63" t="s">
        <v>747</v>
      </c>
      <c r="D288" s="63" t="s">
        <v>199</v>
      </c>
      <c r="E288" s="63" t="s">
        <v>188</v>
      </c>
      <c r="F288" s="63" t="s">
        <v>200</v>
      </c>
      <c r="G288" s="63" t="s">
        <v>201</v>
      </c>
      <c r="H288" s="63" t="s">
        <v>260</v>
      </c>
    </row>
    <row r="289" spans="1:8" ht="15" thickBot="1" x14ac:dyDescent="0.4">
      <c r="A289" s="62" t="s">
        <v>748</v>
      </c>
      <c r="B289" s="62" t="s">
        <v>90</v>
      </c>
      <c r="C289" s="62" t="s">
        <v>749</v>
      </c>
      <c r="D289" s="62" t="s">
        <v>182</v>
      </c>
      <c r="E289" s="62" t="s">
        <v>183</v>
      </c>
      <c r="F289" s="62" t="s">
        <v>184</v>
      </c>
      <c r="G289" s="62" t="s">
        <v>184</v>
      </c>
      <c r="H289" s="62" t="s">
        <v>95</v>
      </c>
    </row>
    <row r="290" spans="1:8" ht="15" thickBot="1" x14ac:dyDescent="0.4">
      <c r="A290" s="63" t="s">
        <v>750</v>
      </c>
      <c r="B290" s="63" t="s">
        <v>90</v>
      </c>
      <c r="C290" s="63" t="s">
        <v>751</v>
      </c>
      <c r="D290" s="63" t="s">
        <v>395</v>
      </c>
      <c r="E290" s="63" t="s">
        <v>111</v>
      </c>
      <c r="F290" s="63" t="s">
        <v>177</v>
      </c>
      <c r="G290" s="63" t="s">
        <v>752</v>
      </c>
      <c r="H290" s="63" t="s">
        <v>100</v>
      </c>
    </row>
    <row r="291" spans="1:8" ht="15" thickBot="1" x14ac:dyDescent="0.4">
      <c r="A291" s="62" t="s">
        <v>750</v>
      </c>
      <c r="B291" s="62" t="s">
        <v>102</v>
      </c>
      <c r="C291" s="62" t="s">
        <v>753</v>
      </c>
      <c r="D291" s="62" t="s">
        <v>395</v>
      </c>
      <c r="E291" s="62" t="s">
        <v>111</v>
      </c>
      <c r="F291" s="62" t="s">
        <v>177</v>
      </c>
      <c r="G291" s="62" t="s">
        <v>752</v>
      </c>
      <c r="H291" s="62" t="s">
        <v>100</v>
      </c>
    </row>
    <row r="292" spans="1:8" ht="15" thickBot="1" x14ac:dyDescent="0.4">
      <c r="A292" s="63" t="s">
        <v>754</v>
      </c>
      <c r="B292" s="63" t="s">
        <v>90</v>
      </c>
      <c r="C292" s="63" t="s">
        <v>755</v>
      </c>
      <c r="D292" s="63" t="s">
        <v>135</v>
      </c>
      <c r="E292" s="63" t="s">
        <v>99</v>
      </c>
      <c r="F292" s="63" t="s">
        <v>99</v>
      </c>
      <c r="G292" s="63" t="s">
        <v>99</v>
      </c>
      <c r="H292" s="63" t="s">
        <v>114</v>
      </c>
    </row>
    <row r="293" spans="1:8" ht="15" thickBot="1" x14ac:dyDescent="0.4">
      <c r="A293" s="62" t="s">
        <v>754</v>
      </c>
      <c r="B293" s="62" t="s">
        <v>102</v>
      </c>
      <c r="C293" s="62" t="s">
        <v>756</v>
      </c>
      <c r="D293" s="62" t="s">
        <v>135</v>
      </c>
      <c r="E293" s="62" t="s">
        <v>99</v>
      </c>
      <c r="F293" s="62" t="s">
        <v>99</v>
      </c>
      <c r="G293" s="62" t="s">
        <v>99</v>
      </c>
      <c r="H293" s="62" t="s">
        <v>114</v>
      </c>
    </row>
    <row r="294" spans="1:8" ht="15" thickBot="1" x14ac:dyDescent="0.4">
      <c r="A294" s="63" t="s">
        <v>757</v>
      </c>
      <c r="B294" s="63" t="s">
        <v>90</v>
      </c>
      <c r="C294" s="63" t="s">
        <v>758</v>
      </c>
      <c r="D294" s="63" t="s">
        <v>647</v>
      </c>
      <c r="E294" s="63" t="s">
        <v>188</v>
      </c>
      <c r="F294" s="63" t="s">
        <v>759</v>
      </c>
      <c r="G294" s="63" t="s">
        <v>759</v>
      </c>
      <c r="H294" s="63" t="s">
        <v>95</v>
      </c>
    </row>
    <row r="295" spans="1:8" ht="15" thickBot="1" x14ac:dyDescent="0.4">
      <c r="A295" s="62" t="s">
        <v>760</v>
      </c>
      <c r="B295" s="62" t="s">
        <v>90</v>
      </c>
      <c r="C295" s="62" t="s">
        <v>761</v>
      </c>
      <c r="D295" s="62" t="s">
        <v>762</v>
      </c>
      <c r="E295" s="62" t="s">
        <v>236</v>
      </c>
      <c r="F295" s="62" t="s">
        <v>547</v>
      </c>
      <c r="G295" s="62" t="s">
        <v>763</v>
      </c>
      <c r="H295" s="62" t="s">
        <v>95</v>
      </c>
    </row>
    <row r="296" spans="1:8" ht="15" thickBot="1" x14ac:dyDescent="0.4">
      <c r="A296" s="63" t="s">
        <v>764</v>
      </c>
      <c r="B296" s="63" t="s">
        <v>90</v>
      </c>
      <c r="C296" s="63" t="s">
        <v>765</v>
      </c>
      <c r="D296" s="63" t="s">
        <v>766</v>
      </c>
      <c r="E296" s="63" t="s">
        <v>105</v>
      </c>
      <c r="F296" s="63" t="s">
        <v>138</v>
      </c>
      <c r="G296" s="63" t="s">
        <v>139</v>
      </c>
      <c r="H296" s="63" t="s">
        <v>95</v>
      </c>
    </row>
    <row r="297" spans="1:8" ht="15" thickBot="1" x14ac:dyDescent="0.4">
      <c r="A297" s="62" t="s">
        <v>767</v>
      </c>
      <c r="B297" s="62" t="s">
        <v>90</v>
      </c>
      <c r="C297" s="62" t="s">
        <v>768</v>
      </c>
      <c r="D297" s="62" t="s">
        <v>135</v>
      </c>
      <c r="E297" s="62" t="s">
        <v>105</v>
      </c>
      <c r="F297" s="62" t="s">
        <v>106</v>
      </c>
      <c r="G297" s="62" t="s">
        <v>104</v>
      </c>
      <c r="H297" s="62" t="s">
        <v>191</v>
      </c>
    </row>
    <row r="298" spans="1:8" ht="15" thickBot="1" x14ac:dyDescent="0.4">
      <c r="A298" s="63" t="s">
        <v>767</v>
      </c>
      <c r="B298" s="63" t="s">
        <v>102</v>
      </c>
      <c r="C298" s="63" t="s">
        <v>769</v>
      </c>
      <c r="D298" s="63" t="s">
        <v>135</v>
      </c>
      <c r="E298" s="63" t="s">
        <v>105</v>
      </c>
      <c r="F298" s="63" t="s">
        <v>106</v>
      </c>
      <c r="G298" s="63" t="s">
        <v>104</v>
      </c>
      <c r="H298" s="63" t="s">
        <v>191</v>
      </c>
    </row>
    <row r="299" spans="1:8" ht="15" thickBot="1" x14ac:dyDescent="0.4">
      <c r="A299" s="62" t="s">
        <v>770</v>
      </c>
      <c r="B299" s="62" t="s">
        <v>90</v>
      </c>
      <c r="C299" s="62" t="s">
        <v>771</v>
      </c>
      <c r="D299" s="62" t="s">
        <v>104</v>
      </c>
      <c r="E299" s="62" t="s">
        <v>105</v>
      </c>
      <c r="F299" s="62" t="s">
        <v>106</v>
      </c>
      <c r="G299" s="62" t="s">
        <v>104</v>
      </c>
      <c r="H299" s="62" t="s">
        <v>191</v>
      </c>
    </row>
    <row r="300" spans="1:8" ht="15" thickBot="1" x14ac:dyDescent="0.4">
      <c r="A300" s="63" t="s">
        <v>770</v>
      </c>
      <c r="B300" s="63" t="s">
        <v>102</v>
      </c>
      <c r="C300" s="63" t="s">
        <v>772</v>
      </c>
      <c r="D300" s="63" t="s">
        <v>104</v>
      </c>
      <c r="E300" s="63" t="s">
        <v>105</v>
      </c>
      <c r="F300" s="63" t="s">
        <v>106</v>
      </c>
      <c r="G300" s="63" t="s">
        <v>104</v>
      </c>
      <c r="H300" s="63" t="s">
        <v>191</v>
      </c>
    </row>
    <row r="301" spans="1:8" ht="15" thickBot="1" x14ac:dyDescent="0.4">
      <c r="A301" s="66" t="s">
        <v>773</v>
      </c>
      <c r="B301" s="66" t="s">
        <v>90</v>
      </c>
      <c r="C301" s="66" t="s">
        <v>774</v>
      </c>
      <c r="D301" s="66" t="s">
        <v>775</v>
      </c>
      <c r="E301" s="66" t="s">
        <v>99</v>
      </c>
      <c r="F301" s="66" t="s">
        <v>99</v>
      </c>
      <c r="G301" s="66" t="s">
        <v>99</v>
      </c>
      <c r="H301" s="66" t="s">
        <v>114</v>
      </c>
    </row>
    <row r="302" spans="1:8" ht="15" thickBot="1" x14ac:dyDescent="0.4">
      <c r="A302" s="61" t="s">
        <v>773</v>
      </c>
      <c r="B302" s="61" t="s">
        <v>102</v>
      </c>
      <c r="C302" s="61" t="s">
        <v>776</v>
      </c>
      <c r="D302" s="61" t="s">
        <v>775</v>
      </c>
      <c r="E302" s="61" t="s">
        <v>99</v>
      </c>
      <c r="F302" s="61" t="s">
        <v>99</v>
      </c>
      <c r="G302" s="61" t="s">
        <v>99</v>
      </c>
      <c r="H302" s="61" t="s">
        <v>114</v>
      </c>
    </row>
    <row r="303" spans="1:8" ht="15" thickBot="1" x14ac:dyDescent="0.4">
      <c r="A303" s="62" t="s">
        <v>777</v>
      </c>
      <c r="B303" s="62" t="s">
        <v>90</v>
      </c>
      <c r="C303" s="62" t="s">
        <v>778</v>
      </c>
      <c r="D303" s="62" t="s">
        <v>320</v>
      </c>
      <c r="E303" s="62" t="s">
        <v>170</v>
      </c>
      <c r="F303" s="62" t="s">
        <v>321</v>
      </c>
      <c r="G303" s="62" t="s">
        <v>322</v>
      </c>
      <c r="H303" s="62" t="s">
        <v>95</v>
      </c>
    </row>
    <row r="304" spans="1:8" ht="15" thickBot="1" x14ac:dyDescent="0.4">
      <c r="A304" s="63" t="s">
        <v>779</v>
      </c>
      <c r="B304" s="63" t="s">
        <v>90</v>
      </c>
      <c r="C304" s="63" t="s">
        <v>780</v>
      </c>
      <c r="D304" s="63" t="s">
        <v>367</v>
      </c>
      <c r="E304" s="63" t="s">
        <v>170</v>
      </c>
      <c r="F304" s="63" t="s">
        <v>321</v>
      </c>
      <c r="G304" s="63" t="s">
        <v>368</v>
      </c>
      <c r="H304" s="63" t="s">
        <v>95</v>
      </c>
    </row>
    <row r="305" spans="1:8" ht="15" thickBot="1" x14ac:dyDescent="0.4">
      <c r="A305" s="62" t="s">
        <v>781</v>
      </c>
      <c r="B305" s="62" t="s">
        <v>90</v>
      </c>
      <c r="C305" s="62" t="s">
        <v>782</v>
      </c>
      <c r="D305" s="62" t="s">
        <v>135</v>
      </c>
      <c r="E305" s="62" t="s">
        <v>105</v>
      </c>
      <c r="F305" s="62" t="s">
        <v>166</v>
      </c>
      <c r="G305" s="62" t="s">
        <v>166</v>
      </c>
      <c r="H305" s="62" t="s">
        <v>114</v>
      </c>
    </row>
    <row r="306" spans="1:8" ht="15" thickBot="1" x14ac:dyDescent="0.4">
      <c r="A306" s="63" t="s">
        <v>783</v>
      </c>
      <c r="B306" s="63" t="s">
        <v>90</v>
      </c>
      <c r="C306" s="63" t="s">
        <v>784</v>
      </c>
      <c r="D306" s="63" t="s">
        <v>785</v>
      </c>
      <c r="E306" s="63" t="s">
        <v>188</v>
      </c>
      <c r="F306" s="63" t="s">
        <v>200</v>
      </c>
      <c r="G306" s="63" t="s">
        <v>201</v>
      </c>
      <c r="H306" s="63" t="s">
        <v>95</v>
      </c>
    </row>
    <row r="307" spans="1:8" ht="15" thickBot="1" x14ac:dyDescent="0.4">
      <c r="A307" s="62" t="s">
        <v>786</v>
      </c>
      <c r="B307" s="62" t="s">
        <v>90</v>
      </c>
      <c r="C307" s="62" t="s">
        <v>787</v>
      </c>
      <c r="D307" s="62" t="s">
        <v>788</v>
      </c>
      <c r="E307" s="62" t="s">
        <v>170</v>
      </c>
      <c r="F307" s="62" t="s">
        <v>321</v>
      </c>
      <c r="G307" s="62" t="s">
        <v>384</v>
      </c>
      <c r="H307" s="62" t="s">
        <v>114</v>
      </c>
    </row>
    <row r="308" spans="1:8" ht="15" thickBot="1" x14ac:dyDescent="0.4">
      <c r="A308" s="63" t="s">
        <v>786</v>
      </c>
      <c r="B308" s="63" t="s">
        <v>102</v>
      </c>
      <c r="C308" s="63" t="s">
        <v>789</v>
      </c>
      <c r="D308" s="63" t="s">
        <v>788</v>
      </c>
      <c r="E308" s="63" t="s">
        <v>170</v>
      </c>
      <c r="F308" s="63" t="s">
        <v>321</v>
      </c>
      <c r="G308" s="63" t="s">
        <v>384</v>
      </c>
      <c r="H308" s="63" t="s">
        <v>114</v>
      </c>
    </row>
    <row r="309" spans="1:8" ht="15" thickBot="1" x14ac:dyDescent="0.4">
      <c r="A309" s="62" t="s">
        <v>790</v>
      </c>
      <c r="B309" s="62" t="s">
        <v>90</v>
      </c>
      <c r="C309" s="62" t="s">
        <v>791</v>
      </c>
      <c r="D309" s="62" t="s">
        <v>297</v>
      </c>
      <c r="E309" s="62" t="s">
        <v>111</v>
      </c>
      <c r="F309" s="62" t="s">
        <v>177</v>
      </c>
      <c r="G309" s="62" t="s">
        <v>297</v>
      </c>
      <c r="H309" s="62" t="s">
        <v>95</v>
      </c>
    </row>
    <row r="310" spans="1:8" ht="15" thickBot="1" x14ac:dyDescent="0.4">
      <c r="A310" s="63" t="s">
        <v>792</v>
      </c>
      <c r="B310" s="63" t="s">
        <v>90</v>
      </c>
      <c r="C310" s="63" t="s">
        <v>793</v>
      </c>
      <c r="D310" s="63" t="s">
        <v>496</v>
      </c>
      <c r="E310" s="63" t="s">
        <v>188</v>
      </c>
      <c r="F310" s="63" t="s">
        <v>189</v>
      </c>
      <c r="G310" s="63" t="s">
        <v>407</v>
      </c>
      <c r="H310" s="63" t="s">
        <v>114</v>
      </c>
    </row>
    <row r="311" spans="1:8" ht="15" thickBot="1" x14ac:dyDescent="0.4">
      <c r="A311" s="62" t="s">
        <v>792</v>
      </c>
      <c r="B311" s="62" t="s">
        <v>102</v>
      </c>
      <c r="C311" s="62" t="s">
        <v>794</v>
      </c>
      <c r="D311" s="62" t="s">
        <v>496</v>
      </c>
      <c r="E311" s="62" t="s">
        <v>188</v>
      </c>
      <c r="F311" s="62" t="s">
        <v>189</v>
      </c>
      <c r="G311" s="62" t="s">
        <v>407</v>
      </c>
      <c r="H311" s="62" t="s">
        <v>114</v>
      </c>
    </row>
    <row r="312" spans="1:8" ht="15" thickBot="1" x14ac:dyDescent="0.4">
      <c r="A312" s="63" t="s">
        <v>795</v>
      </c>
      <c r="B312" s="63" t="s">
        <v>90</v>
      </c>
      <c r="C312" s="63" t="s">
        <v>796</v>
      </c>
      <c r="D312" s="63" t="s">
        <v>797</v>
      </c>
      <c r="E312" s="63" t="s">
        <v>111</v>
      </c>
      <c r="F312" s="63" t="s">
        <v>112</v>
      </c>
      <c r="G312" s="63" t="s">
        <v>113</v>
      </c>
      <c r="H312" s="63" t="s">
        <v>114</v>
      </c>
    </row>
    <row r="313" spans="1:8" ht="15" thickBot="1" x14ac:dyDescent="0.4">
      <c r="A313" s="62" t="s">
        <v>798</v>
      </c>
      <c r="B313" s="62" t="s">
        <v>90</v>
      </c>
      <c r="C313" s="62" t="s">
        <v>799</v>
      </c>
      <c r="D313" s="62" t="s">
        <v>762</v>
      </c>
      <c r="E313" s="62" t="s">
        <v>236</v>
      </c>
      <c r="F313" s="62" t="s">
        <v>547</v>
      </c>
      <c r="G313" s="62" t="s">
        <v>763</v>
      </c>
      <c r="H313" s="62" t="s">
        <v>107</v>
      </c>
    </row>
    <row r="314" spans="1:8" ht="15" thickBot="1" x14ac:dyDescent="0.4">
      <c r="A314" s="63" t="s">
        <v>798</v>
      </c>
      <c r="B314" s="63" t="s">
        <v>102</v>
      </c>
      <c r="C314" s="63" t="s">
        <v>800</v>
      </c>
      <c r="D314" s="63" t="s">
        <v>762</v>
      </c>
      <c r="E314" s="63" t="s">
        <v>236</v>
      </c>
      <c r="F314" s="63" t="s">
        <v>547</v>
      </c>
      <c r="G314" s="63" t="s">
        <v>763</v>
      </c>
      <c r="H314" s="63" t="s">
        <v>107</v>
      </c>
    </row>
    <row r="315" spans="1:8" ht="15" thickBot="1" x14ac:dyDescent="0.4">
      <c r="A315" s="62" t="s">
        <v>798</v>
      </c>
      <c r="B315" s="62" t="s">
        <v>125</v>
      </c>
      <c r="C315" s="62" t="s">
        <v>801</v>
      </c>
      <c r="D315" s="62" t="s">
        <v>762</v>
      </c>
      <c r="E315" s="62" t="s">
        <v>236</v>
      </c>
      <c r="F315" s="62" t="s">
        <v>547</v>
      </c>
      <c r="G315" s="62" t="s">
        <v>763</v>
      </c>
      <c r="H315" s="62" t="s">
        <v>107</v>
      </c>
    </row>
    <row r="316" spans="1:8" ht="15" thickBot="1" x14ac:dyDescent="0.4">
      <c r="A316" s="63" t="s">
        <v>802</v>
      </c>
      <c r="B316" s="63" t="s">
        <v>90</v>
      </c>
      <c r="C316" s="63" t="s">
        <v>803</v>
      </c>
      <c r="D316" s="63" t="s">
        <v>199</v>
      </c>
      <c r="E316" s="63" t="s">
        <v>188</v>
      </c>
      <c r="F316" s="63" t="s">
        <v>200</v>
      </c>
      <c r="G316" s="63" t="s">
        <v>201</v>
      </c>
      <c r="H316" s="63" t="s">
        <v>95</v>
      </c>
    </row>
    <row r="317" spans="1:8" ht="15" thickBot="1" x14ac:dyDescent="0.4">
      <c r="A317" s="62" t="s">
        <v>804</v>
      </c>
      <c r="B317" s="62" t="s">
        <v>90</v>
      </c>
      <c r="C317" s="62" t="s">
        <v>805</v>
      </c>
      <c r="D317" s="62" t="s">
        <v>406</v>
      </c>
      <c r="E317" s="62" t="s">
        <v>188</v>
      </c>
      <c r="F317" s="62" t="s">
        <v>225</v>
      </c>
      <c r="G317" s="62" t="s">
        <v>189</v>
      </c>
      <c r="H317" s="62" t="s">
        <v>95</v>
      </c>
    </row>
    <row r="318" spans="1:8" ht="15" thickBot="1" x14ac:dyDescent="0.4">
      <c r="A318" s="63" t="s">
        <v>806</v>
      </c>
      <c r="B318" s="63" t="s">
        <v>90</v>
      </c>
      <c r="C318" s="63" t="s">
        <v>807</v>
      </c>
      <c r="D318" s="63" t="s">
        <v>292</v>
      </c>
      <c r="E318" s="63" t="s">
        <v>183</v>
      </c>
      <c r="F318" s="63" t="s">
        <v>293</v>
      </c>
      <c r="G318" s="63" t="s">
        <v>293</v>
      </c>
      <c r="H318" s="63" t="s">
        <v>260</v>
      </c>
    </row>
    <row r="319" spans="1:8" ht="15" thickBot="1" x14ac:dyDescent="0.4">
      <c r="A319" s="62" t="s">
        <v>808</v>
      </c>
      <c r="B319" s="62" t="s">
        <v>90</v>
      </c>
      <c r="C319" s="62" t="s">
        <v>809</v>
      </c>
      <c r="D319" s="62" t="s">
        <v>121</v>
      </c>
      <c r="E319" s="62" t="s">
        <v>122</v>
      </c>
      <c r="F319" s="62" t="s">
        <v>123</v>
      </c>
      <c r="G319" s="62" t="s">
        <v>123</v>
      </c>
      <c r="H319" s="62" t="s">
        <v>95</v>
      </c>
    </row>
    <row r="320" spans="1:8" ht="15" thickBot="1" x14ac:dyDescent="0.4">
      <c r="A320" s="63" t="s">
        <v>810</v>
      </c>
      <c r="B320" s="63" t="s">
        <v>90</v>
      </c>
      <c r="C320" s="63" t="s">
        <v>811</v>
      </c>
      <c r="D320" s="63" t="s">
        <v>303</v>
      </c>
      <c r="E320" s="63" t="s">
        <v>304</v>
      </c>
      <c r="F320" s="63" t="s">
        <v>305</v>
      </c>
      <c r="G320" s="63" t="s">
        <v>305</v>
      </c>
      <c r="H320" s="63" t="s">
        <v>95</v>
      </c>
    </row>
    <row r="321" spans="1:8" ht="15" thickBot="1" x14ac:dyDescent="0.4">
      <c r="A321" s="62" t="s">
        <v>812</v>
      </c>
      <c r="B321" s="62" t="s">
        <v>90</v>
      </c>
      <c r="C321" s="62" t="s">
        <v>813</v>
      </c>
      <c r="D321" s="62" t="s">
        <v>235</v>
      </c>
      <c r="E321" s="62" t="s">
        <v>236</v>
      </c>
      <c r="F321" s="62" t="s">
        <v>237</v>
      </c>
      <c r="G321" s="62" t="s">
        <v>238</v>
      </c>
      <c r="H321" s="62" t="s">
        <v>100</v>
      </c>
    </row>
    <row r="322" spans="1:8" ht="15" thickBot="1" x14ac:dyDescent="0.4">
      <c r="A322" s="63" t="s">
        <v>814</v>
      </c>
      <c r="B322" s="63" t="s">
        <v>90</v>
      </c>
      <c r="C322" s="63" t="s">
        <v>815</v>
      </c>
      <c r="D322" s="63" t="s">
        <v>816</v>
      </c>
      <c r="E322" s="63" t="s">
        <v>236</v>
      </c>
      <c r="F322" s="63" t="s">
        <v>237</v>
      </c>
      <c r="G322" s="63" t="s">
        <v>238</v>
      </c>
      <c r="H322" s="63" t="s">
        <v>100</v>
      </c>
    </row>
    <row r="323" spans="1:8" ht="15" thickBot="1" x14ac:dyDescent="0.4">
      <c r="A323" s="62" t="s">
        <v>817</v>
      </c>
      <c r="B323" s="62" t="s">
        <v>90</v>
      </c>
      <c r="C323" s="62" t="s">
        <v>818</v>
      </c>
      <c r="D323" s="62" t="s">
        <v>819</v>
      </c>
      <c r="E323" s="62" t="s">
        <v>188</v>
      </c>
      <c r="F323" s="62" t="s">
        <v>221</v>
      </c>
      <c r="G323" s="62" t="s">
        <v>820</v>
      </c>
      <c r="H323" s="62" t="s">
        <v>95</v>
      </c>
    </row>
    <row r="324" spans="1:8" ht="15" thickBot="1" x14ac:dyDescent="0.4">
      <c r="A324" s="63" t="s">
        <v>821</v>
      </c>
      <c r="B324" s="63" t="s">
        <v>90</v>
      </c>
      <c r="C324" s="63" t="s">
        <v>822</v>
      </c>
      <c r="D324" s="63" t="s">
        <v>819</v>
      </c>
      <c r="E324" s="63" t="s">
        <v>188</v>
      </c>
      <c r="F324" s="63" t="s">
        <v>221</v>
      </c>
      <c r="G324" s="63" t="s">
        <v>820</v>
      </c>
      <c r="H324" s="63" t="s">
        <v>95</v>
      </c>
    </row>
    <row r="325" spans="1:8" ht="15" thickBot="1" x14ac:dyDescent="0.4">
      <c r="A325" s="62" t="s">
        <v>823</v>
      </c>
      <c r="B325" s="62" t="s">
        <v>90</v>
      </c>
      <c r="C325" s="62" t="s">
        <v>824</v>
      </c>
      <c r="D325" s="62" t="s">
        <v>303</v>
      </c>
      <c r="E325" s="62" t="s">
        <v>304</v>
      </c>
      <c r="F325" s="62" t="s">
        <v>305</v>
      </c>
      <c r="G325" s="62" t="s">
        <v>305</v>
      </c>
      <c r="H325" s="62" t="s">
        <v>95</v>
      </c>
    </row>
    <row r="326" spans="1:8" ht="15" thickBot="1" x14ac:dyDescent="0.4">
      <c r="A326" s="63" t="s">
        <v>825</v>
      </c>
      <c r="B326" s="63" t="s">
        <v>90</v>
      </c>
      <c r="C326" s="63" t="s">
        <v>826</v>
      </c>
      <c r="D326" s="63" t="s">
        <v>785</v>
      </c>
      <c r="E326" s="63" t="s">
        <v>105</v>
      </c>
      <c r="F326" s="63" t="s">
        <v>166</v>
      </c>
      <c r="G326" s="63" t="s">
        <v>166</v>
      </c>
      <c r="H326" s="63" t="s">
        <v>95</v>
      </c>
    </row>
    <row r="327" spans="1:8" ht="15" thickBot="1" x14ac:dyDescent="0.4">
      <c r="A327" s="62" t="s">
        <v>827</v>
      </c>
      <c r="B327" s="62" t="s">
        <v>90</v>
      </c>
      <c r="C327" s="62" t="s">
        <v>828</v>
      </c>
      <c r="D327" s="62" t="s">
        <v>829</v>
      </c>
      <c r="E327" s="62" t="s">
        <v>111</v>
      </c>
      <c r="F327" s="62" t="s">
        <v>177</v>
      </c>
      <c r="G327" s="62" t="s">
        <v>713</v>
      </c>
      <c r="H327" s="62" t="s">
        <v>95</v>
      </c>
    </row>
    <row r="328" spans="1:8" ht="15" thickBot="1" x14ac:dyDescent="0.4">
      <c r="A328" s="63" t="s">
        <v>830</v>
      </c>
      <c r="B328" s="63" t="s">
        <v>90</v>
      </c>
      <c r="C328" s="63" t="s">
        <v>831</v>
      </c>
      <c r="D328" s="63" t="s">
        <v>387</v>
      </c>
      <c r="E328" s="63" t="s">
        <v>188</v>
      </c>
      <c r="F328" s="63" t="s">
        <v>225</v>
      </c>
      <c r="G328" s="63" t="s">
        <v>253</v>
      </c>
      <c r="H328" s="63" t="s">
        <v>191</v>
      </c>
    </row>
    <row r="329" spans="1:8" ht="15" thickBot="1" x14ac:dyDescent="0.4">
      <c r="A329" s="62" t="s">
        <v>830</v>
      </c>
      <c r="B329" s="62" t="s">
        <v>102</v>
      </c>
      <c r="C329" s="62" t="s">
        <v>832</v>
      </c>
      <c r="D329" s="62" t="s">
        <v>387</v>
      </c>
      <c r="E329" s="62" t="s">
        <v>188</v>
      </c>
      <c r="F329" s="62" t="s">
        <v>225</v>
      </c>
      <c r="G329" s="62" t="s">
        <v>253</v>
      </c>
      <c r="H329" s="62" t="s">
        <v>191</v>
      </c>
    </row>
    <row r="330" spans="1:8" ht="15" thickBot="1" x14ac:dyDescent="0.4">
      <c r="A330" s="63" t="s">
        <v>833</v>
      </c>
      <c r="B330" s="63" t="s">
        <v>90</v>
      </c>
      <c r="C330" s="63" t="s">
        <v>834</v>
      </c>
      <c r="D330" s="63" t="s">
        <v>399</v>
      </c>
      <c r="E330" s="63" t="s">
        <v>188</v>
      </c>
      <c r="F330" s="63" t="s">
        <v>225</v>
      </c>
      <c r="G330" s="63" t="s">
        <v>189</v>
      </c>
      <c r="H330" s="63" t="s">
        <v>95</v>
      </c>
    </row>
    <row r="331" spans="1:8" ht="15" thickBot="1" x14ac:dyDescent="0.4">
      <c r="A331" s="62" t="s">
        <v>835</v>
      </c>
      <c r="B331" s="62" t="s">
        <v>90</v>
      </c>
      <c r="C331" s="62" t="s">
        <v>836</v>
      </c>
      <c r="D331" s="62" t="s">
        <v>399</v>
      </c>
      <c r="E331" s="62" t="s">
        <v>188</v>
      </c>
      <c r="F331" s="62" t="s">
        <v>225</v>
      </c>
      <c r="G331" s="62" t="s">
        <v>189</v>
      </c>
      <c r="H331" s="62" t="s">
        <v>95</v>
      </c>
    </row>
    <row r="332" spans="1:8" ht="15" thickBot="1" x14ac:dyDescent="0.4">
      <c r="A332" s="63" t="s">
        <v>837</v>
      </c>
      <c r="B332" s="63" t="s">
        <v>90</v>
      </c>
      <c r="C332" s="63" t="s">
        <v>838</v>
      </c>
      <c r="D332" s="63" t="s">
        <v>339</v>
      </c>
      <c r="E332" s="63" t="s">
        <v>105</v>
      </c>
      <c r="F332" s="63" t="s">
        <v>166</v>
      </c>
      <c r="G332" s="63" t="s">
        <v>340</v>
      </c>
      <c r="H332" s="63" t="s">
        <v>95</v>
      </c>
    </row>
    <row r="333" spans="1:8" ht="15" thickBot="1" x14ac:dyDescent="0.4">
      <c r="A333" s="62" t="s">
        <v>839</v>
      </c>
      <c r="B333" s="62" t="s">
        <v>90</v>
      </c>
      <c r="C333" s="62" t="s">
        <v>840</v>
      </c>
      <c r="D333" s="62" t="s">
        <v>841</v>
      </c>
      <c r="E333" s="62" t="s">
        <v>93</v>
      </c>
      <c r="F333" s="62" t="s">
        <v>93</v>
      </c>
      <c r="G333" s="62" t="s">
        <v>842</v>
      </c>
      <c r="H333" s="62" t="s">
        <v>95</v>
      </c>
    </row>
    <row r="334" spans="1:8" ht="15" thickBot="1" x14ac:dyDescent="0.4">
      <c r="A334" s="63" t="s">
        <v>843</v>
      </c>
      <c r="B334" s="63" t="s">
        <v>90</v>
      </c>
      <c r="C334" s="63" t="s">
        <v>844</v>
      </c>
      <c r="D334" s="63" t="s">
        <v>383</v>
      </c>
      <c r="E334" s="63" t="s">
        <v>170</v>
      </c>
      <c r="F334" s="63" t="s">
        <v>321</v>
      </c>
      <c r="G334" s="63" t="s">
        <v>384</v>
      </c>
      <c r="H334" s="63" t="s">
        <v>95</v>
      </c>
    </row>
    <row r="335" spans="1:8" ht="15" thickBot="1" x14ac:dyDescent="0.4">
      <c r="A335" s="62" t="s">
        <v>845</v>
      </c>
      <c r="B335" s="62" t="s">
        <v>90</v>
      </c>
      <c r="C335" s="62" t="s">
        <v>846</v>
      </c>
      <c r="D335" s="62" t="s">
        <v>819</v>
      </c>
      <c r="E335" s="62" t="s">
        <v>188</v>
      </c>
      <c r="F335" s="62" t="s">
        <v>221</v>
      </c>
      <c r="G335" s="62" t="s">
        <v>820</v>
      </c>
      <c r="H335" s="62" t="s">
        <v>260</v>
      </c>
    </row>
    <row r="336" spans="1:8" ht="15" thickBot="1" x14ac:dyDescent="0.4">
      <c r="A336" s="63" t="s">
        <v>847</v>
      </c>
      <c r="B336" s="63" t="s">
        <v>90</v>
      </c>
      <c r="C336" s="63" t="s">
        <v>848</v>
      </c>
      <c r="D336" s="63" t="s">
        <v>387</v>
      </c>
      <c r="E336" s="63" t="s">
        <v>188</v>
      </c>
      <c r="F336" s="63" t="s">
        <v>225</v>
      </c>
      <c r="G336" s="63" t="s">
        <v>849</v>
      </c>
      <c r="H336" s="63" t="s">
        <v>95</v>
      </c>
    </row>
    <row r="337" spans="1:8" ht="15" thickBot="1" x14ac:dyDescent="0.4">
      <c r="A337" s="62" t="s">
        <v>850</v>
      </c>
      <c r="B337" s="62" t="s">
        <v>90</v>
      </c>
      <c r="C337" s="62" t="s">
        <v>851</v>
      </c>
      <c r="D337" s="62" t="s">
        <v>841</v>
      </c>
      <c r="E337" s="62" t="s">
        <v>236</v>
      </c>
      <c r="F337" s="62" t="s">
        <v>633</v>
      </c>
      <c r="G337" s="62" t="s">
        <v>852</v>
      </c>
      <c r="H337" s="62" t="s">
        <v>114</v>
      </c>
    </row>
    <row r="338" spans="1:8" ht="15" thickBot="1" x14ac:dyDescent="0.4">
      <c r="A338" s="63" t="s">
        <v>850</v>
      </c>
      <c r="B338" s="63" t="s">
        <v>102</v>
      </c>
      <c r="C338" s="63" t="s">
        <v>853</v>
      </c>
      <c r="D338" s="63" t="s">
        <v>841</v>
      </c>
      <c r="E338" s="63" t="s">
        <v>236</v>
      </c>
      <c r="F338" s="63" t="s">
        <v>633</v>
      </c>
      <c r="G338" s="63" t="s">
        <v>852</v>
      </c>
      <c r="H338" s="63" t="s">
        <v>114</v>
      </c>
    </row>
    <row r="339" spans="1:8" ht="15" thickBot="1" x14ac:dyDescent="0.4">
      <c r="A339" s="62" t="s">
        <v>854</v>
      </c>
      <c r="B339" s="62" t="s">
        <v>90</v>
      </c>
      <c r="C339" s="62" t="s">
        <v>855</v>
      </c>
      <c r="D339" s="62" t="s">
        <v>856</v>
      </c>
      <c r="E339" s="62" t="s">
        <v>111</v>
      </c>
      <c r="F339" s="62" t="s">
        <v>289</v>
      </c>
      <c r="G339" s="62" t="s">
        <v>648</v>
      </c>
      <c r="H339" s="62" t="s">
        <v>107</v>
      </c>
    </row>
    <row r="340" spans="1:8" ht="15" thickBot="1" x14ac:dyDescent="0.4">
      <c r="A340" s="63" t="s">
        <v>854</v>
      </c>
      <c r="B340" s="63" t="s">
        <v>102</v>
      </c>
      <c r="C340" s="63" t="s">
        <v>857</v>
      </c>
      <c r="D340" s="63" t="s">
        <v>856</v>
      </c>
      <c r="E340" s="63" t="s">
        <v>111</v>
      </c>
      <c r="F340" s="63" t="s">
        <v>289</v>
      </c>
      <c r="G340" s="63" t="s">
        <v>648</v>
      </c>
      <c r="H340" s="63" t="s">
        <v>107</v>
      </c>
    </row>
    <row r="341" spans="1:8" ht="15" thickBot="1" x14ac:dyDescent="0.4">
      <c r="A341" s="62" t="s">
        <v>858</v>
      </c>
      <c r="B341" s="62" t="s">
        <v>90</v>
      </c>
      <c r="C341" s="62" t="s">
        <v>859</v>
      </c>
      <c r="D341" s="62" t="s">
        <v>367</v>
      </c>
      <c r="E341" s="62" t="s">
        <v>170</v>
      </c>
      <c r="F341" s="62" t="s">
        <v>321</v>
      </c>
      <c r="G341" s="62" t="s">
        <v>368</v>
      </c>
      <c r="H341" s="62" t="s">
        <v>95</v>
      </c>
    </row>
    <row r="342" spans="1:8" ht="15" thickBot="1" x14ac:dyDescent="0.4">
      <c r="A342" s="63" t="s">
        <v>860</v>
      </c>
      <c r="B342" s="63" t="s">
        <v>90</v>
      </c>
      <c r="C342" s="63" t="s">
        <v>861</v>
      </c>
      <c r="D342" s="63" t="s">
        <v>862</v>
      </c>
      <c r="E342" s="63" t="s">
        <v>236</v>
      </c>
      <c r="F342" s="63" t="s">
        <v>547</v>
      </c>
      <c r="G342" s="63" t="s">
        <v>763</v>
      </c>
      <c r="H342" s="63" t="s">
        <v>114</v>
      </c>
    </row>
    <row r="343" spans="1:8" ht="15" thickBot="1" x14ac:dyDescent="0.4">
      <c r="A343" s="62" t="s">
        <v>860</v>
      </c>
      <c r="B343" s="62" t="s">
        <v>102</v>
      </c>
      <c r="C343" s="62" t="s">
        <v>863</v>
      </c>
      <c r="D343" s="62" t="s">
        <v>862</v>
      </c>
      <c r="E343" s="62" t="s">
        <v>236</v>
      </c>
      <c r="F343" s="62" t="s">
        <v>547</v>
      </c>
      <c r="G343" s="62" t="s">
        <v>763</v>
      </c>
      <c r="H343" s="62" t="s">
        <v>114</v>
      </c>
    </row>
    <row r="344" spans="1:8" ht="15" thickBot="1" x14ac:dyDescent="0.4">
      <c r="A344" s="63" t="s">
        <v>864</v>
      </c>
      <c r="B344" s="63" t="s">
        <v>90</v>
      </c>
      <c r="C344" s="63" t="s">
        <v>865</v>
      </c>
      <c r="D344" s="63" t="s">
        <v>330</v>
      </c>
      <c r="E344" s="63" t="s">
        <v>304</v>
      </c>
      <c r="F344" s="63" t="s">
        <v>305</v>
      </c>
      <c r="G344" s="63" t="s">
        <v>305</v>
      </c>
      <c r="H344" s="63" t="s">
        <v>95</v>
      </c>
    </row>
    <row r="345" spans="1:8" ht="15" thickBot="1" x14ac:dyDescent="0.4">
      <c r="A345" s="62" t="s">
        <v>866</v>
      </c>
      <c r="B345" s="62" t="s">
        <v>90</v>
      </c>
      <c r="C345" s="62" t="s">
        <v>867</v>
      </c>
      <c r="D345" s="62" t="s">
        <v>199</v>
      </c>
      <c r="E345" s="62" t="s">
        <v>188</v>
      </c>
      <c r="F345" s="62" t="s">
        <v>200</v>
      </c>
      <c r="G345" s="62" t="s">
        <v>201</v>
      </c>
      <c r="H345" s="62" t="s">
        <v>95</v>
      </c>
    </row>
    <row r="346" spans="1:8" ht="15" thickBot="1" x14ac:dyDescent="0.4">
      <c r="A346" s="63" t="s">
        <v>868</v>
      </c>
      <c r="B346" s="63" t="s">
        <v>90</v>
      </c>
      <c r="C346" s="63" t="s">
        <v>869</v>
      </c>
      <c r="D346" s="63" t="s">
        <v>870</v>
      </c>
      <c r="E346" s="63" t="s">
        <v>105</v>
      </c>
      <c r="F346" s="63" t="s">
        <v>166</v>
      </c>
      <c r="G346" s="63" t="s">
        <v>166</v>
      </c>
      <c r="H346" s="63" t="s">
        <v>100</v>
      </c>
    </row>
    <row r="347" spans="1:8" ht="15" thickBot="1" x14ac:dyDescent="0.4">
      <c r="A347" s="62" t="s">
        <v>871</v>
      </c>
      <c r="B347" s="62" t="s">
        <v>90</v>
      </c>
      <c r="C347" s="62" t="s">
        <v>872</v>
      </c>
      <c r="D347" s="62" t="s">
        <v>104</v>
      </c>
      <c r="E347" s="62" t="s">
        <v>105</v>
      </c>
      <c r="F347" s="62" t="s">
        <v>106</v>
      </c>
      <c r="G347" s="62" t="s">
        <v>104</v>
      </c>
      <c r="H347" s="62" t="s">
        <v>191</v>
      </c>
    </row>
    <row r="348" spans="1:8" ht="15" thickBot="1" x14ac:dyDescent="0.4">
      <c r="A348" s="63" t="s">
        <v>871</v>
      </c>
      <c r="B348" s="63" t="s">
        <v>102</v>
      </c>
      <c r="C348" s="63" t="s">
        <v>873</v>
      </c>
      <c r="D348" s="63" t="s">
        <v>104</v>
      </c>
      <c r="E348" s="63" t="s">
        <v>105</v>
      </c>
      <c r="F348" s="63" t="s">
        <v>106</v>
      </c>
      <c r="G348" s="63" t="s">
        <v>104</v>
      </c>
      <c r="H348" s="63" t="s">
        <v>191</v>
      </c>
    </row>
    <row r="349" spans="1:8" ht="15" thickBot="1" x14ac:dyDescent="0.4">
      <c r="A349" s="62" t="s">
        <v>874</v>
      </c>
      <c r="B349" s="62" t="s">
        <v>90</v>
      </c>
      <c r="C349" s="62" t="s">
        <v>875</v>
      </c>
      <c r="D349" s="62" t="s">
        <v>104</v>
      </c>
      <c r="E349" s="62" t="s">
        <v>105</v>
      </c>
      <c r="F349" s="62" t="s">
        <v>106</v>
      </c>
      <c r="G349" s="62" t="s">
        <v>154</v>
      </c>
      <c r="H349" s="62" t="s">
        <v>114</v>
      </c>
    </row>
    <row r="350" spans="1:8" ht="15" thickBot="1" x14ac:dyDescent="0.4">
      <c r="A350" s="63" t="s">
        <v>874</v>
      </c>
      <c r="B350" s="63" t="s">
        <v>102</v>
      </c>
      <c r="C350" s="63" t="s">
        <v>876</v>
      </c>
      <c r="D350" s="63" t="s">
        <v>104</v>
      </c>
      <c r="E350" s="63" t="s">
        <v>105</v>
      </c>
      <c r="F350" s="63" t="s">
        <v>106</v>
      </c>
      <c r="G350" s="63" t="s">
        <v>154</v>
      </c>
      <c r="H350" s="63" t="s">
        <v>114</v>
      </c>
    </row>
    <row r="351" spans="1:8" ht="15" thickBot="1" x14ac:dyDescent="0.4">
      <c r="A351" s="62" t="s">
        <v>877</v>
      </c>
      <c r="B351" s="62" t="s">
        <v>90</v>
      </c>
      <c r="C351" s="62" t="s">
        <v>878</v>
      </c>
      <c r="D351" s="62" t="s">
        <v>104</v>
      </c>
      <c r="E351" s="62" t="s">
        <v>105</v>
      </c>
      <c r="F351" s="62" t="s">
        <v>106</v>
      </c>
      <c r="G351" s="62" t="s">
        <v>104</v>
      </c>
      <c r="H351" s="62" t="s">
        <v>114</v>
      </c>
    </row>
    <row r="352" spans="1:8" ht="15" thickBot="1" x14ac:dyDescent="0.4">
      <c r="A352" s="63" t="s">
        <v>877</v>
      </c>
      <c r="B352" s="63" t="s">
        <v>102</v>
      </c>
      <c r="C352" s="63" t="s">
        <v>879</v>
      </c>
      <c r="D352" s="63" t="s">
        <v>104</v>
      </c>
      <c r="E352" s="63" t="s">
        <v>105</v>
      </c>
      <c r="F352" s="63" t="s">
        <v>106</v>
      </c>
      <c r="G352" s="63" t="s">
        <v>104</v>
      </c>
      <c r="H352" s="63" t="s">
        <v>114</v>
      </c>
    </row>
    <row r="353" spans="1:8" ht="15" thickBot="1" x14ac:dyDescent="0.4">
      <c r="A353" s="62" t="s">
        <v>880</v>
      </c>
      <c r="B353" s="62" t="s">
        <v>90</v>
      </c>
      <c r="C353" s="62" t="s">
        <v>881</v>
      </c>
      <c r="D353" s="62" t="s">
        <v>882</v>
      </c>
      <c r="E353" s="62" t="s">
        <v>236</v>
      </c>
      <c r="F353" s="62" t="s">
        <v>883</v>
      </c>
      <c r="G353" s="62" t="s">
        <v>883</v>
      </c>
      <c r="H353" s="62" t="s">
        <v>114</v>
      </c>
    </row>
    <row r="354" spans="1:8" ht="15" thickBot="1" x14ac:dyDescent="0.4">
      <c r="A354" s="63" t="s">
        <v>880</v>
      </c>
      <c r="B354" s="63" t="s">
        <v>102</v>
      </c>
      <c r="C354" s="63" t="s">
        <v>884</v>
      </c>
      <c r="D354" s="63" t="s">
        <v>882</v>
      </c>
      <c r="E354" s="63" t="s">
        <v>236</v>
      </c>
      <c r="F354" s="63" t="s">
        <v>883</v>
      </c>
      <c r="G354" s="63" t="s">
        <v>883</v>
      </c>
      <c r="H354" s="63" t="s">
        <v>114</v>
      </c>
    </row>
    <row r="355" spans="1:8" ht="15" thickBot="1" x14ac:dyDescent="0.4">
      <c r="A355" s="62" t="s">
        <v>885</v>
      </c>
      <c r="B355" s="62" t="s">
        <v>90</v>
      </c>
      <c r="C355" s="62" t="s">
        <v>886</v>
      </c>
      <c r="D355" s="62" t="s">
        <v>647</v>
      </c>
      <c r="E355" s="62" t="s">
        <v>188</v>
      </c>
      <c r="F355" s="62" t="s">
        <v>759</v>
      </c>
      <c r="G355" s="62" t="s">
        <v>759</v>
      </c>
      <c r="H355" s="62" t="s">
        <v>95</v>
      </c>
    </row>
    <row r="356" spans="1:8" ht="15" thickBot="1" x14ac:dyDescent="0.4">
      <c r="A356" s="63" t="s">
        <v>887</v>
      </c>
      <c r="B356" s="63" t="s">
        <v>90</v>
      </c>
      <c r="C356" s="63" t="s">
        <v>888</v>
      </c>
      <c r="D356" s="63" t="s">
        <v>889</v>
      </c>
      <c r="E356" s="63" t="s">
        <v>111</v>
      </c>
      <c r="F356" s="63" t="s">
        <v>112</v>
      </c>
      <c r="G356" s="63" t="s">
        <v>113</v>
      </c>
      <c r="H356" s="63" t="s">
        <v>95</v>
      </c>
    </row>
    <row r="357" spans="1:8" ht="15" thickBot="1" x14ac:dyDescent="0.4">
      <c r="A357" s="62" t="s">
        <v>890</v>
      </c>
      <c r="B357" s="62" t="s">
        <v>90</v>
      </c>
      <c r="C357" s="62" t="s">
        <v>891</v>
      </c>
      <c r="D357" s="62" t="s">
        <v>882</v>
      </c>
      <c r="E357" s="62" t="s">
        <v>111</v>
      </c>
      <c r="F357" s="62" t="s">
        <v>112</v>
      </c>
      <c r="G357" s="62" t="s">
        <v>892</v>
      </c>
      <c r="H357" s="62" t="s">
        <v>114</v>
      </c>
    </row>
    <row r="358" spans="1:8" ht="15" thickBot="1" x14ac:dyDescent="0.4">
      <c r="A358" s="63" t="s">
        <v>890</v>
      </c>
      <c r="B358" s="63" t="s">
        <v>102</v>
      </c>
      <c r="C358" s="63" t="s">
        <v>893</v>
      </c>
      <c r="D358" s="63" t="s">
        <v>882</v>
      </c>
      <c r="E358" s="63" t="s">
        <v>111</v>
      </c>
      <c r="F358" s="63" t="s">
        <v>112</v>
      </c>
      <c r="G358" s="63" t="s">
        <v>892</v>
      </c>
      <c r="H358" s="63" t="s">
        <v>114</v>
      </c>
    </row>
    <row r="359" spans="1:8" ht="15" thickBot="1" x14ac:dyDescent="0.4">
      <c r="A359" s="62" t="s">
        <v>894</v>
      </c>
      <c r="B359" s="62" t="s">
        <v>90</v>
      </c>
      <c r="C359" s="62" t="s">
        <v>895</v>
      </c>
      <c r="D359" s="62" t="s">
        <v>896</v>
      </c>
      <c r="E359" s="62" t="s">
        <v>111</v>
      </c>
      <c r="F359" s="62" t="s">
        <v>243</v>
      </c>
      <c r="G359" s="62" t="s">
        <v>229</v>
      </c>
      <c r="H359" s="62" t="s">
        <v>95</v>
      </c>
    </row>
    <row r="360" spans="1:8" ht="15" thickBot="1" x14ac:dyDescent="0.4">
      <c r="A360" s="63" t="s">
        <v>897</v>
      </c>
      <c r="B360" s="63" t="s">
        <v>90</v>
      </c>
      <c r="C360" s="63" t="s">
        <v>898</v>
      </c>
      <c r="D360" s="63" t="s">
        <v>288</v>
      </c>
      <c r="E360" s="63" t="s">
        <v>111</v>
      </c>
      <c r="F360" s="63" t="s">
        <v>225</v>
      </c>
      <c r="G360" s="63" t="s">
        <v>289</v>
      </c>
      <c r="H360" s="63" t="s">
        <v>114</v>
      </c>
    </row>
    <row r="361" spans="1:8" ht="15" thickBot="1" x14ac:dyDescent="0.4">
      <c r="A361" s="62" t="s">
        <v>897</v>
      </c>
      <c r="B361" s="62" t="s">
        <v>102</v>
      </c>
      <c r="C361" s="62" t="s">
        <v>899</v>
      </c>
      <c r="D361" s="62" t="s">
        <v>288</v>
      </c>
      <c r="E361" s="62" t="s">
        <v>111</v>
      </c>
      <c r="F361" s="62" t="s">
        <v>225</v>
      </c>
      <c r="G361" s="62" t="s">
        <v>289</v>
      </c>
      <c r="H361" s="62" t="s">
        <v>114</v>
      </c>
    </row>
    <row r="362" spans="1:8" ht="15" thickBot="1" x14ac:dyDescent="0.4">
      <c r="A362" s="63" t="s">
        <v>900</v>
      </c>
      <c r="B362" s="63" t="s">
        <v>90</v>
      </c>
      <c r="C362" s="63" t="s">
        <v>901</v>
      </c>
      <c r="D362" s="63" t="s">
        <v>367</v>
      </c>
      <c r="E362" s="63" t="s">
        <v>170</v>
      </c>
      <c r="F362" s="63" t="s">
        <v>321</v>
      </c>
      <c r="G362" s="63" t="s">
        <v>368</v>
      </c>
      <c r="H362" s="63" t="s">
        <v>95</v>
      </c>
    </row>
    <row r="363" spans="1:8" ht="15" thickBot="1" x14ac:dyDescent="0.4">
      <c r="A363" s="62" t="s">
        <v>902</v>
      </c>
      <c r="B363" s="62" t="s">
        <v>90</v>
      </c>
      <c r="C363" s="62" t="s">
        <v>903</v>
      </c>
      <c r="D363" s="62" t="s">
        <v>367</v>
      </c>
      <c r="E363" s="62" t="s">
        <v>170</v>
      </c>
      <c r="F363" s="62" t="s">
        <v>321</v>
      </c>
      <c r="G363" s="62" t="s">
        <v>368</v>
      </c>
      <c r="H363" s="62" t="s">
        <v>114</v>
      </c>
    </row>
    <row r="364" spans="1:8" ht="15" thickBot="1" x14ac:dyDescent="0.4">
      <c r="A364" s="63" t="s">
        <v>904</v>
      </c>
      <c r="B364" s="63" t="s">
        <v>90</v>
      </c>
      <c r="C364" s="63" t="s">
        <v>905</v>
      </c>
      <c r="D364" s="63" t="s">
        <v>199</v>
      </c>
      <c r="E364" s="63" t="s">
        <v>188</v>
      </c>
      <c r="F364" s="63" t="s">
        <v>200</v>
      </c>
      <c r="G364" s="63" t="s">
        <v>201</v>
      </c>
      <c r="H364" s="63" t="s">
        <v>95</v>
      </c>
    </row>
    <row r="365" spans="1:8" ht="15" thickBot="1" x14ac:dyDescent="0.4">
      <c r="A365" s="62" t="s">
        <v>906</v>
      </c>
      <c r="B365" s="62" t="s">
        <v>90</v>
      </c>
      <c r="C365" s="62" t="s">
        <v>907</v>
      </c>
      <c r="D365" s="62" t="s">
        <v>235</v>
      </c>
      <c r="E365" s="62" t="s">
        <v>236</v>
      </c>
      <c r="F365" s="62" t="s">
        <v>237</v>
      </c>
      <c r="G365" s="62" t="s">
        <v>238</v>
      </c>
      <c r="H365" s="62" t="s">
        <v>95</v>
      </c>
    </row>
    <row r="366" spans="1:8" ht="15" thickBot="1" x14ac:dyDescent="0.4">
      <c r="A366" s="63" t="s">
        <v>908</v>
      </c>
      <c r="B366" s="63" t="s">
        <v>90</v>
      </c>
      <c r="C366" s="63" t="s">
        <v>909</v>
      </c>
      <c r="D366" s="63" t="s">
        <v>252</v>
      </c>
      <c r="E366" s="63" t="s">
        <v>304</v>
      </c>
      <c r="F366" s="63" t="s">
        <v>305</v>
      </c>
      <c r="G366" s="63" t="s">
        <v>305</v>
      </c>
      <c r="H366" s="63" t="s">
        <v>95</v>
      </c>
    </row>
    <row r="367" spans="1:8" ht="15" thickBot="1" x14ac:dyDescent="0.4">
      <c r="A367" s="62" t="s">
        <v>910</v>
      </c>
      <c r="B367" s="62" t="s">
        <v>90</v>
      </c>
      <c r="C367" s="62" t="s">
        <v>911</v>
      </c>
      <c r="D367" s="62" t="s">
        <v>135</v>
      </c>
      <c r="E367" s="62" t="s">
        <v>105</v>
      </c>
      <c r="F367" s="62" t="s">
        <v>912</v>
      </c>
      <c r="G367" s="62" t="s">
        <v>912</v>
      </c>
      <c r="H367" s="62" t="s">
        <v>114</v>
      </c>
    </row>
    <row r="368" spans="1:8" ht="15" thickBot="1" x14ac:dyDescent="0.4">
      <c r="A368" s="63" t="s">
        <v>913</v>
      </c>
      <c r="B368" s="63" t="s">
        <v>90</v>
      </c>
      <c r="C368" s="63" t="s">
        <v>914</v>
      </c>
      <c r="D368" s="63" t="s">
        <v>252</v>
      </c>
      <c r="E368" s="63" t="s">
        <v>304</v>
      </c>
      <c r="F368" s="63" t="s">
        <v>305</v>
      </c>
      <c r="G368" s="63" t="s">
        <v>305</v>
      </c>
      <c r="H368" s="63" t="s">
        <v>95</v>
      </c>
    </row>
    <row r="369" spans="1:8" ht="15" thickBot="1" x14ac:dyDescent="0.4">
      <c r="A369" s="62" t="s">
        <v>915</v>
      </c>
      <c r="B369" s="62" t="s">
        <v>90</v>
      </c>
      <c r="C369" s="62" t="s">
        <v>916</v>
      </c>
      <c r="D369" s="62" t="s">
        <v>199</v>
      </c>
      <c r="E369" s="62" t="s">
        <v>188</v>
      </c>
      <c r="F369" s="62" t="s">
        <v>200</v>
      </c>
      <c r="G369" s="62" t="s">
        <v>201</v>
      </c>
      <c r="H369" s="62" t="s">
        <v>95</v>
      </c>
    </row>
    <row r="370" spans="1:8" ht="15" thickBot="1" x14ac:dyDescent="0.4">
      <c r="A370" s="63" t="s">
        <v>917</v>
      </c>
      <c r="B370" s="63" t="s">
        <v>90</v>
      </c>
      <c r="C370" s="63" t="s">
        <v>918</v>
      </c>
      <c r="D370" s="63" t="s">
        <v>819</v>
      </c>
      <c r="E370" s="63" t="s">
        <v>188</v>
      </c>
      <c r="F370" s="63" t="s">
        <v>221</v>
      </c>
      <c r="G370" s="63" t="s">
        <v>820</v>
      </c>
      <c r="H370" s="63" t="s">
        <v>95</v>
      </c>
    </row>
    <row r="371" spans="1:8" ht="15" thickBot="1" x14ac:dyDescent="0.4">
      <c r="A371" s="62" t="s">
        <v>919</v>
      </c>
      <c r="B371" s="62" t="s">
        <v>90</v>
      </c>
      <c r="C371" s="62" t="s">
        <v>920</v>
      </c>
      <c r="D371" s="62" t="s">
        <v>176</v>
      </c>
      <c r="E371" s="62" t="s">
        <v>111</v>
      </c>
      <c r="F371" s="62" t="s">
        <v>177</v>
      </c>
      <c r="G371" s="62" t="s">
        <v>176</v>
      </c>
      <c r="H371" s="62" t="s">
        <v>100</v>
      </c>
    </row>
    <row r="372" spans="1:8" ht="15" thickBot="1" x14ac:dyDescent="0.4">
      <c r="A372" s="63" t="s">
        <v>919</v>
      </c>
      <c r="B372" s="63" t="s">
        <v>140</v>
      </c>
      <c r="C372" s="63" t="s">
        <v>921</v>
      </c>
      <c r="D372" s="63" t="s">
        <v>176</v>
      </c>
      <c r="E372" s="63" t="s">
        <v>111</v>
      </c>
      <c r="F372" s="63" t="s">
        <v>177</v>
      </c>
      <c r="G372" s="63" t="s">
        <v>176</v>
      </c>
      <c r="H372" s="63" t="s">
        <v>100</v>
      </c>
    </row>
    <row r="373" spans="1:8" ht="15" thickBot="1" x14ac:dyDescent="0.4">
      <c r="A373" s="62" t="s">
        <v>919</v>
      </c>
      <c r="B373" s="62" t="s">
        <v>142</v>
      </c>
      <c r="C373" s="62" t="s">
        <v>922</v>
      </c>
      <c r="D373" s="62" t="s">
        <v>176</v>
      </c>
      <c r="E373" s="62" t="s">
        <v>111</v>
      </c>
      <c r="F373" s="62" t="s">
        <v>177</v>
      </c>
      <c r="G373" s="62" t="s">
        <v>176</v>
      </c>
      <c r="H373" s="62" t="s">
        <v>100</v>
      </c>
    </row>
    <row r="374" spans="1:8" ht="15" thickBot="1" x14ac:dyDescent="0.4">
      <c r="A374" s="63" t="s">
        <v>923</v>
      </c>
      <c r="B374" s="63" t="s">
        <v>90</v>
      </c>
      <c r="C374" s="63" t="s">
        <v>924</v>
      </c>
      <c r="D374" s="63" t="s">
        <v>199</v>
      </c>
      <c r="E374" s="63" t="s">
        <v>188</v>
      </c>
      <c r="F374" s="63" t="s">
        <v>200</v>
      </c>
      <c r="G374" s="63" t="s">
        <v>201</v>
      </c>
      <c r="H374" s="63" t="s">
        <v>95</v>
      </c>
    </row>
    <row r="375" spans="1:8" ht="15" thickBot="1" x14ac:dyDescent="0.4">
      <c r="A375" s="62" t="s">
        <v>925</v>
      </c>
      <c r="B375" s="62" t="s">
        <v>90</v>
      </c>
      <c r="C375" s="62" t="s">
        <v>926</v>
      </c>
      <c r="D375" s="62" t="s">
        <v>165</v>
      </c>
      <c r="E375" s="62" t="s">
        <v>105</v>
      </c>
      <c r="F375" s="62" t="s">
        <v>166</v>
      </c>
      <c r="G375" s="62" t="s">
        <v>166</v>
      </c>
      <c r="H375" s="62" t="s">
        <v>107</v>
      </c>
    </row>
    <row r="376" spans="1:8" ht="15" thickBot="1" x14ac:dyDescent="0.4">
      <c r="A376" s="63" t="s">
        <v>927</v>
      </c>
      <c r="B376" s="63" t="s">
        <v>90</v>
      </c>
      <c r="C376" s="63" t="s">
        <v>928</v>
      </c>
      <c r="D376" s="63" t="s">
        <v>695</v>
      </c>
      <c r="E376" s="63" t="s">
        <v>188</v>
      </c>
      <c r="F376" s="63" t="s">
        <v>189</v>
      </c>
      <c r="G376" s="63" t="s">
        <v>929</v>
      </c>
      <c r="H376" s="63" t="s">
        <v>114</v>
      </c>
    </row>
    <row r="377" spans="1:8" ht="15" thickBot="1" x14ac:dyDescent="0.4">
      <c r="A377" s="62" t="s">
        <v>930</v>
      </c>
      <c r="B377" s="62" t="s">
        <v>90</v>
      </c>
      <c r="C377" s="62" t="s">
        <v>931</v>
      </c>
      <c r="D377" s="62" t="s">
        <v>121</v>
      </c>
      <c r="E377" s="62" t="s">
        <v>122</v>
      </c>
      <c r="F377" s="62" t="s">
        <v>123</v>
      </c>
      <c r="G377" s="62" t="s">
        <v>123</v>
      </c>
      <c r="H377" s="62" t="s">
        <v>95</v>
      </c>
    </row>
    <row r="378" spans="1:8" ht="15" thickBot="1" x14ac:dyDescent="0.4">
      <c r="A378" s="63" t="s">
        <v>932</v>
      </c>
      <c r="B378" s="63" t="s">
        <v>90</v>
      </c>
      <c r="C378" s="63" t="s">
        <v>933</v>
      </c>
      <c r="D378" s="63" t="s">
        <v>303</v>
      </c>
      <c r="E378" s="63" t="s">
        <v>304</v>
      </c>
      <c r="F378" s="63" t="s">
        <v>305</v>
      </c>
      <c r="G378" s="63" t="s">
        <v>305</v>
      </c>
      <c r="H378" s="63" t="s">
        <v>95</v>
      </c>
    </row>
    <row r="379" spans="1:8" ht="15" thickBot="1" x14ac:dyDescent="0.4">
      <c r="A379" s="62" t="s">
        <v>934</v>
      </c>
      <c r="B379" s="62" t="s">
        <v>90</v>
      </c>
      <c r="C379" s="62" t="s">
        <v>935</v>
      </c>
      <c r="D379" s="62" t="s">
        <v>104</v>
      </c>
      <c r="E379" s="62" t="s">
        <v>105</v>
      </c>
      <c r="F379" s="62" t="s">
        <v>106</v>
      </c>
      <c r="G379" s="62" t="s">
        <v>104</v>
      </c>
      <c r="H379" s="62" t="s">
        <v>114</v>
      </c>
    </row>
    <row r="380" spans="1:8" ht="15" thickBot="1" x14ac:dyDescent="0.4">
      <c r="A380" s="63" t="s">
        <v>936</v>
      </c>
      <c r="B380" s="63" t="s">
        <v>90</v>
      </c>
      <c r="C380" s="63" t="s">
        <v>937</v>
      </c>
      <c r="D380" s="63" t="s">
        <v>938</v>
      </c>
      <c r="E380" s="63" t="s">
        <v>111</v>
      </c>
      <c r="F380" s="63" t="s">
        <v>112</v>
      </c>
      <c r="G380" s="63" t="s">
        <v>113</v>
      </c>
      <c r="H380" s="63" t="s">
        <v>114</v>
      </c>
    </row>
    <row r="381" spans="1:8" ht="15" thickBot="1" x14ac:dyDescent="0.4">
      <c r="A381" s="62" t="s">
        <v>939</v>
      </c>
      <c r="B381" s="62" t="s">
        <v>90</v>
      </c>
      <c r="C381" s="62" t="s">
        <v>940</v>
      </c>
      <c r="D381" s="62" t="s">
        <v>941</v>
      </c>
      <c r="E381" s="62" t="s">
        <v>183</v>
      </c>
      <c r="F381" s="62" t="s">
        <v>317</v>
      </c>
      <c r="G381" s="62" t="s">
        <v>317</v>
      </c>
      <c r="H381" s="62" t="s">
        <v>260</v>
      </c>
    </row>
    <row r="382" spans="1:8" ht="15" thickBot="1" x14ac:dyDescent="0.4">
      <c r="A382" s="63" t="s">
        <v>942</v>
      </c>
      <c r="B382" s="63" t="s">
        <v>90</v>
      </c>
      <c r="C382" s="63" t="s">
        <v>943</v>
      </c>
      <c r="D382" s="63" t="s">
        <v>628</v>
      </c>
      <c r="E382" s="63" t="s">
        <v>236</v>
      </c>
      <c r="F382" s="63" t="s">
        <v>358</v>
      </c>
      <c r="G382" s="63" t="s">
        <v>629</v>
      </c>
      <c r="H382" s="63" t="s">
        <v>260</v>
      </c>
    </row>
    <row r="383" spans="1:8" ht="15" thickBot="1" x14ac:dyDescent="0.4">
      <c r="A383" s="62" t="s">
        <v>944</v>
      </c>
      <c r="B383" s="62" t="s">
        <v>90</v>
      </c>
      <c r="C383" s="62" t="s">
        <v>945</v>
      </c>
      <c r="D383" s="62" t="s">
        <v>946</v>
      </c>
      <c r="E383" s="62" t="s">
        <v>93</v>
      </c>
      <c r="F383" s="62" t="s">
        <v>93</v>
      </c>
      <c r="G383" s="62" t="s">
        <v>842</v>
      </c>
      <c r="H383" s="62" t="s">
        <v>95</v>
      </c>
    </row>
    <row r="384" spans="1:8" ht="15" thickBot="1" x14ac:dyDescent="0.4">
      <c r="A384" s="63" t="s">
        <v>947</v>
      </c>
      <c r="B384" s="63" t="s">
        <v>90</v>
      </c>
      <c r="C384" s="63" t="s">
        <v>948</v>
      </c>
      <c r="D384" s="63" t="s">
        <v>949</v>
      </c>
      <c r="E384" s="63" t="s">
        <v>170</v>
      </c>
      <c r="F384" s="63" t="s">
        <v>321</v>
      </c>
      <c r="G384" s="63" t="s">
        <v>384</v>
      </c>
      <c r="H384" s="63" t="s">
        <v>114</v>
      </c>
    </row>
    <row r="385" spans="1:8" ht="15" thickBot="1" x14ac:dyDescent="0.4">
      <c r="A385" s="62" t="s">
        <v>947</v>
      </c>
      <c r="B385" s="62" t="s">
        <v>102</v>
      </c>
      <c r="C385" s="62" t="s">
        <v>950</v>
      </c>
      <c r="D385" s="62" t="s">
        <v>949</v>
      </c>
      <c r="E385" s="62" t="s">
        <v>170</v>
      </c>
      <c r="F385" s="62" t="s">
        <v>321</v>
      </c>
      <c r="G385" s="62" t="s">
        <v>384</v>
      </c>
      <c r="H385" s="62" t="s">
        <v>114</v>
      </c>
    </row>
    <row r="386" spans="1:8" ht="15" thickBot="1" x14ac:dyDescent="0.4">
      <c r="A386" s="63" t="s">
        <v>951</v>
      </c>
      <c r="B386" s="63" t="s">
        <v>90</v>
      </c>
      <c r="C386" s="63" t="s">
        <v>952</v>
      </c>
      <c r="D386" s="63" t="s">
        <v>953</v>
      </c>
      <c r="E386" s="63" t="s">
        <v>183</v>
      </c>
      <c r="F386" s="63" t="s">
        <v>184</v>
      </c>
      <c r="G386" s="63" t="s">
        <v>184</v>
      </c>
      <c r="H386" s="63" t="s">
        <v>95</v>
      </c>
    </row>
    <row r="387" spans="1:8" ht="15" thickBot="1" x14ac:dyDescent="0.4">
      <c r="A387" s="62" t="s">
        <v>954</v>
      </c>
      <c r="B387" s="62" t="s">
        <v>90</v>
      </c>
      <c r="C387" s="62" t="s">
        <v>955</v>
      </c>
      <c r="D387" s="62" t="s">
        <v>232</v>
      </c>
      <c r="E387" s="62" t="s">
        <v>454</v>
      </c>
      <c r="F387" s="62" t="s">
        <v>232</v>
      </c>
      <c r="G387" s="62" t="s">
        <v>232</v>
      </c>
      <c r="H387" s="62" t="s">
        <v>191</v>
      </c>
    </row>
    <row r="388" spans="1:8" ht="15" thickBot="1" x14ac:dyDescent="0.4">
      <c r="A388" s="63" t="s">
        <v>954</v>
      </c>
      <c r="B388" s="63" t="s">
        <v>102</v>
      </c>
      <c r="C388" s="63" t="s">
        <v>956</v>
      </c>
      <c r="D388" s="63" t="s">
        <v>232</v>
      </c>
      <c r="E388" s="63" t="s">
        <v>454</v>
      </c>
      <c r="F388" s="63" t="s">
        <v>232</v>
      </c>
      <c r="G388" s="63" t="s">
        <v>232</v>
      </c>
      <c r="H388" s="63" t="s">
        <v>191</v>
      </c>
    </row>
    <row r="389" spans="1:8" ht="15" thickBot="1" x14ac:dyDescent="0.4">
      <c r="A389" s="62" t="s">
        <v>957</v>
      </c>
      <c r="B389" s="62" t="s">
        <v>90</v>
      </c>
      <c r="C389" s="62" t="s">
        <v>958</v>
      </c>
      <c r="D389" s="62" t="s">
        <v>135</v>
      </c>
      <c r="E389" s="62" t="s">
        <v>122</v>
      </c>
      <c r="F389" s="62" t="s">
        <v>123</v>
      </c>
      <c r="G389" s="62" t="s">
        <v>123</v>
      </c>
      <c r="H389" s="62" t="s">
        <v>95</v>
      </c>
    </row>
    <row r="390" spans="1:8" ht="15" thickBot="1" x14ac:dyDescent="0.4">
      <c r="A390" s="63" t="s">
        <v>959</v>
      </c>
      <c r="B390" s="63" t="s">
        <v>90</v>
      </c>
      <c r="C390" s="63" t="s">
        <v>960</v>
      </c>
      <c r="D390" s="63" t="s">
        <v>135</v>
      </c>
      <c r="E390" s="63" t="s">
        <v>99</v>
      </c>
      <c r="F390" s="63" t="s">
        <v>99</v>
      </c>
      <c r="G390" s="63" t="s">
        <v>99</v>
      </c>
      <c r="H390" s="63" t="s">
        <v>100</v>
      </c>
    </row>
    <row r="391" spans="1:8" ht="15" thickBot="1" x14ac:dyDescent="0.4">
      <c r="A391" s="62" t="s">
        <v>961</v>
      </c>
      <c r="B391" s="62" t="s">
        <v>90</v>
      </c>
      <c r="C391" s="62" t="s">
        <v>962</v>
      </c>
      <c r="D391" s="62" t="s">
        <v>98</v>
      </c>
      <c r="E391" s="62" t="s">
        <v>122</v>
      </c>
      <c r="F391" s="62" t="s">
        <v>215</v>
      </c>
      <c r="G391" s="62" t="s">
        <v>215</v>
      </c>
      <c r="H391" s="62" t="s">
        <v>95</v>
      </c>
    </row>
    <row r="392" spans="1:8" ht="15" thickBot="1" x14ac:dyDescent="0.4">
      <c r="A392" s="63" t="s">
        <v>963</v>
      </c>
      <c r="B392" s="63" t="s">
        <v>90</v>
      </c>
      <c r="C392" s="63" t="s">
        <v>964</v>
      </c>
      <c r="D392" s="63" t="s">
        <v>965</v>
      </c>
      <c r="E392" s="63" t="s">
        <v>93</v>
      </c>
      <c r="F392" s="63" t="s">
        <v>93</v>
      </c>
      <c r="G392" s="63" t="s">
        <v>842</v>
      </c>
      <c r="H392" s="63" t="s">
        <v>95</v>
      </c>
    </row>
    <row r="393" spans="1:8" ht="15" thickBot="1" x14ac:dyDescent="0.4">
      <c r="A393" s="62" t="s">
        <v>966</v>
      </c>
      <c r="B393" s="62" t="s">
        <v>90</v>
      </c>
      <c r="C393" s="62" t="s">
        <v>967</v>
      </c>
      <c r="D393" s="62" t="s">
        <v>941</v>
      </c>
      <c r="E393" s="62" t="s">
        <v>183</v>
      </c>
      <c r="F393" s="62" t="s">
        <v>317</v>
      </c>
      <c r="G393" s="62" t="s">
        <v>317</v>
      </c>
      <c r="H393" s="62" t="s">
        <v>95</v>
      </c>
    </row>
    <row r="394" spans="1:8" ht="15" thickBot="1" x14ac:dyDescent="0.4">
      <c r="A394" s="63" t="s">
        <v>968</v>
      </c>
      <c r="B394" s="63" t="s">
        <v>90</v>
      </c>
      <c r="C394" s="63" t="s">
        <v>969</v>
      </c>
      <c r="D394" s="63" t="s">
        <v>387</v>
      </c>
      <c r="E394" s="63" t="s">
        <v>170</v>
      </c>
      <c r="F394" s="63" t="s">
        <v>388</v>
      </c>
      <c r="G394" s="63" t="s">
        <v>389</v>
      </c>
      <c r="H394" s="63" t="s">
        <v>95</v>
      </c>
    </row>
    <row r="395" spans="1:8" ht="15" thickBot="1" x14ac:dyDescent="0.4">
      <c r="A395" s="62" t="s">
        <v>970</v>
      </c>
      <c r="B395" s="62" t="s">
        <v>90</v>
      </c>
      <c r="C395" s="62" t="s">
        <v>971</v>
      </c>
      <c r="D395" s="62" t="s">
        <v>303</v>
      </c>
      <c r="E395" s="62" t="s">
        <v>105</v>
      </c>
      <c r="F395" s="62" t="s">
        <v>257</v>
      </c>
      <c r="G395" s="62" t="s">
        <v>257</v>
      </c>
      <c r="H395" s="62" t="s">
        <v>114</v>
      </c>
    </row>
    <row r="396" spans="1:8" ht="15" thickBot="1" x14ac:dyDescent="0.4">
      <c r="A396" s="63" t="s">
        <v>972</v>
      </c>
      <c r="B396" s="63" t="s">
        <v>90</v>
      </c>
      <c r="C396" s="63" t="s">
        <v>973</v>
      </c>
      <c r="D396" s="63" t="s">
        <v>974</v>
      </c>
      <c r="E396" s="63" t="s">
        <v>183</v>
      </c>
      <c r="F396" s="63" t="s">
        <v>388</v>
      </c>
      <c r="G396" s="63" t="s">
        <v>317</v>
      </c>
      <c r="H396" s="63" t="s">
        <v>95</v>
      </c>
    </row>
    <row r="397" spans="1:8" ht="15" thickBot="1" x14ac:dyDescent="0.4">
      <c r="A397" s="62" t="s">
        <v>975</v>
      </c>
      <c r="B397" s="62" t="s">
        <v>90</v>
      </c>
      <c r="C397" s="62" t="s">
        <v>976</v>
      </c>
      <c r="D397" s="62" t="s">
        <v>110</v>
      </c>
      <c r="E397" s="62" t="s">
        <v>236</v>
      </c>
      <c r="F397" s="62" t="s">
        <v>633</v>
      </c>
      <c r="G397" s="62" t="s">
        <v>852</v>
      </c>
      <c r="H397" s="62" t="s">
        <v>114</v>
      </c>
    </row>
    <row r="398" spans="1:8" ht="15" thickBot="1" x14ac:dyDescent="0.4">
      <c r="A398" s="63" t="s">
        <v>975</v>
      </c>
      <c r="B398" s="63" t="s">
        <v>102</v>
      </c>
      <c r="C398" s="63" t="s">
        <v>977</v>
      </c>
      <c r="D398" s="63" t="s">
        <v>110</v>
      </c>
      <c r="E398" s="63" t="s">
        <v>236</v>
      </c>
      <c r="F398" s="63" t="s">
        <v>633</v>
      </c>
      <c r="G398" s="63" t="s">
        <v>852</v>
      </c>
      <c r="H398" s="63" t="s">
        <v>114</v>
      </c>
    </row>
    <row r="399" spans="1:8" ht="15" thickBot="1" x14ac:dyDescent="0.4">
      <c r="A399" s="62" t="s">
        <v>978</v>
      </c>
      <c r="B399" s="62" t="s">
        <v>90</v>
      </c>
      <c r="C399" s="62" t="s">
        <v>979</v>
      </c>
      <c r="D399" s="62" t="s">
        <v>135</v>
      </c>
      <c r="E399" s="62" t="s">
        <v>105</v>
      </c>
      <c r="F399" s="62" t="s">
        <v>912</v>
      </c>
      <c r="G399" s="62" t="s">
        <v>912</v>
      </c>
      <c r="H399" s="62" t="s">
        <v>114</v>
      </c>
    </row>
    <row r="400" spans="1:8" ht="15" thickBot="1" x14ac:dyDescent="0.4">
      <c r="A400" s="63" t="s">
        <v>978</v>
      </c>
      <c r="B400" s="63" t="s">
        <v>102</v>
      </c>
      <c r="C400" s="63" t="s">
        <v>980</v>
      </c>
      <c r="D400" s="63" t="s">
        <v>135</v>
      </c>
      <c r="E400" s="63" t="s">
        <v>105</v>
      </c>
      <c r="F400" s="63" t="s">
        <v>912</v>
      </c>
      <c r="G400" s="63" t="s">
        <v>912</v>
      </c>
      <c r="H400" s="63" t="s">
        <v>114</v>
      </c>
    </row>
    <row r="401" spans="1:8" ht="15" thickBot="1" x14ac:dyDescent="0.4">
      <c r="A401" s="66" t="s">
        <v>981</v>
      </c>
      <c r="B401" s="66" t="s">
        <v>90</v>
      </c>
      <c r="C401" s="66" t="s">
        <v>982</v>
      </c>
      <c r="D401" s="66" t="s">
        <v>882</v>
      </c>
      <c r="E401" s="66" t="s">
        <v>236</v>
      </c>
      <c r="F401" s="66" t="s">
        <v>633</v>
      </c>
      <c r="G401" s="66" t="s">
        <v>983</v>
      </c>
      <c r="H401" s="66" t="s">
        <v>95</v>
      </c>
    </row>
    <row r="402" spans="1:8" ht="15" thickBot="1" x14ac:dyDescent="0.4">
      <c r="A402" s="61" t="s">
        <v>984</v>
      </c>
      <c r="B402" s="61" t="s">
        <v>90</v>
      </c>
      <c r="C402" s="61" t="s">
        <v>985</v>
      </c>
      <c r="D402" s="61" t="s">
        <v>199</v>
      </c>
      <c r="E402" s="61" t="s">
        <v>188</v>
      </c>
      <c r="F402" s="61" t="s">
        <v>200</v>
      </c>
      <c r="G402" s="61" t="s">
        <v>201</v>
      </c>
      <c r="H402" s="61" t="s">
        <v>95</v>
      </c>
    </row>
    <row r="403" spans="1:8" ht="15" thickBot="1" x14ac:dyDescent="0.4">
      <c r="A403" s="62" t="s">
        <v>986</v>
      </c>
      <c r="B403" s="62" t="s">
        <v>90</v>
      </c>
      <c r="C403" s="62" t="s">
        <v>987</v>
      </c>
      <c r="D403" s="62" t="s">
        <v>988</v>
      </c>
      <c r="E403" s="62" t="s">
        <v>93</v>
      </c>
      <c r="F403" s="62" t="s">
        <v>93</v>
      </c>
      <c r="G403" s="62" t="s">
        <v>94</v>
      </c>
      <c r="H403" s="62" t="s">
        <v>114</v>
      </c>
    </row>
    <row r="404" spans="1:8" ht="15" thickBot="1" x14ac:dyDescent="0.4">
      <c r="A404" s="63" t="s">
        <v>989</v>
      </c>
      <c r="B404" s="63" t="s">
        <v>90</v>
      </c>
      <c r="C404" s="63" t="s">
        <v>990</v>
      </c>
      <c r="D404" s="63" t="s">
        <v>92</v>
      </c>
      <c r="E404" s="63" t="s">
        <v>93</v>
      </c>
      <c r="F404" s="63" t="s">
        <v>93</v>
      </c>
      <c r="G404" s="63" t="s">
        <v>94</v>
      </c>
      <c r="H404" s="63" t="s">
        <v>107</v>
      </c>
    </row>
    <row r="405" spans="1:8" ht="15" thickBot="1" x14ac:dyDescent="0.4">
      <c r="A405" s="62" t="s">
        <v>989</v>
      </c>
      <c r="B405" s="62" t="s">
        <v>102</v>
      </c>
      <c r="C405" s="62" t="s">
        <v>991</v>
      </c>
      <c r="D405" s="62" t="s">
        <v>92</v>
      </c>
      <c r="E405" s="62" t="s">
        <v>93</v>
      </c>
      <c r="F405" s="62" t="s">
        <v>93</v>
      </c>
      <c r="G405" s="62" t="s">
        <v>94</v>
      </c>
      <c r="H405" s="62" t="s">
        <v>107</v>
      </c>
    </row>
    <row r="406" spans="1:8" ht="15" thickBot="1" x14ac:dyDescent="0.4">
      <c r="A406" s="63" t="s">
        <v>992</v>
      </c>
      <c r="B406" s="63" t="s">
        <v>90</v>
      </c>
      <c r="C406" s="63" t="s">
        <v>993</v>
      </c>
      <c r="D406" s="63" t="s">
        <v>487</v>
      </c>
      <c r="E406" s="63" t="s">
        <v>93</v>
      </c>
      <c r="F406" s="63" t="s">
        <v>93</v>
      </c>
      <c r="G406" s="63" t="s">
        <v>94</v>
      </c>
      <c r="H406" s="63" t="s">
        <v>95</v>
      </c>
    </row>
    <row r="407" spans="1:8" ht="15" thickBot="1" x14ac:dyDescent="0.4">
      <c r="A407" s="62" t="s">
        <v>994</v>
      </c>
      <c r="B407" s="62" t="s">
        <v>90</v>
      </c>
      <c r="C407" s="62" t="s">
        <v>995</v>
      </c>
      <c r="D407" s="62" t="s">
        <v>92</v>
      </c>
      <c r="E407" s="62" t="s">
        <v>93</v>
      </c>
      <c r="F407" s="62" t="s">
        <v>93</v>
      </c>
      <c r="G407" s="62" t="s">
        <v>94</v>
      </c>
      <c r="H407" s="62" t="s">
        <v>95</v>
      </c>
    </row>
    <row r="408" spans="1:8" ht="15" thickBot="1" x14ac:dyDescent="0.4">
      <c r="A408" s="63" t="s">
        <v>996</v>
      </c>
      <c r="B408" s="63" t="s">
        <v>90</v>
      </c>
      <c r="C408" s="63" t="s">
        <v>997</v>
      </c>
      <c r="D408" s="63" t="s">
        <v>406</v>
      </c>
      <c r="E408" s="63" t="s">
        <v>188</v>
      </c>
      <c r="F408" s="63" t="s">
        <v>189</v>
      </c>
      <c r="G408" s="63" t="s">
        <v>407</v>
      </c>
      <c r="H408" s="63" t="s">
        <v>114</v>
      </c>
    </row>
    <row r="409" spans="1:8" ht="15" thickBot="1" x14ac:dyDescent="0.4">
      <c r="A409" s="62" t="s">
        <v>996</v>
      </c>
      <c r="B409" s="62" t="s">
        <v>102</v>
      </c>
      <c r="C409" s="62" t="s">
        <v>998</v>
      </c>
      <c r="D409" s="62" t="s">
        <v>406</v>
      </c>
      <c r="E409" s="62" t="s">
        <v>188</v>
      </c>
      <c r="F409" s="62" t="s">
        <v>189</v>
      </c>
      <c r="G409" s="62" t="s">
        <v>407</v>
      </c>
      <c r="H409" s="62" t="s">
        <v>114</v>
      </c>
    </row>
    <row r="410" spans="1:8" ht="15" thickBot="1" x14ac:dyDescent="0.4">
      <c r="A410" s="63" t="s">
        <v>999</v>
      </c>
      <c r="B410" s="63" t="s">
        <v>90</v>
      </c>
      <c r="C410" s="63" t="s">
        <v>1000</v>
      </c>
      <c r="D410" s="63" t="s">
        <v>682</v>
      </c>
      <c r="E410" s="63" t="s">
        <v>188</v>
      </c>
      <c r="F410" s="63" t="s">
        <v>225</v>
      </c>
      <c r="G410" s="63" t="s">
        <v>253</v>
      </c>
      <c r="H410" s="63" t="s">
        <v>95</v>
      </c>
    </row>
    <row r="411" spans="1:8" ht="15" thickBot="1" x14ac:dyDescent="0.4">
      <c r="A411" s="62" t="s">
        <v>1001</v>
      </c>
      <c r="B411" s="62" t="s">
        <v>90</v>
      </c>
      <c r="C411" s="62" t="s">
        <v>1002</v>
      </c>
      <c r="D411" s="62" t="s">
        <v>104</v>
      </c>
      <c r="E411" s="62" t="s">
        <v>105</v>
      </c>
      <c r="F411" s="62" t="s">
        <v>106</v>
      </c>
      <c r="G411" s="62" t="s">
        <v>104</v>
      </c>
      <c r="H411" s="62" t="s">
        <v>107</v>
      </c>
    </row>
    <row r="412" spans="1:8" ht="15" thickBot="1" x14ac:dyDescent="0.4">
      <c r="A412" s="63" t="s">
        <v>1001</v>
      </c>
      <c r="B412" s="63" t="s">
        <v>102</v>
      </c>
      <c r="C412" s="63" t="s">
        <v>1003</v>
      </c>
      <c r="D412" s="63" t="s">
        <v>104</v>
      </c>
      <c r="E412" s="63" t="s">
        <v>105</v>
      </c>
      <c r="F412" s="63" t="s">
        <v>106</v>
      </c>
      <c r="G412" s="63" t="s">
        <v>104</v>
      </c>
      <c r="H412" s="63" t="s">
        <v>107</v>
      </c>
    </row>
    <row r="413" spans="1:8" ht="15" thickBot="1" x14ac:dyDescent="0.4">
      <c r="A413" s="62" t="s">
        <v>1004</v>
      </c>
      <c r="B413" s="62" t="s">
        <v>90</v>
      </c>
      <c r="C413" s="62" t="s">
        <v>1005</v>
      </c>
      <c r="D413" s="62" t="s">
        <v>199</v>
      </c>
      <c r="E413" s="62" t="s">
        <v>188</v>
      </c>
      <c r="F413" s="62" t="s">
        <v>200</v>
      </c>
      <c r="G413" s="62" t="s">
        <v>201</v>
      </c>
      <c r="H413" s="62" t="s">
        <v>95</v>
      </c>
    </row>
    <row r="414" spans="1:8" ht="15" thickBot="1" x14ac:dyDescent="0.4">
      <c r="A414" s="63" t="s">
        <v>1006</v>
      </c>
      <c r="B414" s="63" t="s">
        <v>90</v>
      </c>
      <c r="C414" s="63" t="s">
        <v>1007</v>
      </c>
      <c r="D414" s="63" t="s">
        <v>647</v>
      </c>
      <c r="E414" s="63" t="s">
        <v>188</v>
      </c>
      <c r="F414" s="63" t="s">
        <v>759</v>
      </c>
      <c r="G414" s="63" t="s">
        <v>759</v>
      </c>
      <c r="H414" s="63" t="s">
        <v>114</v>
      </c>
    </row>
    <row r="415" spans="1:8" ht="15" thickBot="1" x14ac:dyDescent="0.4">
      <c r="A415" s="62" t="s">
        <v>1008</v>
      </c>
      <c r="B415" s="62" t="s">
        <v>90</v>
      </c>
      <c r="C415" s="62" t="s">
        <v>1009</v>
      </c>
      <c r="D415" s="62" t="s">
        <v>135</v>
      </c>
      <c r="E415" s="62" t="s">
        <v>99</v>
      </c>
      <c r="F415" s="62" t="s">
        <v>99</v>
      </c>
      <c r="G415" s="62" t="s">
        <v>99</v>
      </c>
      <c r="H415" s="62" t="s">
        <v>114</v>
      </c>
    </row>
    <row r="416" spans="1:8" ht="15" thickBot="1" x14ac:dyDescent="0.4">
      <c r="A416" s="63" t="s">
        <v>1010</v>
      </c>
      <c r="B416" s="63" t="s">
        <v>90</v>
      </c>
      <c r="C416" s="63" t="s">
        <v>1011</v>
      </c>
      <c r="D416" s="63" t="s">
        <v>1012</v>
      </c>
      <c r="E416" s="63" t="s">
        <v>170</v>
      </c>
      <c r="F416" s="63" t="s">
        <v>171</v>
      </c>
      <c r="G416" s="63" t="s">
        <v>172</v>
      </c>
      <c r="H416" s="63" t="s">
        <v>95</v>
      </c>
    </row>
    <row r="417" spans="1:8" ht="15" thickBot="1" x14ac:dyDescent="0.4">
      <c r="A417" s="62" t="s">
        <v>1013</v>
      </c>
      <c r="B417" s="62" t="s">
        <v>90</v>
      </c>
      <c r="C417" s="62" t="s">
        <v>1014</v>
      </c>
      <c r="D417" s="62" t="s">
        <v>300</v>
      </c>
      <c r="E417" s="62" t="s">
        <v>105</v>
      </c>
      <c r="F417" s="62" t="s">
        <v>138</v>
      </c>
      <c r="G417" s="62" t="s">
        <v>139</v>
      </c>
      <c r="H417" s="62" t="s">
        <v>95</v>
      </c>
    </row>
    <row r="418" spans="1:8" ht="15" thickBot="1" x14ac:dyDescent="0.4">
      <c r="A418" s="63" t="s">
        <v>1015</v>
      </c>
      <c r="B418" s="63" t="s">
        <v>90</v>
      </c>
      <c r="C418" s="63" t="s">
        <v>1016</v>
      </c>
      <c r="D418" s="63" t="s">
        <v>1017</v>
      </c>
      <c r="E418" s="63" t="s">
        <v>111</v>
      </c>
      <c r="F418" s="63" t="s">
        <v>243</v>
      </c>
      <c r="G418" s="63" t="s">
        <v>614</v>
      </c>
      <c r="H418" s="63" t="s">
        <v>95</v>
      </c>
    </row>
    <row r="419" spans="1:8" ht="15" thickBot="1" x14ac:dyDescent="0.4">
      <c r="A419" s="62" t="s">
        <v>1018</v>
      </c>
      <c r="B419" s="62" t="s">
        <v>90</v>
      </c>
      <c r="C419" s="62" t="s">
        <v>1019</v>
      </c>
      <c r="D419" s="62" t="s">
        <v>1020</v>
      </c>
      <c r="E419" s="62" t="s">
        <v>304</v>
      </c>
      <c r="F419" s="62" t="s">
        <v>745</v>
      </c>
      <c r="G419" s="62" t="s">
        <v>745</v>
      </c>
      <c r="H419" s="62" t="s">
        <v>95</v>
      </c>
    </row>
    <row r="420" spans="1:8" ht="15" thickBot="1" x14ac:dyDescent="0.4">
      <c r="A420" s="63" t="s">
        <v>1021</v>
      </c>
      <c r="B420" s="63" t="s">
        <v>266</v>
      </c>
      <c r="C420" s="63" t="s">
        <v>1022</v>
      </c>
      <c r="D420" s="63" t="s">
        <v>1023</v>
      </c>
      <c r="E420" s="63" t="s">
        <v>105</v>
      </c>
      <c r="F420" s="63" t="s">
        <v>257</v>
      </c>
      <c r="G420" s="63" t="s">
        <v>669</v>
      </c>
      <c r="H420" s="63" t="s">
        <v>114</v>
      </c>
    </row>
    <row r="421" spans="1:8" ht="15" thickBot="1" x14ac:dyDescent="0.4">
      <c r="A421" s="62" t="s">
        <v>1024</v>
      </c>
      <c r="B421" s="62" t="s">
        <v>90</v>
      </c>
      <c r="C421" s="62" t="s">
        <v>1025</v>
      </c>
      <c r="D421" s="62" t="s">
        <v>1026</v>
      </c>
      <c r="E421" s="62" t="s">
        <v>111</v>
      </c>
      <c r="F421" s="62" t="s">
        <v>112</v>
      </c>
      <c r="G421" s="62" t="s">
        <v>113</v>
      </c>
      <c r="H421" s="62" t="s">
        <v>1027</v>
      </c>
    </row>
    <row r="422" spans="1:8" ht="15" thickBot="1" x14ac:dyDescent="0.4">
      <c r="A422" s="63" t="s">
        <v>1024</v>
      </c>
      <c r="B422" s="63" t="s">
        <v>1028</v>
      </c>
      <c r="C422" s="63" t="s">
        <v>1029</v>
      </c>
      <c r="D422" s="63" t="s">
        <v>1026</v>
      </c>
      <c r="E422" s="63" t="s">
        <v>111</v>
      </c>
      <c r="F422" s="63" t="s">
        <v>112</v>
      </c>
      <c r="G422" s="63" t="s">
        <v>113</v>
      </c>
      <c r="H422" s="63" t="s">
        <v>1027</v>
      </c>
    </row>
    <row r="423" spans="1:8" ht="15" thickBot="1" x14ac:dyDescent="0.4">
      <c r="A423" s="62" t="s">
        <v>1030</v>
      </c>
      <c r="B423" s="62" t="s">
        <v>90</v>
      </c>
      <c r="C423" s="62" t="s">
        <v>1031</v>
      </c>
      <c r="D423" s="62" t="s">
        <v>199</v>
      </c>
      <c r="E423" s="62" t="s">
        <v>111</v>
      </c>
      <c r="F423" s="62" t="s">
        <v>229</v>
      </c>
      <c r="G423" s="62" t="s">
        <v>229</v>
      </c>
      <c r="H423" s="62" t="s">
        <v>95</v>
      </c>
    </row>
    <row r="424" spans="1:8" ht="15" thickBot="1" x14ac:dyDescent="0.4">
      <c r="A424" s="63" t="s">
        <v>1032</v>
      </c>
      <c r="B424" s="63" t="s">
        <v>90</v>
      </c>
      <c r="C424" s="63" t="s">
        <v>1033</v>
      </c>
      <c r="D424" s="63" t="s">
        <v>1034</v>
      </c>
      <c r="E424" s="63" t="s">
        <v>183</v>
      </c>
      <c r="F424" s="63" t="s">
        <v>388</v>
      </c>
      <c r="G424" s="63" t="s">
        <v>317</v>
      </c>
      <c r="H424" s="63" t="s">
        <v>95</v>
      </c>
    </row>
    <row r="425" spans="1:8" ht="15" thickBot="1" x14ac:dyDescent="0.4">
      <c r="A425" s="62" t="s">
        <v>1035</v>
      </c>
      <c r="B425" s="62" t="s">
        <v>90</v>
      </c>
      <c r="C425" s="62" t="s">
        <v>1036</v>
      </c>
      <c r="D425" s="62" t="s">
        <v>135</v>
      </c>
      <c r="E425" s="62" t="s">
        <v>99</v>
      </c>
      <c r="F425" s="62" t="s">
        <v>99</v>
      </c>
      <c r="G425" s="62" t="s">
        <v>99</v>
      </c>
      <c r="H425" s="62" t="s">
        <v>100</v>
      </c>
    </row>
    <row r="426" spans="1:8" ht="15" thickBot="1" x14ac:dyDescent="0.4">
      <c r="A426" s="63" t="s">
        <v>1037</v>
      </c>
      <c r="B426" s="63" t="s">
        <v>90</v>
      </c>
      <c r="C426" s="63" t="s">
        <v>1038</v>
      </c>
      <c r="D426" s="63" t="s">
        <v>604</v>
      </c>
      <c r="E426" s="63" t="s">
        <v>183</v>
      </c>
      <c r="F426" s="63" t="s">
        <v>184</v>
      </c>
      <c r="G426" s="63" t="s">
        <v>184</v>
      </c>
      <c r="H426" s="63" t="s">
        <v>95</v>
      </c>
    </row>
    <row r="427" spans="1:8" ht="15" thickBot="1" x14ac:dyDescent="0.4">
      <c r="A427" s="62" t="s">
        <v>1039</v>
      </c>
      <c r="B427" s="62" t="s">
        <v>90</v>
      </c>
      <c r="C427" s="62" t="s">
        <v>1040</v>
      </c>
      <c r="D427" s="62" t="s">
        <v>303</v>
      </c>
      <c r="E427" s="62" t="s">
        <v>304</v>
      </c>
      <c r="F427" s="62" t="s">
        <v>305</v>
      </c>
      <c r="G427" s="62" t="s">
        <v>305</v>
      </c>
      <c r="H427" s="62" t="s">
        <v>260</v>
      </c>
    </row>
    <row r="428" spans="1:8" ht="15" thickBot="1" x14ac:dyDescent="0.4">
      <c r="A428" s="63" t="s">
        <v>1041</v>
      </c>
      <c r="B428" s="63" t="s">
        <v>90</v>
      </c>
      <c r="C428" s="63" t="s">
        <v>1042</v>
      </c>
      <c r="D428" s="63" t="s">
        <v>1043</v>
      </c>
      <c r="E428" s="63" t="s">
        <v>188</v>
      </c>
      <c r="F428" s="63" t="s">
        <v>225</v>
      </c>
      <c r="G428" s="63" t="s">
        <v>253</v>
      </c>
      <c r="H428" s="63" t="s">
        <v>95</v>
      </c>
    </row>
    <row r="429" spans="1:8" ht="15" thickBot="1" x14ac:dyDescent="0.4">
      <c r="A429" s="62" t="s">
        <v>1044</v>
      </c>
      <c r="B429" s="62" t="s">
        <v>90</v>
      </c>
      <c r="C429" s="62" t="s">
        <v>1045</v>
      </c>
      <c r="D429" s="62" t="s">
        <v>527</v>
      </c>
      <c r="E429" s="62" t="s">
        <v>183</v>
      </c>
      <c r="F429" s="62" t="s">
        <v>388</v>
      </c>
      <c r="G429" s="62" t="s">
        <v>317</v>
      </c>
      <c r="H429" s="62" t="s">
        <v>95</v>
      </c>
    </row>
    <row r="430" spans="1:8" ht="15" thickBot="1" x14ac:dyDescent="0.4">
      <c r="A430" s="63" t="s">
        <v>1046</v>
      </c>
      <c r="B430" s="63" t="s">
        <v>90</v>
      </c>
      <c r="C430" s="63" t="s">
        <v>1047</v>
      </c>
      <c r="D430" s="63" t="s">
        <v>856</v>
      </c>
      <c r="E430" s="63" t="s">
        <v>111</v>
      </c>
      <c r="F430" s="63" t="s">
        <v>289</v>
      </c>
      <c r="G430" s="63" t="s">
        <v>648</v>
      </c>
      <c r="H430" s="63" t="s">
        <v>191</v>
      </c>
    </row>
    <row r="431" spans="1:8" ht="15" thickBot="1" x14ac:dyDescent="0.4">
      <c r="A431" s="62" t="s">
        <v>1046</v>
      </c>
      <c r="B431" s="62" t="s">
        <v>102</v>
      </c>
      <c r="C431" s="62" t="s">
        <v>1048</v>
      </c>
      <c r="D431" s="62" t="s">
        <v>856</v>
      </c>
      <c r="E431" s="62" t="s">
        <v>111</v>
      </c>
      <c r="F431" s="62" t="s">
        <v>289</v>
      </c>
      <c r="G431" s="62" t="s">
        <v>648</v>
      </c>
      <c r="H431" s="62" t="s">
        <v>191</v>
      </c>
    </row>
    <row r="432" spans="1:8" ht="15" thickBot="1" x14ac:dyDescent="0.4">
      <c r="A432" s="63" t="s">
        <v>1049</v>
      </c>
      <c r="B432" s="63" t="s">
        <v>90</v>
      </c>
      <c r="C432" s="63" t="s">
        <v>1050</v>
      </c>
      <c r="D432" s="63" t="s">
        <v>856</v>
      </c>
      <c r="E432" s="63" t="s">
        <v>111</v>
      </c>
      <c r="F432" s="63" t="s">
        <v>289</v>
      </c>
      <c r="G432" s="63" t="s">
        <v>648</v>
      </c>
      <c r="H432" s="63" t="s">
        <v>114</v>
      </c>
    </row>
    <row r="433" spans="1:8" ht="15" thickBot="1" x14ac:dyDescent="0.4">
      <c r="A433" s="62" t="s">
        <v>1049</v>
      </c>
      <c r="B433" s="62" t="s">
        <v>102</v>
      </c>
      <c r="C433" s="62" t="s">
        <v>1051</v>
      </c>
      <c r="D433" s="62" t="s">
        <v>856</v>
      </c>
      <c r="E433" s="62" t="s">
        <v>111</v>
      </c>
      <c r="F433" s="62" t="s">
        <v>289</v>
      </c>
      <c r="G433" s="62" t="s">
        <v>648</v>
      </c>
      <c r="H433" s="62" t="s">
        <v>114</v>
      </c>
    </row>
    <row r="434" spans="1:8" ht="15" thickBot="1" x14ac:dyDescent="0.4">
      <c r="A434" s="63" t="s">
        <v>1052</v>
      </c>
      <c r="B434" s="63" t="s">
        <v>90</v>
      </c>
      <c r="C434" s="63" t="s">
        <v>1053</v>
      </c>
      <c r="D434" s="63" t="s">
        <v>182</v>
      </c>
      <c r="E434" s="63" t="s">
        <v>183</v>
      </c>
      <c r="F434" s="63" t="s">
        <v>184</v>
      </c>
      <c r="G434" s="63" t="s">
        <v>184</v>
      </c>
      <c r="H434" s="63" t="s">
        <v>95</v>
      </c>
    </row>
    <row r="435" spans="1:8" ht="15" thickBot="1" x14ac:dyDescent="0.4">
      <c r="A435" s="62" t="s">
        <v>1054</v>
      </c>
      <c r="B435" s="62" t="s">
        <v>90</v>
      </c>
      <c r="C435" s="62" t="s">
        <v>1055</v>
      </c>
      <c r="D435" s="62" t="s">
        <v>121</v>
      </c>
      <c r="E435" s="62" t="s">
        <v>122</v>
      </c>
      <c r="F435" s="62" t="s">
        <v>123</v>
      </c>
      <c r="G435" s="62" t="s">
        <v>123</v>
      </c>
      <c r="H435" s="62" t="s">
        <v>114</v>
      </c>
    </row>
    <row r="436" spans="1:8" ht="15" thickBot="1" x14ac:dyDescent="0.4">
      <c r="A436" s="63" t="s">
        <v>1056</v>
      </c>
      <c r="B436" s="63" t="s">
        <v>90</v>
      </c>
      <c r="C436" s="63" t="s">
        <v>1057</v>
      </c>
      <c r="D436" s="63" t="s">
        <v>121</v>
      </c>
      <c r="E436" s="63" t="s">
        <v>122</v>
      </c>
      <c r="F436" s="63" t="s">
        <v>123</v>
      </c>
      <c r="G436" s="63" t="s">
        <v>123</v>
      </c>
      <c r="H436" s="63" t="s">
        <v>107</v>
      </c>
    </row>
    <row r="437" spans="1:8" ht="15" thickBot="1" x14ac:dyDescent="0.4">
      <c r="A437" s="62" t="s">
        <v>1056</v>
      </c>
      <c r="B437" s="62" t="s">
        <v>102</v>
      </c>
      <c r="C437" s="62" t="s">
        <v>1058</v>
      </c>
      <c r="D437" s="62" t="s">
        <v>121</v>
      </c>
      <c r="E437" s="62" t="s">
        <v>122</v>
      </c>
      <c r="F437" s="62" t="s">
        <v>123</v>
      </c>
      <c r="G437" s="62" t="s">
        <v>123</v>
      </c>
      <c r="H437" s="62" t="s">
        <v>107</v>
      </c>
    </row>
    <row r="438" spans="1:8" ht="15" thickBot="1" x14ac:dyDescent="0.4">
      <c r="A438" s="63" t="s">
        <v>1056</v>
      </c>
      <c r="B438" s="63" t="s">
        <v>125</v>
      </c>
      <c r="C438" s="63" t="s">
        <v>1059</v>
      </c>
      <c r="D438" s="63" t="s">
        <v>121</v>
      </c>
      <c r="E438" s="63" t="s">
        <v>122</v>
      </c>
      <c r="F438" s="63" t="s">
        <v>123</v>
      </c>
      <c r="G438" s="63" t="s">
        <v>123</v>
      </c>
      <c r="H438" s="63" t="s">
        <v>107</v>
      </c>
    </row>
    <row r="439" spans="1:8" ht="15" thickBot="1" x14ac:dyDescent="0.4">
      <c r="A439" s="62" t="s">
        <v>1060</v>
      </c>
      <c r="B439" s="62" t="s">
        <v>90</v>
      </c>
      <c r="C439" s="62" t="s">
        <v>1061</v>
      </c>
      <c r="D439" s="62" t="s">
        <v>647</v>
      </c>
      <c r="E439" s="62" t="s">
        <v>111</v>
      </c>
      <c r="F439" s="62" t="s">
        <v>289</v>
      </c>
      <c r="G439" s="62" t="s">
        <v>648</v>
      </c>
      <c r="H439" s="62" t="s">
        <v>114</v>
      </c>
    </row>
    <row r="440" spans="1:8" ht="15" thickBot="1" x14ac:dyDescent="0.4">
      <c r="A440" s="63" t="s">
        <v>1060</v>
      </c>
      <c r="B440" s="63" t="s">
        <v>102</v>
      </c>
      <c r="C440" s="63" t="s">
        <v>1062</v>
      </c>
      <c r="D440" s="63" t="s">
        <v>647</v>
      </c>
      <c r="E440" s="63" t="s">
        <v>111</v>
      </c>
      <c r="F440" s="63" t="s">
        <v>289</v>
      </c>
      <c r="G440" s="63" t="s">
        <v>648</v>
      </c>
      <c r="H440" s="63" t="s">
        <v>114</v>
      </c>
    </row>
    <row r="441" spans="1:8" ht="15" thickBot="1" x14ac:dyDescent="0.4">
      <c r="A441" s="62" t="s">
        <v>1063</v>
      </c>
      <c r="B441" s="62" t="s">
        <v>90</v>
      </c>
      <c r="C441" s="62" t="s">
        <v>1064</v>
      </c>
      <c r="D441" s="62" t="s">
        <v>199</v>
      </c>
      <c r="E441" s="62" t="s">
        <v>188</v>
      </c>
      <c r="F441" s="62" t="s">
        <v>200</v>
      </c>
      <c r="G441" s="62" t="s">
        <v>201</v>
      </c>
      <c r="H441" s="62" t="s">
        <v>95</v>
      </c>
    </row>
    <row r="442" spans="1:8" ht="15" thickBot="1" x14ac:dyDescent="0.4">
      <c r="A442" s="63" t="s">
        <v>1065</v>
      </c>
      <c r="B442" s="63" t="s">
        <v>90</v>
      </c>
      <c r="C442" s="63" t="s">
        <v>1066</v>
      </c>
      <c r="D442" s="63" t="s">
        <v>199</v>
      </c>
      <c r="E442" s="63" t="s">
        <v>188</v>
      </c>
      <c r="F442" s="63" t="s">
        <v>200</v>
      </c>
      <c r="G442" s="63" t="s">
        <v>201</v>
      </c>
      <c r="H442" s="63" t="s">
        <v>95</v>
      </c>
    </row>
    <row r="443" spans="1:8" ht="15" thickBot="1" x14ac:dyDescent="0.4">
      <c r="A443" s="62" t="s">
        <v>1067</v>
      </c>
      <c r="B443" s="62" t="s">
        <v>90</v>
      </c>
      <c r="C443" s="62" t="s">
        <v>1068</v>
      </c>
      <c r="D443" s="62" t="s">
        <v>176</v>
      </c>
      <c r="E443" s="62" t="s">
        <v>111</v>
      </c>
      <c r="F443" s="62" t="s">
        <v>177</v>
      </c>
      <c r="G443" s="62" t="s">
        <v>176</v>
      </c>
      <c r="H443" s="62" t="s">
        <v>95</v>
      </c>
    </row>
    <row r="444" spans="1:8" ht="15" thickBot="1" x14ac:dyDescent="0.4">
      <c r="A444" s="63" t="s">
        <v>1069</v>
      </c>
      <c r="B444" s="63" t="s">
        <v>90</v>
      </c>
      <c r="C444" s="63" t="s">
        <v>1070</v>
      </c>
      <c r="D444" s="63" t="s">
        <v>131</v>
      </c>
      <c r="E444" s="63" t="s">
        <v>122</v>
      </c>
      <c r="F444" s="63" t="s">
        <v>215</v>
      </c>
      <c r="G444" s="63" t="s">
        <v>215</v>
      </c>
      <c r="H444" s="63" t="s">
        <v>95</v>
      </c>
    </row>
    <row r="445" spans="1:8" ht="15" thickBot="1" x14ac:dyDescent="0.4">
      <c r="A445" s="62" t="s">
        <v>1071</v>
      </c>
      <c r="B445" s="62" t="s">
        <v>90</v>
      </c>
      <c r="C445" s="62" t="s">
        <v>1072</v>
      </c>
      <c r="D445" s="62" t="s">
        <v>131</v>
      </c>
      <c r="E445" s="62" t="s">
        <v>122</v>
      </c>
      <c r="F445" s="62" t="s">
        <v>215</v>
      </c>
      <c r="G445" s="62" t="s">
        <v>215</v>
      </c>
      <c r="H445" s="62" t="s">
        <v>107</v>
      </c>
    </row>
    <row r="446" spans="1:8" ht="15" thickBot="1" x14ac:dyDescent="0.4">
      <c r="A446" s="63" t="s">
        <v>1071</v>
      </c>
      <c r="B446" s="63" t="s">
        <v>102</v>
      </c>
      <c r="C446" s="63" t="s">
        <v>1073</v>
      </c>
      <c r="D446" s="63" t="s">
        <v>131</v>
      </c>
      <c r="E446" s="63" t="s">
        <v>122</v>
      </c>
      <c r="F446" s="63" t="s">
        <v>215</v>
      </c>
      <c r="G446" s="63" t="s">
        <v>215</v>
      </c>
      <c r="H446" s="63" t="s">
        <v>107</v>
      </c>
    </row>
    <row r="447" spans="1:8" ht="15" thickBot="1" x14ac:dyDescent="0.4">
      <c r="A447" s="62" t="s">
        <v>1071</v>
      </c>
      <c r="B447" s="62" t="s">
        <v>125</v>
      </c>
      <c r="C447" s="62" t="s">
        <v>1074</v>
      </c>
      <c r="D447" s="62" t="s">
        <v>131</v>
      </c>
      <c r="E447" s="62" t="s">
        <v>122</v>
      </c>
      <c r="F447" s="62" t="s">
        <v>215</v>
      </c>
      <c r="G447" s="62" t="s">
        <v>215</v>
      </c>
      <c r="H447" s="62" t="s">
        <v>107</v>
      </c>
    </row>
    <row r="448" spans="1:8" ht="15" thickBot="1" x14ac:dyDescent="0.4">
      <c r="A448" s="63" t="s">
        <v>1075</v>
      </c>
      <c r="B448" s="63" t="s">
        <v>90</v>
      </c>
      <c r="C448" s="63" t="s">
        <v>1076</v>
      </c>
      <c r="D448" s="63" t="s">
        <v>1077</v>
      </c>
      <c r="E448" s="63" t="s">
        <v>236</v>
      </c>
      <c r="F448" s="63" t="s">
        <v>1078</v>
      </c>
      <c r="G448" s="63" t="s">
        <v>1078</v>
      </c>
      <c r="H448" s="63" t="s">
        <v>114</v>
      </c>
    </row>
    <row r="449" spans="1:8" ht="15" thickBot="1" x14ac:dyDescent="0.4">
      <c r="A449" s="62" t="s">
        <v>1075</v>
      </c>
      <c r="B449" s="62" t="s">
        <v>140</v>
      </c>
      <c r="C449" s="62" t="s">
        <v>1079</v>
      </c>
      <c r="D449" s="62" t="s">
        <v>1077</v>
      </c>
      <c r="E449" s="62" t="s">
        <v>236</v>
      </c>
      <c r="F449" s="62" t="s">
        <v>1078</v>
      </c>
      <c r="G449" s="62" t="s">
        <v>1078</v>
      </c>
      <c r="H449" s="62" t="s">
        <v>114</v>
      </c>
    </row>
    <row r="450" spans="1:8" ht="15" thickBot="1" x14ac:dyDescent="0.4">
      <c r="A450" s="63" t="s">
        <v>1075</v>
      </c>
      <c r="B450" s="63" t="s">
        <v>142</v>
      </c>
      <c r="C450" s="63" t="s">
        <v>1080</v>
      </c>
      <c r="D450" s="63" t="s">
        <v>1077</v>
      </c>
      <c r="E450" s="63" t="s">
        <v>236</v>
      </c>
      <c r="F450" s="63" t="s">
        <v>1078</v>
      </c>
      <c r="G450" s="63" t="s">
        <v>1078</v>
      </c>
      <c r="H450" s="63" t="s">
        <v>114</v>
      </c>
    </row>
    <row r="451" spans="1:8" ht="15" thickBot="1" x14ac:dyDescent="0.4">
      <c r="A451" s="62" t="s">
        <v>1081</v>
      </c>
      <c r="B451" s="62" t="s">
        <v>90</v>
      </c>
      <c r="C451" s="62" t="s">
        <v>1082</v>
      </c>
      <c r="D451" s="62" t="s">
        <v>104</v>
      </c>
      <c r="E451" s="62" t="s">
        <v>105</v>
      </c>
      <c r="F451" s="62" t="s">
        <v>106</v>
      </c>
      <c r="G451" s="62" t="s">
        <v>104</v>
      </c>
      <c r="H451" s="62" t="s">
        <v>114</v>
      </c>
    </row>
    <row r="452" spans="1:8" ht="15" thickBot="1" x14ac:dyDescent="0.4">
      <c r="A452" s="63" t="s">
        <v>1081</v>
      </c>
      <c r="B452" s="63" t="s">
        <v>102</v>
      </c>
      <c r="C452" s="63" t="s">
        <v>1083</v>
      </c>
      <c r="D452" s="63" t="s">
        <v>104</v>
      </c>
      <c r="E452" s="63" t="s">
        <v>105</v>
      </c>
      <c r="F452" s="63" t="s">
        <v>106</v>
      </c>
      <c r="G452" s="63" t="s">
        <v>104</v>
      </c>
      <c r="H452" s="63" t="s">
        <v>114</v>
      </c>
    </row>
    <row r="453" spans="1:8" ht="15" thickBot="1" x14ac:dyDescent="0.4">
      <c r="A453" s="62" t="s">
        <v>1081</v>
      </c>
      <c r="B453" s="62" t="s">
        <v>266</v>
      </c>
      <c r="C453" s="62" t="s">
        <v>1084</v>
      </c>
      <c r="D453" s="62" t="s">
        <v>104</v>
      </c>
      <c r="E453" s="62" t="s">
        <v>105</v>
      </c>
      <c r="F453" s="62" t="s">
        <v>106</v>
      </c>
      <c r="G453" s="62" t="s">
        <v>104</v>
      </c>
      <c r="H453" s="62" t="s">
        <v>114</v>
      </c>
    </row>
    <row r="454" spans="1:8" ht="15" thickBot="1" x14ac:dyDescent="0.4">
      <c r="A454" s="63" t="s">
        <v>1085</v>
      </c>
      <c r="B454" s="63" t="s">
        <v>90</v>
      </c>
      <c r="C454" s="63" t="s">
        <v>1086</v>
      </c>
      <c r="D454" s="63" t="s">
        <v>406</v>
      </c>
      <c r="E454" s="63" t="s">
        <v>188</v>
      </c>
      <c r="F454" s="63" t="s">
        <v>189</v>
      </c>
      <c r="G454" s="63" t="s">
        <v>407</v>
      </c>
      <c r="H454" s="63" t="s">
        <v>114</v>
      </c>
    </row>
    <row r="455" spans="1:8" ht="15" thickBot="1" x14ac:dyDescent="0.4">
      <c r="A455" s="62" t="s">
        <v>1085</v>
      </c>
      <c r="B455" s="62" t="s">
        <v>102</v>
      </c>
      <c r="C455" s="62" t="s">
        <v>1087</v>
      </c>
      <c r="D455" s="62" t="s">
        <v>406</v>
      </c>
      <c r="E455" s="62" t="s">
        <v>188</v>
      </c>
      <c r="F455" s="62" t="s">
        <v>189</v>
      </c>
      <c r="G455" s="62" t="s">
        <v>407</v>
      </c>
      <c r="H455" s="62" t="s">
        <v>114</v>
      </c>
    </row>
    <row r="456" spans="1:8" ht="15" thickBot="1" x14ac:dyDescent="0.4">
      <c r="A456" s="63" t="s">
        <v>1085</v>
      </c>
      <c r="B456" s="63" t="s">
        <v>146</v>
      </c>
      <c r="C456" s="63" t="s">
        <v>1088</v>
      </c>
      <c r="D456" s="63" t="s">
        <v>406</v>
      </c>
      <c r="E456" s="63" t="s">
        <v>188</v>
      </c>
      <c r="F456" s="63" t="s">
        <v>189</v>
      </c>
      <c r="G456" s="63" t="s">
        <v>407</v>
      </c>
      <c r="H456" s="63" t="s">
        <v>114</v>
      </c>
    </row>
    <row r="457" spans="1:8" ht="15" thickBot="1" x14ac:dyDescent="0.4">
      <c r="A457" s="62" t="s">
        <v>1089</v>
      </c>
      <c r="B457" s="62" t="s">
        <v>90</v>
      </c>
      <c r="C457" s="62" t="s">
        <v>1090</v>
      </c>
      <c r="D457" s="62" t="s">
        <v>1091</v>
      </c>
      <c r="E457" s="62" t="s">
        <v>111</v>
      </c>
      <c r="F457" s="62" t="s">
        <v>177</v>
      </c>
      <c r="G457" s="62" t="s">
        <v>752</v>
      </c>
      <c r="H457" s="62" t="s">
        <v>95</v>
      </c>
    </row>
    <row r="458" spans="1:8" ht="15" thickBot="1" x14ac:dyDescent="0.4">
      <c r="A458" s="63" t="s">
        <v>1092</v>
      </c>
      <c r="B458" s="63" t="s">
        <v>90</v>
      </c>
      <c r="C458" s="63" t="s">
        <v>1093</v>
      </c>
      <c r="D458" s="63" t="s">
        <v>165</v>
      </c>
      <c r="E458" s="63" t="s">
        <v>105</v>
      </c>
      <c r="F458" s="63" t="s">
        <v>166</v>
      </c>
      <c r="G458" s="63" t="s">
        <v>166</v>
      </c>
      <c r="H458" s="63" t="s">
        <v>95</v>
      </c>
    </row>
    <row r="459" spans="1:8" ht="15" thickBot="1" x14ac:dyDescent="0.4">
      <c r="A459" s="62" t="s">
        <v>1094</v>
      </c>
      <c r="B459" s="62" t="s">
        <v>90</v>
      </c>
      <c r="C459" s="62" t="s">
        <v>1095</v>
      </c>
      <c r="D459" s="62" t="s">
        <v>320</v>
      </c>
      <c r="E459" s="62" t="s">
        <v>170</v>
      </c>
      <c r="F459" s="62" t="s">
        <v>321</v>
      </c>
      <c r="G459" s="62" t="s">
        <v>322</v>
      </c>
      <c r="H459" s="62" t="s">
        <v>95</v>
      </c>
    </row>
    <row r="460" spans="1:8" ht="15" thickBot="1" x14ac:dyDescent="0.4">
      <c r="A460" s="63" t="s">
        <v>1096</v>
      </c>
      <c r="B460" s="63" t="s">
        <v>90</v>
      </c>
      <c r="C460" s="63" t="s">
        <v>1097</v>
      </c>
      <c r="D460" s="63" t="s">
        <v>1098</v>
      </c>
      <c r="E460" s="63" t="s">
        <v>188</v>
      </c>
      <c r="F460" s="63" t="s">
        <v>225</v>
      </c>
      <c r="G460" s="63" t="s">
        <v>253</v>
      </c>
      <c r="H460" s="63" t="s">
        <v>107</v>
      </c>
    </row>
    <row r="461" spans="1:8" ht="15" thickBot="1" x14ac:dyDescent="0.4">
      <c r="A461" s="62" t="s">
        <v>1096</v>
      </c>
      <c r="B461" s="62" t="s">
        <v>102</v>
      </c>
      <c r="C461" s="62" t="s">
        <v>1099</v>
      </c>
      <c r="D461" s="62" t="s">
        <v>1098</v>
      </c>
      <c r="E461" s="62" t="s">
        <v>188</v>
      </c>
      <c r="F461" s="62" t="s">
        <v>225</v>
      </c>
      <c r="G461" s="62" t="s">
        <v>253</v>
      </c>
      <c r="H461" s="62" t="s">
        <v>107</v>
      </c>
    </row>
    <row r="462" spans="1:8" ht="15" thickBot="1" x14ac:dyDescent="0.4">
      <c r="A462" s="63" t="s">
        <v>1100</v>
      </c>
      <c r="B462" s="63" t="s">
        <v>90</v>
      </c>
      <c r="C462" s="63" t="s">
        <v>1101</v>
      </c>
      <c r="D462" s="63" t="s">
        <v>647</v>
      </c>
      <c r="E462" s="63" t="s">
        <v>111</v>
      </c>
      <c r="F462" s="63" t="s">
        <v>112</v>
      </c>
      <c r="G462" s="63" t="s">
        <v>1102</v>
      </c>
      <c r="H462" s="63" t="s">
        <v>114</v>
      </c>
    </row>
    <row r="463" spans="1:8" ht="15" thickBot="1" x14ac:dyDescent="0.4">
      <c r="A463" s="62" t="s">
        <v>1100</v>
      </c>
      <c r="B463" s="62" t="s">
        <v>102</v>
      </c>
      <c r="C463" s="62" t="s">
        <v>1103</v>
      </c>
      <c r="D463" s="62" t="s">
        <v>647</v>
      </c>
      <c r="E463" s="62" t="s">
        <v>111</v>
      </c>
      <c r="F463" s="62" t="s">
        <v>112</v>
      </c>
      <c r="G463" s="62" t="s">
        <v>1102</v>
      </c>
      <c r="H463" s="62" t="s">
        <v>114</v>
      </c>
    </row>
    <row r="464" spans="1:8" ht="15" thickBot="1" x14ac:dyDescent="0.4">
      <c r="A464" s="63" t="s">
        <v>1104</v>
      </c>
      <c r="B464" s="63" t="s">
        <v>90</v>
      </c>
      <c r="C464" s="63" t="s">
        <v>1105</v>
      </c>
      <c r="D464" s="63" t="s">
        <v>300</v>
      </c>
      <c r="E464" s="63" t="s">
        <v>105</v>
      </c>
      <c r="F464" s="63" t="s">
        <v>138</v>
      </c>
      <c r="G464" s="63" t="s">
        <v>139</v>
      </c>
      <c r="H464" s="63" t="s">
        <v>114</v>
      </c>
    </row>
    <row r="465" spans="1:8" ht="15" thickBot="1" x14ac:dyDescent="0.4">
      <c r="A465" s="62" t="s">
        <v>1104</v>
      </c>
      <c r="B465" s="62" t="s">
        <v>102</v>
      </c>
      <c r="C465" s="62" t="s">
        <v>1106</v>
      </c>
      <c r="D465" s="62" t="s">
        <v>300</v>
      </c>
      <c r="E465" s="62" t="s">
        <v>105</v>
      </c>
      <c r="F465" s="62" t="s">
        <v>138</v>
      </c>
      <c r="G465" s="62" t="s">
        <v>139</v>
      </c>
      <c r="H465" s="62" t="s">
        <v>114</v>
      </c>
    </row>
    <row r="466" spans="1:8" ht="15" thickBot="1" x14ac:dyDescent="0.4">
      <c r="A466" s="63" t="s">
        <v>1107</v>
      </c>
      <c r="B466" s="63" t="s">
        <v>90</v>
      </c>
      <c r="C466" s="63" t="s">
        <v>1108</v>
      </c>
      <c r="D466" s="63" t="s">
        <v>297</v>
      </c>
      <c r="E466" s="63" t="s">
        <v>111</v>
      </c>
      <c r="F466" s="63" t="s">
        <v>229</v>
      </c>
      <c r="G466" s="63" t="s">
        <v>229</v>
      </c>
      <c r="H466" s="63" t="s">
        <v>95</v>
      </c>
    </row>
    <row r="467" spans="1:8" ht="15" thickBot="1" x14ac:dyDescent="0.4">
      <c r="A467" s="62" t="s">
        <v>1109</v>
      </c>
      <c r="B467" s="62" t="s">
        <v>90</v>
      </c>
      <c r="C467" s="62" t="s">
        <v>1110</v>
      </c>
      <c r="D467" s="62" t="s">
        <v>220</v>
      </c>
      <c r="E467" s="62" t="s">
        <v>188</v>
      </c>
      <c r="F467" s="62" t="s">
        <v>221</v>
      </c>
      <c r="G467" s="62" t="s">
        <v>222</v>
      </c>
      <c r="H467" s="62" t="s">
        <v>95</v>
      </c>
    </row>
    <row r="468" spans="1:8" ht="15" thickBot="1" x14ac:dyDescent="0.4">
      <c r="A468" s="63" t="s">
        <v>1111</v>
      </c>
      <c r="B468" s="63" t="s">
        <v>90</v>
      </c>
      <c r="C468" s="63" t="s">
        <v>1112</v>
      </c>
      <c r="D468" s="63" t="s">
        <v>110</v>
      </c>
      <c r="E468" s="63" t="s">
        <v>236</v>
      </c>
      <c r="F468" s="63" t="s">
        <v>633</v>
      </c>
      <c r="G468" s="63" t="s">
        <v>634</v>
      </c>
      <c r="H468" s="63" t="s">
        <v>114</v>
      </c>
    </row>
    <row r="469" spans="1:8" ht="15" thickBot="1" x14ac:dyDescent="0.4">
      <c r="A469" s="62" t="s">
        <v>1113</v>
      </c>
      <c r="B469" s="62" t="s">
        <v>90</v>
      </c>
      <c r="C469" s="62" t="s">
        <v>1114</v>
      </c>
      <c r="D469" s="62" t="s">
        <v>297</v>
      </c>
      <c r="E469" s="62" t="s">
        <v>105</v>
      </c>
      <c r="F469" s="62" t="s">
        <v>912</v>
      </c>
      <c r="G469" s="62" t="s">
        <v>912</v>
      </c>
      <c r="H469" s="62" t="s">
        <v>95</v>
      </c>
    </row>
    <row r="470" spans="1:8" ht="15" thickBot="1" x14ac:dyDescent="0.4">
      <c r="A470" s="63" t="s">
        <v>1115</v>
      </c>
      <c r="B470" s="63" t="s">
        <v>90</v>
      </c>
      <c r="C470" s="63" t="s">
        <v>1116</v>
      </c>
      <c r="D470" s="63" t="s">
        <v>303</v>
      </c>
      <c r="E470" s="63" t="s">
        <v>304</v>
      </c>
      <c r="F470" s="63" t="s">
        <v>305</v>
      </c>
      <c r="G470" s="63" t="s">
        <v>305</v>
      </c>
      <c r="H470" s="63" t="s">
        <v>95</v>
      </c>
    </row>
    <row r="471" spans="1:8" ht="15" thickBot="1" x14ac:dyDescent="0.4">
      <c r="A471" s="62" t="s">
        <v>1117</v>
      </c>
      <c r="B471" s="62" t="s">
        <v>90</v>
      </c>
      <c r="C471" s="62" t="s">
        <v>1118</v>
      </c>
      <c r="D471" s="62" t="s">
        <v>172</v>
      </c>
      <c r="E471" s="62" t="s">
        <v>170</v>
      </c>
      <c r="F471" s="62" t="s">
        <v>171</v>
      </c>
      <c r="G471" s="62" t="s">
        <v>172</v>
      </c>
      <c r="H471" s="62" t="s">
        <v>95</v>
      </c>
    </row>
    <row r="472" spans="1:8" ht="15" thickBot="1" x14ac:dyDescent="0.4">
      <c r="A472" s="63" t="s">
        <v>1119</v>
      </c>
      <c r="B472" s="63" t="s">
        <v>90</v>
      </c>
      <c r="C472" s="63" t="s">
        <v>1120</v>
      </c>
      <c r="D472" s="63" t="s">
        <v>1121</v>
      </c>
      <c r="E472" s="63" t="s">
        <v>188</v>
      </c>
      <c r="F472" s="63" t="s">
        <v>312</v>
      </c>
      <c r="G472" s="63" t="s">
        <v>1122</v>
      </c>
      <c r="H472" s="63" t="s">
        <v>1027</v>
      </c>
    </row>
    <row r="473" spans="1:8" ht="15" thickBot="1" x14ac:dyDescent="0.4">
      <c r="A473" s="62" t="s">
        <v>1123</v>
      </c>
      <c r="B473" s="62" t="s">
        <v>90</v>
      </c>
      <c r="C473" s="62" t="s">
        <v>1124</v>
      </c>
      <c r="D473" s="62" t="s">
        <v>642</v>
      </c>
      <c r="E473" s="62" t="s">
        <v>188</v>
      </c>
      <c r="F473" s="62" t="s">
        <v>221</v>
      </c>
      <c r="G473" s="62" t="s">
        <v>1125</v>
      </c>
      <c r="H473" s="62" t="s">
        <v>95</v>
      </c>
    </row>
    <row r="474" spans="1:8" ht="15" thickBot="1" x14ac:dyDescent="0.4">
      <c r="A474" s="63" t="s">
        <v>1126</v>
      </c>
      <c r="B474" s="63" t="s">
        <v>90</v>
      </c>
      <c r="C474" s="63" t="s">
        <v>1127</v>
      </c>
      <c r="D474" s="63" t="s">
        <v>1128</v>
      </c>
      <c r="E474" s="63" t="s">
        <v>111</v>
      </c>
      <c r="F474" s="63" t="s">
        <v>243</v>
      </c>
      <c r="G474" s="63" t="s">
        <v>1129</v>
      </c>
      <c r="H474" s="63" t="s">
        <v>114</v>
      </c>
    </row>
    <row r="475" spans="1:8" ht="15" thickBot="1" x14ac:dyDescent="0.4">
      <c r="A475" s="62" t="s">
        <v>1126</v>
      </c>
      <c r="B475" s="62" t="s">
        <v>140</v>
      </c>
      <c r="C475" s="62" t="s">
        <v>1130</v>
      </c>
      <c r="D475" s="62" t="s">
        <v>1128</v>
      </c>
      <c r="E475" s="62" t="s">
        <v>111</v>
      </c>
      <c r="F475" s="62" t="s">
        <v>243</v>
      </c>
      <c r="G475" s="62" t="s">
        <v>1129</v>
      </c>
      <c r="H475" s="62" t="s">
        <v>114</v>
      </c>
    </row>
    <row r="476" spans="1:8" ht="15" thickBot="1" x14ac:dyDescent="0.4">
      <c r="A476" s="63" t="s">
        <v>1126</v>
      </c>
      <c r="B476" s="63" t="s">
        <v>142</v>
      </c>
      <c r="C476" s="63" t="s">
        <v>1131</v>
      </c>
      <c r="D476" s="63" t="s">
        <v>1128</v>
      </c>
      <c r="E476" s="63" t="s">
        <v>111</v>
      </c>
      <c r="F476" s="63" t="s">
        <v>243</v>
      </c>
      <c r="G476" s="63" t="s">
        <v>1129</v>
      </c>
      <c r="H476" s="63" t="s">
        <v>114</v>
      </c>
    </row>
    <row r="477" spans="1:8" ht="15" thickBot="1" x14ac:dyDescent="0.4">
      <c r="A477" s="62" t="s">
        <v>1132</v>
      </c>
      <c r="B477" s="62" t="s">
        <v>90</v>
      </c>
      <c r="C477" s="62" t="s">
        <v>1133</v>
      </c>
      <c r="D477" s="62" t="s">
        <v>496</v>
      </c>
      <c r="E477" s="62" t="s">
        <v>188</v>
      </c>
      <c r="F477" s="62" t="s">
        <v>189</v>
      </c>
      <c r="G477" s="62" t="s">
        <v>407</v>
      </c>
      <c r="H477" s="62" t="s">
        <v>95</v>
      </c>
    </row>
    <row r="478" spans="1:8" ht="15" thickBot="1" x14ac:dyDescent="0.4">
      <c r="A478" s="63" t="s">
        <v>1134</v>
      </c>
      <c r="B478" s="63" t="s">
        <v>90</v>
      </c>
      <c r="C478" s="63" t="s">
        <v>1135</v>
      </c>
      <c r="D478" s="63" t="s">
        <v>642</v>
      </c>
      <c r="E478" s="63" t="s">
        <v>188</v>
      </c>
      <c r="F478" s="63" t="s">
        <v>312</v>
      </c>
      <c r="G478" s="63" t="s">
        <v>1136</v>
      </c>
      <c r="H478" s="63" t="s">
        <v>114</v>
      </c>
    </row>
    <row r="479" spans="1:8" ht="15" thickBot="1" x14ac:dyDescent="0.4">
      <c r="A479" s="62" t="s">
        <v>1134</v>
      </c>
      <c r="B479" s="62" t="s">
        <v>140</v>
      </c>
      <c r="C479" s="62" t="s">
        <v>1137</v>
      </c>
      <c r="D479" s="62" t="s">
        <v>642</v>
      </c>
      <c r="E479" s="62" t="s">
        <v>188</v>
      </c>
      <c r="F479" s="62" t="s">
        <v>312</v>
      </c>
      <c r="G479" s="62" t="s">
        <v>1136</v>
      </c>
      <c r="H479" s="62" t="s">
        <v>114</v>
      </c>
    </row>
    <row r="480" spans="1:8" ht="15" thickBot="1" x14ac:dyDescent="0.4">
      <c r="A480" s="63" t="s">
        <v>1134</v>
      </c>
      <c r="B480" s="63" t="s">
        <v>142</v>
      </c>
      <c r="C480" s="63" t="s">
        <v>1138</v>
      </c>
      <c r="D480" s="63" t="s">
        <v>642</v>
      </c>
      <c r="E480" s="63" t="s">
        <v>188</v>
      </c>
      <c r="F480" s="63" t="s">
        <v>312</v>
      </c>
      <c r="G480" s="63" t="s">
        <v>1136</v>
      </c>
      <c r="H480" s="63" t="s">
        <v>114</v>
      </c>
    </row>
    <row r="481" spans="1:8" ht="15" thickBot="1" x14ac:dyDescent="0.4">
      <c r="A481" s="62" t="s">
        <v>1139</v>
      </c>
      <c r="B481" s="62" t="s">
        <v>90</v>
      </c>
      <c r="C481" s="62" t="s">
        <v>1140</v>
      </c>
      <c r="D481" s="62" t="s">
        <v>284</v>
      </c>
      <c r="E481" s="62" t="s">
        <v>111</v>
      </c>
      <c r="F481" s="62" t="s">
        <v>112</v>
      </c>
      <c r="G481" s="62" t="s">
        <v>892</v>
      </c>
      <c r="H481" s="62" t="s">
        <v>260</v>
      </c>
    </row>
    <row r="482" spans="1:8" ht="15" thickBot="1" x14ac:dyDescent="0.4">
      <c r="A482" s="63" t="s">
        <v>1141</v>
      </c>
      <c r="B482" s="63" t="s">
        <v>90</v>
      </c>
      <c r="C482" s="63" t="s">
        <v>1142</v>
      </c>
      <c r="D482" s="63" t="s">
        <v>121</v>
      </c>
      <c r="E482" s="63" t="s">
        <v>122</v>
      </c>
      <c r="F482" s="63" t="s">
        <v>123</v>
      </c>
      <c r="G482" s="63" t="s">
        <v>123</v>
      </c>
      <c r="H482" s="63" t="s">
        <v>114</v>
      </c>
    </row>
    <row r="483" spans="1:8" ht="15" thickBot="1" x14ac:dyDescent="0.4">
      <c r="A483" s="62" t="s">
        <v>1143</v>
      </c>
      <c r="B483" s="62" t="s">
        <v>90</v>
      </c>
      <c r="C483" s="62" t="s">
        <v>1144</v>
      </c>
      <c r="D483" s="62" t="s">
        <v>135</v>
      </c>
      <c r="E483" s="62" t="s">
        <v>99</v>
      </c>
      <c r="F483" s="62" t="s">
        <v>99</v>
      </c>
      <c r="G483" s="62" t="s">
        <v>99</v>
      </c>
      <c r="H483" s="62" t="s">
        <v>100</v>
      </c>
    </row>
    <row r="484" spans="1:8" ht="15" thickBot="1" x14ac:dyDescent="0.4">
      <c r="A484" s="63" t="s">
        <v>1145</v>
      </c>
      <c r="B484" s="63" t="s">
        <v>90</v>
      </c>
      <c r="C484" s="63" t="s">
        <v>1146</v>
      </c>
      <c r="D484" s="63" t="s">
        <v>232</v>
      </c>
      <c r="E484" s="63" t="s">
        <v>99</v>
      </c>
      <c r="F484" s="63" t="s">
        <v>99</v>
      </c>
      <c r="G484" s="63" t="s">
        <v>99</v>
      </c>
      <c r="H484" s="63" t="s">
        <v>100</v>
      </c>
    </row>
    <row r="485" spans="1:8" ht="15" thickBot="1" x14ac:dyDescent="0.4">
      <c r="A485" s="62" t="s">
        <v>1147</v>
      </c>
      <c r="B485" s="62" t="s">
        <v>90</v>
      </c>
      <c r="C485" s="62" t="s">
        <v>1148</v>
      </c>
      <c r="D485" s="62" t="s">
        <v>300</v>
      </c>
      <c r="E485" s="62" t="s">
        <v>105</v>
      </c>
      <c r="F485" s="62" t="s">
        <v>138</v>
      </c>
      <c r="G485" s="62" t="s">
        <v>139</v>
      </c>
      <c r="H485" s="62" t="s">
        <v>107</v>
      </c>
    </row>
    <row r="486" spans="1:8" ht="15" thickBot="1" x14ac:dyDescent="0.4">
      <c r="A486" s="63" t="s">
        <v>1147</v>
      </c>
      <c r="B486" s="63" t="s">
        <v>102</v>
      </c>
      <c r="C486" s="63" t="s">
        <v>1149</v>
      </c>
      <c r="D486" s="63" t="s">
        <v>300</v>
      </c>
      <c r="E486" s="63" t="s">
        <v>105</v>
      </c>
      <c r="F486" s="63" t="s">
        <v>138</v>
      </c>
      <c r="G486" s="63" t="s">
        <v>139</v>
      </c>
      <c r="H486" s="63" t="s">
        <v>107</v>
      </c>
    </row>
    <row r="487" spans="1:8" ht="15" thickBot="1" x14ac:dyDescent="0.4">
      <c r="A487" s="62" t="s">
        <v>1147</v>
      </c>
      <c r="B487" s="62" t="s">
        <v>125</v>
      </c>
      <c r="C487" s="62" t="s">
        <v>1150</v>
      </c>
      <c r="D487" s="62" t="s">
        <v>300</v>
      </c>
      <c r="E487" s="62" t="s">
        <v>105</v>
      </c>
      <c r="F487" s="62" t="s">
        <v>138</v>
      </c>
      <c r="G487" s="62" t="s">
        <v>139</v>
      </c>
      <c r="H487" s="62" t="s">
        <v>107</v>
      </c>
    </row>
    <row r="488" spans="1:8" ht="15" thickBot="1" x14ac:dyDescent="0.4">
      <c r="A488" s="63" t="s">
        <v>1151</v>
      </c>
      <c r="B488" s="63" t="s">
        <v>90</v>
      </c>
      <c r="C488" s="63" t="s">
        <v>1152</v>
      </c>
      <c r="D488" s="63" t="s">
        <v>135</v>
      </c>
      <c r="E488" s="63" t="s">
        <v>236</v>
      </c>
      <c r="F488" s="63" t="s">
        <v>547</v>
      </c>
      <c r="G488" s="63" t="s">
        <v>763</v>
      </c>
      <c r="H488" s="63" t="s">
        <v>114</v>
      </c>
    </row>
    <row r="489" spans="1:8" ht="15" thickBot="1" x14ac:dyDescent="0.4">
      <c r="A489" s="62" t="s">
        <v>1151</v>
      </c>
      <c r="B489" s="62" t="s">
        <v>140</v>
      </c>
      <c r="C489" s="62" t="s">
        <v>1153</v>
      </c>
      <c r="D489" s="62" t="s">
        <v>135</v>
      </c>
      <c r="E489" s="62" t="s">
        <v>236</v>
      </c>
      <c r="F489" s="62" t="s">
        <v>547</v>
      </c>
      <c r="G489" s="62" t="s">
        <v>763</v>
      </c>
      <c r="H489" s="62" t="s">
        <v>114</v>
      </c>
    </row>
    <row r="490" spans="1:8" ht="15" thickBot="1" x14ac:dyDescent="0.4">
      <c r="A490" s="63" t="s">
        <v>1151</v>
      </c>
      <c r="B490" s="63" t="s">
        <v>142</v>
      </c>
      <c r="C490" s="63" t="s">
        <v>1154</v>
      </c>
      <c r="D490" s="63" t="s">
        <v>135</v>
      </c>
      <c r="E490" s="63" t="s">
        <v>236</v>
      </c>
      <c r="F490" s="63" t="s">
        <v>547</v>
      </c>
      <c r="G490" s="63" t="s">
        <v>763</v>
      </c>
      <c r="H490" s="63" t="s">
        <v>114</v>
      </c>
    </row>
    <row r="491" spans="1:8" ht="15" thickBot="1" x14ac:dyDescent="0.4">
      <c r="A491" s="62" t="s">
        <v>1155</v>
      </c>
      <c r="B491" s="62" t="s">
        <v>90</v>
      </c>
      <c r="C491" s="62" t="s">
        <v>1156</v>
      </c>
      <c r="D491" s="62" t="s">
        <v>762</v>
      </c>
      <c r="E491" s="62" t="s">
        <v>236</v>
      </c>
      <c r="F491" s="62" t="s">
        <v>547</v>
      </c>
      <c r="G491" s="62" t="s">
        <v>763</v>
      </c>
      <c r="H491" s="62" t="s">
        <v>95</v>
      </c>
    </row>
    <row r="492" spans="1:8" ht="15" thickBot="1" x14ac:dyDescent="0.4">
      <c r="A492" s="63" t="s">
        <v>1157</v>
      </c>
      <c r="B492" s="63" t="s">
        <v>90</v>
      </c>
      <c r="C492" s="63" t="s">
        <v>1158</v>
      </c>
      <c r="D492" s="63" t="s">
        <v>121</v>
      </c>
      <c r="E492" s="63" t="s">
        <v>122</v>
      </c>
      <c r="F492" s="63" t="s">
        <v>123</v>
      </c>
      <c r="G492" s="63" t="s">
        <v>123</v>
      </c>
      <c r="H492" s="63" t="s">
        <v>107</v>
      </c>
    </row>
    <row r="493" spans="1:8" ht="15" thickBot="1" x14ac:dyDescent="0.4">
      <c r="A493" s="62" t="s">
        <v>1157</v>
      </c>
      <c r="B493" s="62" t="s">
        <v>102</v>
      </c>
      <c r="C493" s="62" t="s">
        <v>1159</v>
      </c>
      <c r="D493" s="62" t="s">
        <v>121</v>
      </c>
      <c r="E493" s="62" t="s">
        <v>122</v>
      </c>
      <c r="F493" s="62" t="s">
        <v>123</v>
      </c>
      <c r="G493" s="62" t="s">
        <v>123</v>
      </c>
      <c r="H493" s="62" t="s">
        <v>107</v>
      </c>
    </row>
    <row r="494" spans="1:8" ht="15" thickBot="1" x14ac:dyDescent="0.4">
      <c r="A494" s="63" t="s">
        <v>1157</v>
      </c>
      <c r="B494" s="63" t="s">
        <v>125</v>
      </c>
      <c r="C494" s="63" t="s">
        <v>1160</v>
      </c>
      <c r="D494" s="63" t="s">
        <v>121</v>
      </c>
      <c r="E494" s="63" t="s">
        <v>122</v>
      </c>
      <c r="F494" s="63" t="s">
        <v>123</v>
      </c>
      <c r="G494" s="63" t="s">
        <v>123</v>
      </c>
      <c r="H494" s="63" t="s">
        <v>107</v>
      </c>
    </row>
    <row r="495" spans="1:8" ht="15" thickBot="1" x14ac:dyDescent="0.4">
      <c r="A495" s="62" t="s">
        <v>1161</v>
      </c>
      <c r="B495" s="62" t="s">
        <v>90</v>
      </c>
      <c r="C495" s="62" t="s">
        <v>1162</v>
      </c>
      <c r="D495" s="62" t="s">
        <v>882</v>
      </c>
      <c r="E495" s="62" t="s">
        <v>111</v>
      </c>
      <c r="F495" s="62" t="s">
        <v>112</v>
      </c>
      <c r="G495" s="62" t="s">
        <v>1163</v>
      </c>
      <c r="H495" s="62" t="s">
        <v>107</v>
      </c>
    </row>
    <row r="496" spans="1:8" ht="15" thickBot="1" x14ac:dyDescent="0.4">
      <c r="A496" s="63" t="s">
        <v>1161</v>
      </c>
      <c r="B496" s="63" t="s">
        <v>102</v>
      </c>
      <c r="C496" s="63" t="s">
        <v>1164</v>
      </c>
      <c r="D496" s="63" t="s">
        <v>882</v>
      </c>
      <c r="E496" s="63" t="s">
        <v>111</v>
      </c>
      <c r="F496" s="63" t="s">
        <v>112</v>
      </c>
      <c r="G496" s="63" t="s">
        <v>1163</v>
      </c>
      <c r="H496" s="63" t="s">
        <v>107</v>
      </c>
    </row>
    <row r="497" spans="1:8" ht="15" thickBot="1" x14ac:dyDescent="0.4">
      <c r="A497" s="62" t="s">
        <v>1165</v>
      </c>
      <c r="B497" s="62" t="s">
        <v>90</v>
      </c>
      <c r="C497" s="62" t="s">
        <v>1166</v>
      </c>
      <c r="D497" s="62" t="s">
        <v>1167</v>
      </c>
      <c r="E497" s="62" t="s">
        <v>188</v>
      </c>
      <c r="F497" s="62" t="s">
        <v>189</v>
      </c>
      <c r="G497" s="62" t="s">
        <v>929</v>
      </c>
      <c r="H497" s="62" t="s">
        <v>95</v>
      </c>
    </row>
    <row r="498" spans="1:8" ht="15" thickBot="1" x14ac:dyDescent="0.4">
      <c r="A498" s="63" t="s">
        <v>1168</v>
      </c>
      <c r="B498" s="63" t="s">
        <v>90</v>
      </c>
      <c r="C498" s="63" t="s">
        <v>1169</v>
      </c>
      <c r="D498" s="63" t="s">
        <v>199</v>
      </c>
      <c r="E498" s="63" t="s">
        <v>188</v>
      </c>
      <c r="F498" s="63" t="s">
        <v>200</v>
      </c>
      <c r="G498" s="63" t="s">
        <v>201</v>
      </c>
      <c r="H498" s="63" t="s">
        <v>95</v>
      </c>
    </row>
    <row r="499" spans="1:8" ht="15" thickBot="1" x14ac:dyDescent="0.4">
      <c r="A499" s="62" t="s">
        <v>1170</v>
      </c>
      <c r="B499" s="62" t="s">
        <v>90</v>
      </c>
      <c r="C499" s="62" t="s">
        <v>1171</v>
      </c>
      <c r="D499" s="62" t="s">
        <v>1128</v>
      </c>
      <c r="E499" s="62" t="s">
        <v>111</v>
      </c>
      <c r="F499" s="62" t="s">
        <v>243</v>
      </c>
      <c r="G499" s="62" t="s">
        <v>1129</v>
      </c>
      <c r="H499" s="62" t="s">
        <v>114</v>
      </c>
    </row>
    <row r="500" spans="1:8" ht="15" thickBot="1" x14ac:dyDescent="0.4">
      <c r="A500" s="63" t="s">
        <v>1170</v>
      </c>
      <c r="B500" s="63" t="s">
        <v>102</v>
      </c>
      <c r="C500" s="63" t="s">
        <v>1172</v>
      </c>
      <c r="D500" s="63" t="s">
        <v>1128</v>
      </c>
      <c r="E500" s="63" t="s">
        <v>111</v>
      </c>
      <c r="F500" s="63" t="s">
        <v>243</v>
      </c>
      <c r="G500" s="63" t="s">
        <v>1129</v>
      </c>
      <c r="H500" s="63" t="s">
        <v>114</v>
      </c>
    </row>
    <row r="501" spans="1:8" ht="15" thickBot="1" x14ac:dyDescent="0.4">
      <c r="A501" s="66" t="s">
        <v>1173</v>
      </c>
      <c r="B501" s="66" t="s">
        <v>90</v>
      </c>
      <c r="C501" s="66" t="s">
        <v>1174</v>
      </c>
      <c r="D501" s="66" t="s">
        <v>829</v>
      </c>
      <c r="E501" s="66" t="s">
        <v>111</v>
      </c>
      <c r="F501" s="66" t="s">
        <v>177</v>
      </c>
      <c r="G501" s="66" t="s">
        <v>297</v>
      </c>
      <c r="H501" s="66" t="s">
        <v>95</v>
      </c>
    </row>
    <row r="502" spans="1:8" ht="15" thickBot="1" x14ac:dyDescent="0.4">
      <c r="A502" s="61" t="s">
        <v>1175</v>
      </c>
      <c r="B502" s="61" t="s">
        <v>90</v>
      </c>
      <c r="C502" s="61" t="s">
        <v>1176</v>
      </c>
      <c r="D502" s="61" t="s">
        <v>496</v>
      </c>
      <c r="E502" s="61" t="s">
        <v>188</v>
      </c>
      <c r="F502" s="61" t="s">
        <v>189</v>
      </c>
      <c r="G502" s="61" t="s">
        <v>407</v>
      </c>
      <c r="H502" s="61" t="s">
        <v>114</v>
      </c>
    </row>
    <row r="503" spans="1:8" ht="15" thickBot="1" x14ac:dyDescent="0.4">
      <c r="A503" s="62" t="s">
        <v>1175</v>
      </c>
      <c r="B503" s="62" t="s">
        <v>102</v>
      </c>
      <c r="C503" s="62" t="s">
        <v>1177</v>
      </c>
      <c r="D503" s="62" t="s">
        <v>496</v>
      </c>
      <c r="E503" s="62" t="s">
        <v>188</v>
      </c>
      <c r="F503" s="62" t="s">
        <v>189</v>
      </c>
      <c r="G503" s="62" t="s">
        <v>407</v>
      </c>
      <c r="H503" s="62" t="s">
        <v>114</v>
      </c>
    </row>
    <row r="504" spans="1:8" ht="15" thickBot="1" x14ac:dyDescent="0.4">
      <c r="A504" s="63" t="s">
        <v>1178</v>
      </c>
      <c r="B504" s="63" t="s">
        <v>90</v>
      </c>
      <c r="C504" s="63" t="s">
        <v>1179</v>
      </c>
      <c r="D504" s="63" t="s">
        <v>882</v>
      </c>
      <c r="E504" s="63" t="s">
        <v>236</v>
      </c>
      <c r="F504" s="63" t="s">
        <v>633</v>
      </c>
      <c r="G504" s="63" t="s">
        <v>852</v>
      </c>
      <c r="H504" s="63" t="s">
        <v>114</v>
      </c>
    </row>
    <row r="505" spans="1:8" ht="15" thickBot="1" x14ac:dyDescent="0.4">
      <c r="A505" s="62" t="s">
        <v>1178</v>
      </c>
      <c r="B505" s="62" t="s">
        <v>102</v>
      </c>
      <c r="C505" s="62" t="s">
        <v>1180</v>
      </c>
      <c r="D505" s="62" t="s">
        <v>882</v>
      </c>
      <c r="E505" s="62" t="s">
        <v>236</v>
      </c>
      <c r="F505" s="62" t="s">
        <v>633</v>
      </c>
      <c r="G505" s="62" t="s">
        <v>852</v>
      </c>
      <c r="H505" s="62" t="s">
        <v>114</v>
      </c>
    </row>
    <row r="506" spans="1:8" ht="15" thickBot="1" x14ac:dyDescent="0.4">
      <c r="A506" s="63" t="s">
        <v>1181</v>
      </c>
      <c r="B506" s="63" t="s">
        <v>90</v>
      </c>
      <c r="C506" s="63" t="s">
        <v>1182</v>
      </c>
      <c r="D506" s="63" t="s">
        <v>232</v>
      </c>
      <c r="E506" s="63" t="s">
        <v>454</v>
      </c>
      <c r="F506" s="63" t="s">
        <v>232</v>
      </c>
      <c r="G506" s="63" t="s">
        <v>232</v>
      </c>
      <c r="H506" s="63" t="s">
        <v>114</v>
      </c>
    </row>
    <row r="507" spans="1:8" ht="15" thickBot="1" x14ac:dyDescent="0.4">
      <c r="A507" s="62" t="s">
        <v>1181</v>
      </c>
      <c r="B507" s="62" t="s">
        <v>102</v>
      </c>
      <c r="C507" s="62" t="s">
        <v>1183</v>
      </c>
      <c r="D507" s="62" t="s">
        <v>232</v>
      </c>
      <c r="E507" s="62" t="s">
        <v>454</v>
      </c>
      <c r="F507" s="62" t="s">
        <v>232</v>
      </c>
      <c r="G507" s="62" t="s">
        <v>232</v>
      </c>
      <c r="H507" s="62" t="s">
        <v>114</v>
      </c>
    </row>
    <row r="508" spans="1:8" ht="15" thickBot="1" x14ac:dyDescent="0.4">
      <c r="A508" s="63" t="s">
        <v>1184</v>
      </c>
      <c r="B508" s="63" t="s">
        <v>90</v>
      </c>
      <c r="C508" s="63" t="s">
        <v>1185</v>
      </c>
      <c r="D508" s="63" t="s">
        <v>232</v>
      </c>
      <c r="E508" s="63" t="s">
        <v>454</v>
      </c>
      <c r="F508" s="63" t="s">
        <v>232</v>
      </c>
      <c r="G508" s="63" t="s">
        <v>232</v>
      </c>
      <c r="H508" s="63" t="s">
        <v>114</v>
      </c>
    </row>
    <row r="509" spans="1:8" ht="15" thickBot="1" x14ac:dyDescent="0.4">
      <c r="A509" s="62" t="s">
        <v>1186</v>
      </c>
      <c r="B509" s="62" t="s">
        <v>90</v>
      </c>
      <c r="C509" s="62" t="s">
        <v>1187</v>
      </c>
      <c r="D509" s="62" t="s">
        <v>199</v>
      </c>
      <c r="E509" s="62" t="s">
        <v>188</v>
      </c>
      <c r="F509" s="62" t="s">
        <v>200</v>
      </c>
      <c r="G509" s="62" t="s">
        <v>201</v>
      </c>
      <c r="H509" s="62" t="s">
        <v>95</v>
      </c>
    </row>
    <row r="510" spans="1:8" ht="15" thickBot="1" x14ac:dyDescent="0.4">
      <c r="A510" s="63" t="s">
        <v>1188</v>
      </c>
      <c r="B510" s="63" t="s">
        <v>90</v>
      </c>
      <c r="C510" s="63" t="s">
        <v>1189</v>
      </c>
      <c r="D510" s="63" t="s">
        <v>320</v>
      </c>
      <c r="E510" s="63" t="s">
        <v>170</v>
      </c>
      <c r="F510" s="63" t="s">
        <v>171</v>
      </c>
      <c r="G510" s="63" t="s">
        <v>172</v>
      </c>
      <c r="H510" s="63" t="s">
        <v>95</v>
      </c>
    </row>
    <row r="511" spans="1:8" ht="15" thickBot="1" x14ac:dyDescent="0.4">
      <c r="A511" s="62" t="s">
        <v>1190</v>
      </c>
      <c r="B511" s="62" t="s">
        <v>90</v>
      </c>
      <c r="C511" s="62" t="s">
        <v>1191</v>
      </c>
      <c r="D511" s="62" t="s">
        <v>406</v>
      </c>
      <c r="E511" s="62" t="s">
        <v>188</v>
      </c>
      <c r="F511" s="62" t="s">
        <v>189</v>
      </c>
      <c r="G511" s="62" t="s">
        <v>407</v>
      </c>
      <c r="H511" s="62" t="s">
        <v>114</v>
      </c>
    </row>
    <row r="512" spans="1:8" ht="15" thickBot="1" x14ac:dyDescent="0.4">
      <c r="A512" s="63" t="s">
        <v>1190</v>
      </c>
      <c r="B512" s="63" t="s">
        <v>102</v>
      </c>
      <c r="C512" s="63" t="s">
        <v>1192</v>
      </c>
      <c r="D512" s="63" t="s">
        <v>406</v>
      </c>
      <c r="E512" s="63" t="s">
        <v>188</v>
      </c>
      <c r="F512" s="63" t="s">
        <v>189</v>
      </c>
      <c r="G512" s="63" t="s">
        <v>407</v>
      </c>
      <c r="H512" s="63" t="s">
        <v>114</v>
      </c>
    </row>
    <row r="513" spans="1:8" ht="15" thickBot="1" x14ac:dyDescent="0.4">
      <c r="A513" s="62" t="s">
        <v>1193</v>
      </c>
      <c r="B513" s="62" t="s">
        <v>90</v>
      </c>
      <c r="C513" s="62" t="s">
        <v>1194</v>
      </c>
      <c r="D513" s="62" t="s">
        <v>232</v>
      </c>
      <c r="E513" s="62" t="s">
        <v>454</v>
      </c>
      <c r="F513" s="62" t="s">
        <v>232</v>
      </c>
      <c r="G513" s="62" t="s">
        <v>232</v>
      </c>
      <c r="H513" s="62" t="s">
        <v>95</v>
      </c>
    </row>
    <row r="514" spans="1:8" ht="15" thickBot="1" x14ac:dyDescent="0.4">
      <c r="A514" s="63" t="s">
        <v>1195</v>
      </c>
      <c r="B514" s="63" t="s">
        <v>90</v>
      </c>
      <c r="C514" s="63" t="s">
        <v>1196</v>
      </c>
      <c r="D514" s="63" t="s">
        <v>1197</v>
      </c>
      <c r="E514" s="63" t="s">
        <v>188</v>
      </c>
      <c r="F514" s="63" t="s">
        <v>312</v>
      </c>
      <c r="G514" s="63" t="s">
        <v>1136</v>
      </c>
      <c r="H514" s="63" t="s">
        <v>95</v>
      </c>
    </row>
    <row r="515" spans="1:8" ht="15" thickBot="1" x14ac:dyDescent="0.4">
      <c r="A515" s="62" t="s">
        <v>1198</v>
      </c>
      <c r="B515" s="62" t="s">
        <v>90</v>
      </c>
      <c r="C515" s="62" t="s">
        <v>1199</v>
      </c>
      <c r="D515" s="62" t="s">
        <v>303</v>
      </c>
      <c r="E515" s="62" t="s">
        <v>304</v>
      </c>
      <c r="F515" s="62" t="s">
        <v>305</v>
      </c>
      <c r="G515" s="62" t="s">
        <v>305</v>
      </c>
      <c r="H515" s="62" t="s">
        <v>95</v>
      </c>
    </row>
    <row r="516" spans="1:8" ht="15" thickBot="1" x14ac:dyDescent="0.4">
      <c r="A516" s="63" t="s">
        <v>1200</v>
      </c>
      <c r="B516" s="63" t="s">
        <v>102</v>
      </c>
      <c r="C516" s="63" t="s">
        <v>1201</v>
      </c>
      <c r="D516" s="63" t="s">
        <v>399</v>
      </c>
      <c r="E516" s="63" t="s">
        <v>188</v>
      </c>
      <c r="F516" s="63" t="s">
        <v>189</v>
      </c>
      <c r="G516" s="63" t="s">
        <v>444</v>
      </c>
      <c r="H516" s="63" t="s">
        <v>107</v>
      </c>
    </row>
    <row r="517" spans="1:8" ht="15" thickBot="1" x14ac:dyDescent="0.4">
      <c r="A517" s="62" t="s">
        <v>1202</v>
      </c>
      <c r="B517" s="62" t="s">
        <v>90</v>
      </c>
      <c r="C517" s="62" t="s">
        <v>1203</v>
      </c>
      <c r="D517" s="62" t="s">
        <v>121</v>
      </c>
      <c r="E517" s="62" t="s">
        <v>122</v>
      </c>
      <c r="F517" s="62" t="s">
        <v>123</v>
      </c>
      <c r="G517" s="62" t="s">
        <v>123</v>
      </c>
      <c r="H517" s="62" t="s">
        <v>191</v>
      </c>
    </row>
    <row r="518" spans="1:8" ht="15" thickBot="1" x14ac:dyDescent="0.4">
      <c r="A518" s="63" t="s">
        <v>1202</v>
      </c>
      <c r="B518" s="63" t="s">
        <v>102</v>
      </c>
      <c r="C518" s="63" t="s">
        <v>1204</v>
      </c>
      <c r="D518" s="63" t="s">
        <v>121</v>
      </c>
      <c r="E518" s="63" t="s">
        <v>122</v>
      </c>
      <c r="F518" s="63" t="s">
        <v>123</v>
      </c>
      <c r="G518" s="63" t="s">
        <v>123</v>
      </c>
      <c r="H518" s="63" t="s">
        <v>191</v>
      </c>
    </row>
    <row r="519" spans="1:8" ht="15" thickBot="1" x14ac:dyDescent="0.4">
      <c r="A519" s="62" t="s">
        <v>1205</v>
      </c>
      <c r="B519" s="62" t="s">
        <v>90</v>
      </c>
      <c r="C519" s="62" t="s">
        <v>1206</v>
      </c>
      <c r="D519" s="62" t="s">
        <v>135</v>
      </c>
      <c r="E519" s="62" t="s">
        <v>111</v>
      </c>
      <c r="F519" s="62" t="s">
        <v>177</v>
      </c>
      <c r="G519" s="62" t="s">
        <v>713</v>
      </c>
      <c r="H519" s="62" t="s">
        <v>114</v>
      </c>
    </row>
    <row r="520" spans="1:8" ht="15" thickBot="1" x14ac:dyDescent="0.4">
      <c r="A520" s="63" t="s">
        <v>1205</v>
      </c>
      <c r="B520" s="63" t="s">
        <v>102</v>
      </c>
      <c r="C520" s="63" t="s">
        <v>1207</v>
      </c>
      <c r="D520" s="63" t="s">
        <v>135</v>
      </c>
      <c r="E520" s="63" t="s">
        <v>111</v>
      </c>
      <c r="F520" s="63" t="s">
        <v>177</v>
      </c>
      <c r="G520" s="63" t="s">
        <v>713</v>
      </c>
      <c r="H520" s="63" t="s">
        <v>114</v>
      </c>
    </row>
    <row r="521" spans="1:8" ht="15" thickBot="1" x14ac:dyDescent="0.4">
      <c r="A521" s="62" t="s">
        <v>1208</v>
      </c>
      <c r="B521" s="62" t="s">
        <v>90</v>
      </c>
      <c r="C521" s="62" t="s">
        <v>1209</v>
      </c>
      <c r="D521" s="62" t="s">
        <v>199</v>
      </c>
      <c r="E521" s="62" t="s">
        <v>188</v>
      </c>
      <c r="F521" s="62" t="s">
        <v>200</v>
      </c>
      <c r="G521" s="62" t="s">
        <v>201</v>
      </c>
      <c r="H521" s="62" t="s">
        <v>95</v>
      </c>
    </row>
    <row r="522" spans="1:8" ht="15" thickBot="1" x14ac:dyDescent="0.4">
      <c r="A522" s="63" t="s">
        <v>1210</v>
      </c>
      <c r="B522" s="63" t="s">
        <v>90</v>
      </c>
      <c r="C522" s="63" t="s">
        <v>1211</v>
      </c>
      <c r="D522" s="63" t="s">
        <v>395</v>
      </c>
      <c r="E522" s="63" t="s">
        <v>111</v>
      </c>
      <c r="F522" s="63" t="s">
        <v>177</v>
      </c>
      <c r="G522" s="63" t="s">
        <v>396</v>
      </c>
      <c r="H522" s="63" t="s">
        <v>95</v>
      </c>
    </row>
    <row r="523" spans="1:8" ht="15" thickBot="1" x14ac:dyDescent="0.4">
      <c r="A523" s="62" t="s">
        <v>1212</v>
      </c>
      <c r="B523" s="62" t="s">
        <v>90</v>
      </c>
      <c r="C523" s="62" t="s">
        <v>1213</v>
      </c>
      <c r="D523" s="62" t="s">
        <v>647</v>
      </c>
      <c r="E523" s="62" t="s">
        <v>111</v>
      </c>
      <c r="F523" s="62" t="s">
        <v>289</v>
      </c>
      <c r="G523" s="62" t="s">
        <v>648</v>
      </c>
      <c r="H523" s="62" t="s">
        <v>95</v>
      </c>
    </row>
    <row r="524" spans="1:8" ht="15" thickBot="1" x14ac:dyDescent="0.4">
      <c r="A524" s="63" t="s">
        <v>1214</v>
      </c>
      <c r="B524" s="63" t="s">
        <v>90</v>
      </c>
      <c r="C524" s="63" t="s">
        <v>1215</v>
      </c>
      <c r="D524" s="63" t="s">
        <v>487</v>
      </c>
      <c r="E524" s="63" t="s">
        <v>93</v>
      </c>
      <c r="F524" s="63" t="s">
        <v>93</v>
      </c>
      <c r="G524" s="63" t="s">
        <v>94</v>
      </c>
      <c r="H524" s="63" t="s">
        <v>95</v>
      </c>
    </row>
    <row r="525" spans="1:8" ht="15" thickBot="1" x14ac:dyDescent="0.4">
      <c r="A525" s="62" t="s">
        <v>1216</v>
      </c>
      <c r="B525" s="62" t="s">
        <v>90</v>
      </c>
      <c r="C525" s="62" t="s">
        <v>1217</v>
      </c>
      <c r="D525" s="62" t="s">
        <v>546</v>
      </c>
      <c r="E525" s="62" t="s">
        <v>188</v>
      </c>
      <c r="F525" s="62" t="s">
        <v>707</v>
      </c>
      <c r="G525" s="62" t="s">
        <v>1218</v>
      </c>
      <c r="H525" s="62" t="s">
        <v>95</v>
      </c>
    </row>
    <row r="526" spans="1:8" ht="15" thickBot="1" x14ac:dyDescent="0.4">
      <c r="A526" s="63" t="s">
        <v>1219</v>
      </c>
      <c r="B526" s="63" t="s">
        <v>90</v>
      </c>
      <c r="C526" s="63" t="s">
        <v>1220</v>
      </c>
      <c r="D526" s="63" t="s">
        <v>357</v>
      </c>
      <c r="E526" s="63" t="s">
        <v>236</v>
      </c>
      <c r="F526" s="63" t="s">
        <v>358</v>
      </c>
      <c r="G526" s="63" t="s">
        <v>504</v>
      </c>
      <c r="H526" s="63" t="s">
        <v>114</v>
      </c>
    </row>
    <row r="527" spans="1:8" ht="15" thickBot="1" x14ac:dyDescent="0.4">
      <c r="A527" s="62" t="s">
        <v>1219</v>
      </c>
      <c r="B527" s="62" t="s">
        <v>140</v>
      </c>
      <c r="C527" s="62" t="s">
        <v>1221</v>
      </c>
      <c r="D527" s="62" t="s">
        <v>357</v>
      </c>
      <c r="E527" s="62" t="s">
        <v>236</v>
      </c>
      <c r="F527" s="62" t="s">
        <v>358</v>
      </c>
      <c r="G527" s="62" t="s">
        <v>504</v>
      </c>
      <c r="H527" s="62" t="s">
        <v>114</v>
      </c>
    </row>
    <row r="528" spans="1:8" ht="15" thickBot="1" x14ac:dyDescent="0.4">
      <c r="A528" s="63" t="s">
        <v>1219</v>
      </c>
      <c r="B528" s="63" t="s">
        <v>142</v>
      </c>
      <c r="C528" s="63" t="s">
        <v>1222</v>
      </c>
      <c r="D528" s="63" t="s">
        <v>357</v>
      </c>
      <c r="E528" s="63" t="s">
        <v>236</v>
      </c>
      <c r="F528" s="63" t="s">
        <v>358</v>
      </c>
      <c r="G528" s="63" t="s">
        <v>504</v>
      </c>
      <c r="H528" s="63" t="s">
        <v>114</v>
      </c>
    </row>
    <row r="529" spans="1:8" ht="15" thickBot="1" x14ac:dyDescent="0.4">
      <c r="A529" s="62" t="s">
        <v>1223</v>
      </c>
      <c r="B529" s="62" t="s">
        <v>90</v>
      </c>
      <c r="C529" s="62" t="s">
        <v>1224</v>
      </c>
      <c r="D529" s="62" t="s">
        <v>98</v>
      </c>
      <c r="E529" s="62" t="s">
        <v>122</v>
      </c>
      <c r="F529" s="62" t="s">
        <v>123</v>
      </c>
      <c r="G529" s="62" t="s">
        <v>123</v>
      </c>
      <c r="H529" s="62" t="s">
        <v>100</v>
      </c>
    </row>
    <row r="530" spans="1:8" ht="15" thickBot="1" x14ac:dyDescent="0.4">
      <c r="A530" s="63" t="s">
        <v>1225</v>
      </c>
      <c r="B530" s="63" t="s">
        <v>90</v>
      </c>
      <c r="C530" s="63" t="s">
        <v>1226</v>
      </c>
      <c r="D530" s="63" t="s">
        <v>110</v>
      </c>
      <c r="E530" s="63" t="s">
        <v>236</v>
      </c>
      <c r="F530" s="63" t="s">
        <v>633</v>
      </c>
      <c r="G530" s="63" t="s">
        <v>634</v>
      </c>
      <c r="H530" s="63" t="s">
        <v>191</v>
      </c>
    </row>
    <row r="531" spans="1:8" ht="15" thickBot="1" x14ac:dyDescent="0.4">
      <c r="A531" s="62" t="s">
        <v>1225</v>
      </c>
      <c r="B531" s="62" t="s">
        <v>140</v>
      </c>
      <c r="C531" s="62" t="s">
        <v>1227</v>
      </c>
      <c r="D531" s="62" t="s">
        <v>110</v>
      </c>
      <c r="E531" s="62" t="s">
        <v>236</v>
      </c>
      <c r="F531" s="62" t="s">
        <v>633</v>
      </c>
      <c r="G531" s="62" t="s">
        <v>634</v>
      </c>
      <c r="H531" s="62" t="s">
        <v>191</v>
      </c>
    </row>
    <row r="532" spans="1:8" ht="15" thickBot="1" x14ac:dyDescent="0.4">
      <c r="A532" s="63" t="s">
        <v>1225</v>
      </c>
      <c r="B532" s="63" t="s">
        <v>142</v>
      </c>
      <c r="C532" s="63" t="s">
        <v>1228</v>
      </c>
      <c r="D532" s="63" t="s">
        <v>110</v>
      </c>
      <c r="E532" s="63" t="s">
        <v>236</v>
      </c>
      <c r="F532" s="63" t="s">
        <v>633</v>
      </c>
      <c r="G532" s="63" t="s">
        <v>634</v>
      </c>
      <c r="H532" s="63" t="s">
        <v>191</v>
      </c>
    </row>
    <row r="533" spans="1:8" ht="15" thickBot="1" x14ac:dyDescent="0.4">
      <c r="A533" s="62" t="s">
        <v>1229</v>
      </c>
      <c r="B533" s="62" t="s">
        <v>90</v>
      </c>
      <c r="C533" s="62" t="s">
        <v>1230</v>
      </c>
      <c r="D533" s="62" t="s">
        <v>235</v>
      </c>
      <c r="E533" s="62" t="s">
        <v>236</v>
      </c>
      <c r="F533" s="62" t="s">
        <v>237</v>
      </c>
      <c r="G533" s="62" t="s">
        <v>238</v>
      </c>
      <c r="H533" s="62" t="s">
        <v>95</v>
      </c>
    </row>
    <row r="534" spans="1:8" ht="15" thickBot="1" x14ac:dyDescent="0.4">
      <c r="A534" s="63" t="s">
        <v>1231</v>
      </c>
      <c r="B534" s="63" t="s">
        <v>90</v>
      </c>
      <c r="C534" s="63" t="s">
        <v>1232</v>
      </c>
      <c r="D534" s="63" t="s">
        <v>1233</v>
      </c>
      <c r="E534" s="63" t="s">
        <v>111</v>
      </c>
      <c r="F534" s="63" t="s">
        <v>229</v>
      </c>
      <c r="G534" s="63" t="s">
        <v>229</v>
      </c>
      <c r="H534" s="63" t="s">
        <v>95</v>
      </c>
    </row>
    <row r="535" spans="1:8" ht="15" thickBot="1" x14ac:dyDescent="0.4">
      <c r="A535" s="62" t="s">
        <v>1234</v>
      </c>
      <c r="B535" s="62" t="s">
        <v>90</v>
      </c>
      <c r="C535" s="62" t="s">
        <v>1235</v>
      </c>
      <c r="D535" s="62" t="s">
        <v>1236</v>
      </c>
      <c r="E535" s="62" t="s">
        <v>188</v>
      </c>
      <c r="F535" s="62" t="s">
        <v>221</v>
      </c>
      <c r="G535" s="62" t="s">
        <v>820</v>
      </c>
      <c r="H535" s="62" t="s">
        <v>95</v>
      </c>
    </row>
    <row r="536" spans="1:8" ht="15" thickBot="1" x14ac:dyDescent="0.4">
      <c r="A536" s="63" t="s">
        <v>1237</v>
      </c>
      <c r="B536" s="63" t="s">
        <v>90</v>
      </c>
      <c r="C536" s="63" t="s">
        <v>1238</v>
      </c>
      <c r="D536" s="63" t="s">
        <v>387</v>
      </c>
      <c r="E536" s="63" t="s">
        <v>188</v>
      </c>
      <c r="F536" s="63" t="s">
        <v>225</v>
      </c>
      <c r="G536" s="63" t="s">
        <v>849</v>
      </c>
      <c r="H536" s="63" t="s">
        <v>95</v>
      </c>
    </row>
    <row r="537" spans="1:8" ht="15" thickBot="1" x14ac:dyDescent="0.4">
      <c r="A537" s="62" t="s">
        <v>1239</v>
      </c>
      <c r="B537" s="62" t="s">
        <v>90</v>
      </c>
      <c r="C537" s="62" t="s">
        <v>1240</v>
      </c>
      <c r="D537" s="62" t="s">
        <v>1241</v>
      </c>
      <c r="E537" s="62" t="s">
        <v>188</v>
      </c>
      <c r="F537" s="62" t="s">
        <v>189</v>
      </c>
      <c r="G537" s="62" t="s">
        <v>929</v>
      </c>
      <c r="H537" s="62" t="s">
        <v>95</v>
      </c>
    </row>
    <row r="538" spans="1:8" ht="15" thickBot="1" x14ac:dyDescent="0.4">
      <c r="A538" s="63" t="s">
        <v>1242</v>
      </c>
      <c r="B538" s="63" t="s">
        <v>90</v>
      </c>
      <c r="C538" s="63" t="s">
        <v>1243</v>
      </c>
      <c r="D538" s="63" t="s">
        <v>199</v>
      </c>
      <c r="E538" s="63" t="s">
        <v>188</v>
      </c>
      <c r="F538" s="63" t="s">
        <v>200</v>
      </c>
      <c r="G538" s="63" t="s">
        <v>201</v>
      </c>
      <c r="H538" s="63" t="s">
        <v>95</v>
      </c>
    </row>
    <row r="539" spans="1:8" ht="15" thickBot="1" x14ac:dyDescent="0.4">
      <c r="A539" s="62" t="s">
        <v>1244</v>
      </c>
      <c r="B539" s="62" t="s">
        <v>90</v>
      </c>
      <c r="C539" s="62" t="s">
        <v>1245</v>
      </c>
      <c r="D539" s="62" t="s">
        <v>187</v>
      </c>
      <c r="E539" s="62" t="s">
        <v>188</v>
      </c>
      <c r="F539" s="62" t="s">
        <v>189</v>
      </c>
      <c r="G539" s="62" t="s">
        <v>190</v>
      </c>
      <c r="H539" s="62" t="s">
        <v>95</v>
      </c>
    </row>
    <row r="540" spans="1:8" ht="15" thickBot="1" x14ac:dyDescent="0.4">
      <c r="A540" s="63" t="s">
        <v>1246</v>
      </c>
      <c r="B540" s="63" t="s">
        <v>90</v>
      </c>
      <c r="C540" s="63" t="s">
        <v>1247</v>
      </c>
      <c r="D540" s="63" t="s">
        <v>118</v>
      </c>
      <c r="E540" s="63" t="s">
        <v>111</v>
      </c>
      <c r="F540" s="63" t="s">
        <v>112</v>
      </c>
      <c r="G540" s="63" t="s">
        <v>1102</v>
      </c>
      <c r="H540" s="63" t="s">
        <v>95</v>
      </c>
    </row>
    <row r="541" spans="1:8" ht="15" thickBot="1" x14ac:dyDescent="0.4">
      <c r="A541" s="62" t="s">
        <v>1248</v>
      </c>
      <c r="B541" s="62" t="s">
        <v>90</v>
      </c>
      <c r="C541" s="62" t="s">
        <v>1249</v>
      </c>
      <c r="D541" s="62" t="s">
        <v>1250</v>
      </c>
      <c r="E541" s="62" t="s">
        <v>304</v>
      </c>
      <c r="F541" s="62" t="s">
        <v>305</v>
      </c>
      <c r="G541" s="62" t="s">
        <v>305</v>
      </c>
      <c r="H541" s="62" t="s">
        <v>95</v>
      </c>
    </row>
    <row r="542" spans="1:8" ht="15" thickBot="1" x14ac:dyDescent="0.4">
      <c r="A542" s="63" t="s">
        <v>1251</v>
      </c>
      <c r="B542" s="63" t="s">
        <v>90</v>
      </c>
      <c r="C542" s="63" t="s">
        <v>1252</v>
      </c>
      <c r="D542" s="63" t="s">
        <v>647</v>
      </c>
      <c r="E542" s="63" t="s">
        <v>111</v>
      </c>
      <c r="F542" s="63" t="s">
        <v>289</v>
      </c>
      <c r="G542" s="63" t="s">
        <v>648</v>
      </c>
      <c r="H542" s="63" t="s">
        <v>114</v>
      </c>
    </row>
    <row r="543" spans="1:8" ht="15" thickBot="1" x14ac:dyDescent="0.4">
      <c r="A543" s="62" t="s">
        <v>1251</v>
      </c>
      <c r="B543" s="62" t="s">
        <v>102</v>
      </c>
      <c r="C543" s="62" t="s">
        <v>1253</v>
      </c>
      <c r="D543" s="62" t="s">
        <v>647</v>
      </c>
      <c r="E543" s="62" t="s">
        <v>111</v>
      </c>
      <c r="F543" s="62" t="s">
        <v>289</v>
      </c>
      <c r="G543" s="62" t="s">
        <v>648</v>
      </c>
      <c r="H543" s="62" t="s">
        <v>114</v>
      </c>
    </row>
    <row r="544" spans="1:8" ht="15" thickBot="1" x14ac:dyDescent="0.4">
      <c r="A544" s="63" t="s">
        <v>1254</v>
      </c>
      <c r="B544" s="63" t="s">
        <v>90</v>
      </c>
      <c r="C544" s="63" t="s">
        <v>1255</v>
      </c>
      <c r="D544" s="63" t="s">
        <v>1026</v>
      </c>
      <c r="E544" s="63" t="s">
        <v>188</v>
      </c>
      <c r="F544" s="63" t="s">
        <v>707</v>
      </c>
      <c r="G544" s="63" t="s">
        <v>849</v>
      </c>
      <c r="H544" s="63" t="s">
        <v>114</v>
      </c>
    </row>
    <row r="545" spans="1:8" ht="15" thickBot="1" x14ac:dyDescent="0.4">
      <c r="A545" s="62" t="s">
        <v>1254</v>
      </c>
      <c r="B545" s="62" t="s">
        <v>102</v>
      </c>
      <c r="C545" s="62" t="s">
        <v>1256</v>
      </c>
      <c r="D545" s="62" t="s">
        <v>1026</v>
      </c>
      <c r="E545" s="62" t="s">
        <v>188</v>
      </c>
      <c r="F545" s="62" t="s">
        <v>707</v>
      </c>
      <c r="G545" s="62" t="s">
        <v>849</v>
      </c>
      <c r="H545" s="62" t="s">
        <v>114</v>
      </c>
    </row>
    <row r="546" spans="1:8" ht="15" thickBot="1" x14ac:dyDescent="0.4">
      <c r="A546" s="63" t="s">
        <v>1257</v>
      </c>
      <c r="B546" s="63" t="s">
        <v>90</v>
      </c>
      <c r="C546" s="63" t="s">
        <v>1258</v>
      </c>
      <c r="D546" s="63" t="s">
        <v>1091</v>
      </c>
      <c r="E546" s="63" t="s">
        <v>111</v>
      </c>
      <c r="F546" s="63" t="s">
        <v>177</v>
      </c>
      <c r="G546" s="63" t="s">
        <v>752</v>
      </c>
      <c r="H546" s="63" t="s">
        <v>239</v>
      </c>
    </row>
    <row r="547" spans="1:8" ht="15" thickBot="1" x14ac:dyDescent="0.4">
      <c r="A547" s="62" t="s">
        <v>1259</v>
      </c>
      <c r="B547" s="62" t="s">
        <v>90</v>
      </c>
      <c r="C547" s="62" t="s">
        <v>1260</v>
      </c>
      <c r="D547" s="62" t="s">
        <v>195</v>
      </c>
      <c r="E547" s="62" t="s">
        <v>105</v>
      </c>
      <c r="F547" s="62" t="s">
        <v>138</v>
      </c>
      <c r="G547" s="62" t="s">
        <v>196</v>
      </c>
      <c r="H547" s="62" t="s">
        <v>95</v>
      </c>
    </row>
    <row r="548" spans="1:8" ht="15" thickBot="1" x14ac:dyDescent="0.4">
      <c r="A548" s="63" t="s">
        <v>1261</v>
      </c>
      <c r="B548" s="63" t="s">
        <v>90</v>
      </c>
      <c r="C548" s="63" t="s">
        <v>1262</v>
      </c>
      <c r="D548" s="63" t="s">
        <v>288</v>
      </c>
      <c r="E548" s="63" t="s">
        <v>111</v>
      </c>
      <c r="F548" s="63" t="s">
        <v>225</v>
      </c>
      <c r="G548" s="63" t="s">
        <v>289</v>
      </c>
      <c r="H548" s="63" t="s">
        <v>114</v>
      </c>
    </row>
    <row r="549" spans="1:8" ht="15" thickBot="1" x14ac:dyDescent="0.4">
      <c r="A549" s="62" t="s">
        <v>1261</v>
      </c>
      <c r="B549" s="62" t="s">
        <v>102</v>
      </c>
      <c r="C549" s="62" t="s">
        <v>1263</v>
      </c>
      <c r="D549" s="62" t="s">
        <v>288</v>
      </c>
      <c r="E549" s="62" t="s">
        <v>111</v>
      </c>
      <c r="F549" s="62" t="s">
        <v>225</v>
      </c>
      <c r="G549" s="62" t="s">
        <v>289</v>
      </c>
      <c r="H549" s="62" t="s">
        <v>114</v>
      </c>
    </row>
    <row r="550" spans="1:8" ht="15" thickBot="1" x14ac:dyDescent="0.4">
      <c r="A550" s="66" t="s">
        <v>1264</v>
      </c>
      <c r="B550" s="66" t="s">
        <v>90</v>
      </c>
      <c r="C550" s="66" t="s">
        <v>1265</v>
      </c>
      <c r="D550" s="66" t="s">
        <v>220</v>
      </c>
      <c r="E550" s="66" t="s">
        <v>188</v>
      </c>
      <c r="F550" s="66" t="s">
        <v>221</v>
      </c>
      <c r="G550" s="66" t="s">
        <v>222</v>
      </c>
      <c r="H550" s="66" t="s">
        <v>95</v>
      </c>
    </row>
  </sheetData>
  <autoFilter ref="A1:H550" xr:uid="{00000000-0009-0000-0000-000007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8"/>
  <dimension ref="A1:O14"/>
  <sheetViews>
    <sheetView workbookViewId="0">
      <selection activeCell="G14" sqref="G14"/>
    </sheetView>
  </sheetViews>
  <sheetFormatPr defaultColWidth="8.7265625" defaultRowHeight="14.5" x14ac:dyDescent="0.35"/>
  <cols>
    <col min="1" max="1" width="2.453125" style="70" bestFit="1" customWidth="1"/>
    <col min="2" max="2" width="12.7265625" style="70" bestFit="1" customWidth="1"/>
    <col min="3" max="15" width="4.81640625" style="70" customWidth="1"/>
    <col min="16" max="16384" width="8.7265625" style="70"/>
  </cols>
  <sheetData>
    <row r="1" spans="1:15" x14ac:dyDescent="0.35">
      <c r="A1" s="78" t="s">
        <v>1296</v>
      </c>
      <c r="B1" s="78" t="s">
        <v>1295</v>
      </c>
      <c r="C1" s="78" t="s">
        <v>1294</v>
      </c>
      <c r="D1" s="78" t="s">
        <v>1293</v>
      </c>
      <c r="E1" s="78" t="s">
        <v>1292</v>
      </c>
      <c r="F1" s="78" t="s">
        <v>1291</v>
      </c>
      <c r="G1" s="78" t="s">
        <v>1290</v>
      </c>
      <c r="H1" s="78" t="s">
        <v>1289</v>
      </c>
      <c r="I1" s="78" t="s">
        <v>1288</v>
      </c>
      <c r="J1" s="78" t="s">
        <v>1287</v>
      </c>
      <c r="K1" s="78" t="s">
        <v>1286</v>
      </c>
      <c r="L1" s="78" t="s">
        <v>1285</v>
      </c>
      <c r="M1" s="78" t="s">
        <v>1284</v>
      </c>
      <c r="N1" s="78" t="s">
        <v>1283</v>
      </c>
      <c r="O1" s="77" t="s">
        <v>1282</v>
      </c>
    </row>
    <row r="2" spans="1:15" x14ac:dyDescent="0.35">
      <c r="A2" s="75">
        <v>1</v>
      </c>
      <c r="B2" s="76" t="s">
        <v>8</v>
      </c>
      <c r="C2" s="75">
        <v>100</v>
      </c>
      <c r="D2" s="75">
        <v>-2</v>
      </c>
      <c r="E2" s="75">
        <v>-1</v>
      </c>
      <c r="F2" s="75">
        <v>-1</v>
      </c>
      <c r="G2" s="75">
        <v>3</v>
      </c>
      <c r="H2" s="75">
        <v>5</v>
      </c>
      <c r="I2" s="75">
        <v>2</v>
      </c>
      <c r="J2" s="75">
        <v>5</v>
      </c>
      <c r="K2" s="75">
        <v>2</v>
      </c>
      <c r="L2" s="75">
        <v>6</v>
      </c>
      <c r="M2" s="75">
        <v>43</v>
      </c>
      <c r="N2" s="75">
        <v>-3</v>
      </c>
      <c r="O2" s="75">
        <v>-2</v>
      </c>
    </row>
    <row r="3" spans="1:15" x14ac:dyDescent="0.35">
      <c r="A3" s="73">
        <v>2</v>
      </c>
      <c r="B3" s="74" t="s">
        <v>1281</v>
      </c>
      <c r="C3" s="73">
        <v>-2</v>
      </c>
      <c r="D3" s="73">
        <v>100</v>
      </c>
      <c r="E3" s="73">
        <v>11</v>
      </c>
      <c r="F3" s="73">
        <v>5</v>
      </c>
      <c r="G3" s="73">
        <v>5</v>
      </c>
      <c r="H3" s="73">
        <v>17</v>
      </c>
      <c r="I3" s="73">
        <v>-15</v>
      </c>
      <c r="J3" s="73">
        <v>-11</v>
      </c>
      <c r="K3" s="73">
        <v>-14</v>
      </c>
      <c r="L3" s="73">
        <v>-16</v>
      </c>
      <c r="M3" s="73">
        <v>-11</v>
      </c>
      <c r="N3" s="73">
        <v>55</v>
      </c>
      <c r="O3" s="73">
        <v>7</v>
      </c>
    </row>
    <row r="4" spans="1:15" x14ac:dyDescent="0.35">
      <c r="A4" s="75">
        <v>3</v>
      </c>
      <c r="B4" s="76" t="s">
        <v>1280</v>
      </c>
      <c r="C4" s="75">
        <v>-1</v>
      </c>
      <c r="D4" s="75">
        <v>11</v>
      </c>
      <c r="E4" s="75">
        <v>100</v>
      </c>
      <c r="F4" s="75">
        <v>92</v>
      </c>
      <c r="G4" s="75">
        <v>37</v>
      </c>
      <c r="H4" s="75">
        <v>55</v>
      </c>
      <c r="I4" s="75">
        <v>46</v>
      </c>
      <c r="J4" s="75">
        <v>38</v>
      </c>
      <c r="K4" s="75">
        <v>47</v>
      </c>
      <c r="L4" s="75">
        <v>45</v>
      </c>
      <c r="M4" s="75">
        <v>22</v>
      </c>
      <c r="N4" s="75">
        <v>28</v>
      </c>
      <c r="O4" s="75">
        <v>89</v>
      </c>
    </row>
    <row r="5" spans="1:15" x14ac:dyDescent="0.35">
      <c r="A5" s="73">
        <v>4</v>
      </c>
      <c r="B5" s="74" t="s">
        <v>1279</v>
      </c>
      <c r="C5" s="73">
        <v>-1</v>
      </c>
      <c r="D5" s="73">
        <v>5</v>
      </c>
      <c r="E5" s="73">
        <v>92</v>
      </c>
      <c r="F5" s="73">
        <v>100</v>
      </c>
      <c r="G5" s="73">
        <v>36</v>
      </c>
      <c r="H5" s="73">
        <v>51</v>
      </c>
      <c r="I5" s="73">
        <v>47</v>
      </c>
      <c r="J5" s="73">
        <v>40</v>
      </c>
      <c r="K5" s="73">
        <v>48</v>
      </c>
      <c r="L5" s="73">
        <v>48</v>
      </c>
      <c r="M5" s="73">
        <v>25</v>
      </c>
      <c r="N5" s="73">
        <v>19</v>
      </c>
      <c r="O5" s="73">
        <v>86</v>
      </c>
    </row>
    <row r="6" spans="1:15" x14ac:dyDescent="0.35">
      <c r="A6" s="75">
        <v>5</v>
      </c>
      <c r="B6" s="76" t="s">
        <v>57</v>
      </c>
      <c r="C6" s="75">
        <v>3</v>
      </c>
      <c r="D6" s="75">
        <v>5</v>
      </c>
      <c r="E6" s="75">
        <v>37</v>
      </c>
      <c r="F6" s="75">
        <v>36</v>
      </c>
      <c r="G6" s="75">
        <v>100</v>
      </c>
      <c r="H6" s="75">
        <v>41</v>
      </c>
      <c r="I6" s="75">
        <v>34</v>
      </c>
      <c r="J6" s="75">
        <v>36</v>
      </c>
      <c r="K6" s="75">
        <v>33</v>
      </c>
      <c r="L6" s="75">
        <v>38</v>
      </c>
      <c r="M6" s="75">
        <v>19</v>
      </c>
      <c r="N6" s="75">
        <v>6</v>
      </c>
      <c r="O6" s="75">
        <v>46</v>
      </c>
    </row>
    <row r="7" spans="1:15" x14ac:dyDescent="0.35">
      <c r="A7" s="73">
        <v>6</v>
      </c>
      <c r="B7" s="74" t="s">
        <v>1278</v>
      </c>
      <c r="C7" s="73">
        <v>5</v>
      </c>
      <c r="D7" s="73">
        <v>17</v>
      </c>
      <c r="E7" s="73">
        <v>55</v>
      </c>
      <c r="F7" s="73">
        <v>51</v>
      </c>
      <c r="G7" s="73">
        <v>41</v>
      </c>
      <c r="H7" s="73">
        <v>100</v>
      </c>
      <c r="I7" s="73">
        <v>55</v>
      </c>
      <c r="J7" s="73">
        <v>56</v>
      </c>
      <c r="K7" s="73">
        <v>54</v>
      </c>
      <c r="L7" s="73">
        <v>55</v>
      </c>
      <c r="M7" s="73">
        <v>42</v>
      </c>
      <c r="N7" s="73">
        <v>26</v>
      </c>
      <c r="O7" s="73">
        <v>62</v>
      </c>
    </row>
    <row r="8" spans="1:15" x14ac:dyDescent="0.35">
      <c r="A8" s="75">
        <v>7</v>
      </c>
      <c r="B8" s="76" t="s">
        <v>26</v>
      </c>
      <c r="C8" s="75">
        <v>2</v>
      </c>
      <c r="D8" s="75">
        <v>-15</v>
      </c>
      <c r="E8" s="75">
        <v>46</v>
      </c>
      <c r="F8" s="75">
        <v>47</v>
      </c>
      <c r="G8" s="75">
        <v>34</v>
      </c>
      <c r="H8" s="75">
        <v>55</v>
      </c>
      <c r="I8" s="75">
        <v>100</v>
      </c>
      <c r="J8" s="75">
        <v>86</v>
      </c>
      <c r="K8" s="75">
        <v>99</v>
      </c>
      <c r="L8" s="75">
        <v>87</v>
      </c>
      <c r="M8" s="75">
        <v>58</v>
      </c>
      <c r="N8" s="75">
        <v>-3</v>
      </c>
      <c r="O8" s="75">
        <v>50</v>
      </c>
    </row>
    <row r="9" spans="1:15" x14ac:dyDescent="0.35">
      <c r="A9" s="73">
        <v>8</v>
      </c>
      <c r="B9" s="74" t="s">
        <v>5</v>
      </c>
      <c r="C9" s="73">
        <v>5</v>
      </c>
      <c r="D9" s="73">
        <v>-11</v>
      </c>
      <c r="E9" s="73">
        <v>38</v>
      </c>
      <c r="F9" s="73">
        <v>40</v>
      </c>
      <c r="G9" s="73">
        <v>36</v>
      </c>
      <c r="H9" s="73">
        <v>56</v>
      </c>
      <c r="I9" s="73">
        <v>86</v>
      </c>
      <c r="J9" s="73">
        <v>100</v>
      </c>
      <c r="K9" s="73">
        <v>81</v>
      </c>
      <c r="L9" s="73">
        <v>86</v>
      </c>
      <c r="M9" s="73">
        <v>71</v>
      </c>
      <c r="N9" s="73">
        <v>-3</v>
      </c>
      <c r="O9" s="73">
        <v>44</v>
      </c>
    </row>
    <row r="10" spans="1:15" x14ac:dyDescent="0.35">
      <c r="A10" s="75">
        <v>9</v>
      </c>
      <c r="B10" s="76" t="s">
        <v>6</v>
      </c>
      <c r="C10" s="75">
        <v>2</v>
      </c>
      <c r="D10" s="75">
        <v>-14</v>
      </c>
      <c r="E10" s="75">
        <v>47</v>
      </c>
      <c r="F10" s="75">
        <v>48</v>
      </c>
      <c r="G10" s="75">
        <v>33</v>
      </c>
      <c r="H10" s="75">
        <v>54</v>
      </c>
      <c r="I10" s="75">
        <v>99</v>
      </c>
      <c r="J10" s="75">
        <v>81</v>
      </c>
      <c r="K10" s="75">
        <v>100</v>
      </c>
      <c r="L10" s="75">
        <v>85</v>
      </c>
      <c r="M10" s="75">
        <v>53</v>
      </c>
      <c r="N10" s="75">
        <v>-2</v>
      </c>
      <c r="O10" s="75">
        <v>51</v>
      </c>
    </row>
    <row r="11" spans="1:15" x14ac:dyDescent="0.35">
      <c r="A11" s="73">
        <v>10</v>
      </c>
      <c r="B11" s="74" t="s">
        <v>78</v>
      </c>
      <c r="C11" s="73">
        <v>6</v>
      </c>
      <c r="D11" s="73">
        <v>-16</v>
      </c>
      <c r="E11" s="73">
        <v>45</v>
      </c>
      <c r="F11" s="73">
        <v>48</v>
      </c>
      <c r="G11" s="73">
        <v>38</v>
      </c>
      <c r="H11" s="73">
        <v>55</v>
      </c>
      <c r="I11" s="73">
        <v>87</v>
      </c>
      <c r="J11" s="73">
        <v>86</v>
      </c>
      <c r="K11" s="73">
        <v>85</v>
      </c>
      <c r="L11" s="73">
        <v>100</v>
      </c>
      <c r="M11" s="73">
        <v>71</v>
      </c>
      <c r="N11" s="73">
        <v>-7</v>
      </c>
      <c r="O11" s="73">
        <v>50</v>
      </c>
    </row>
    <row r="12" spans="1:15" x14ac:dyDescent="0.35">
      <c r="A12" s="75">
        <v>11</v>
      </c>
      <c r="B12" s="76" t="s">
        <v>7</v>
      </c>
      <c r="C12" s="75">
        <v>43</v>
      </c>
      <c r="D12" s="75">
        <v>-11</v>
      </c>
      <c r="E12" s="75">
        <v>22</v>
      </c>
      <c r="F12" s="75">
        <v>25</v>
      </c>
      <c r="G12" s="75">
        <v>19</v>
      </c>
      <c r="H12" s="75">
        <v>42</v>
      </c>
      <c r="I12" s="75">
        <v>58</v>
      </c>
      <c r="J12" s="75">
        <v>71</v>
      </c>
      <c r="K12" s="75">
        <v>53</v>
      </c>
      <c r="L12" s="75">
        <v>71</v>
      </c>
      <c r="M12" s="75">
        <v>100</v>
      </c>
      <c r="N12" s="75">
        <v>-9</v>
      </c>
      <c r="O12" s="75">
        <v>26</v>
      </c>
    </row>
    <row r="13" spans="1:15" x14ac:dyDescent="0.35">
      <c r="A13" s="73">
        <v>12</v>
      </c>
      <c r="B13" s="74" t="s">
        <v>1277</v>
      </c>
      <c r="C13" s="73">
        <v>-3</v>
      </c>
      <c r="D13" s="73">
        <v>55</v>
      </c>
      <c r="E13" s="73">
        <v>28</v>
      </c>
      <c r="F13" s="73">
        <v>19</v>
      </c>
      <c r="G13" s="73">
        <v>6</v>
      </c>
      <c r="H13" s="73">
        <v>26</v>
      </c>
      <c r="I13" s="73">
        <v>-3</v>
      </c>
      <c r="J13" s="73">
        <v>-3</v>
      </c>
      <c r="K13" s="73">
        <v>-2</v>
      </c>
      <c r="L13" s="73">
        <v>-7</v>
      </c>
      <c r="M13" s="73">
        <v>-9</v>
      </c>
      <c r="N13" s="73">
        <v>100</v>
      </c>
      <c r="O13" s="73">
        <v>21</v>
      </c>
    </row>
    <row r="14" spans="1:15" x14ac:dyDescent="0.35">
      <c r="A14" s="71">
        <v>13</v>
      </c>
      <c r="B14" s="72" t="s">
        <v>56</v>
      </c>
      <c r="C14" s="71">
        <v>-2</v>
      </c>
      <c r="D14" s="71">
        <v>7</v>
      </c>
      <c r="E14" s="71">
        <v>89</v>
      </c>
      <c r="F14" s="71">
        <v>86</v>
      </c>
      <c r="G14" s="71">
        <v>46</v>
      </c>
      <c r="H14" s="71">
        <v>62</v>
      </c>
      <c r="I14" s="71">
        <v>50</v>
      </c>
      <c r="J14" s="71">
        <v>44</v>
      </c>
      <c r="K14" s="71">
        <v>51</v>
      </c>
      <c r="L14" s="71">
        <v>50</v>
      </c>
      <c r="M14" s="71">
        <v>26</v>
      </c>
      <c r="N14" s="71">
        <v>21</v>
      </c>
      <c r="O14" s="7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Relatório de Respostas 1</vt:lpstr>
      <vt:lpstr>Análise</vt:lpstr>
      <vt:lpstr>Distribuição (2)</vt:lpstr>
      <vt:lpstr>Distribuição</vt:lpstr>
      <vt:lpstr>Planilha1</vt:lpstr>
      <vt:lpstr>Plan2</vt:lpstr>
      <vt:lpstr>Correl</vt:lpstr>
      <vt:lpstr>Fronteira Eficiente</vt:lpstr>
      <vt:lpstr>Risco x Ret.</vt:lpstr>
      <vt:lpstr>Distribuição!Fundos_de_Ações__Ibov__IBX__IBX_50</vt:lpstr>
      <vt:lpstr>'Distribuição (2)'!Fundos_de_Ações__Ibov__IBX__IBX_50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atendimento-02</dc:creator>
  <cp:lastModifiedBy>Carlos Eduardo França Ribeiro</cp:lastModifiedBy>
  <dcterms:created xsi:type="dcterms:W3CDTF">2011-06-02T18:18:48Z</dcterms:created>
  <dcterms:modified xsi:type="dcterms:W3CDTF">2023-05-16T23:58:32Z</dcterms:modified>
</cp:coreProperties>
</file>