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2.xml" ContentType="application/vnd.openxmlformats-officedocument.spreadsheetml.table+xml"/>
  <Override PartName="/xl/pivotTables/pivotTable11.xml" ContentType="application/vnd.openxmlformats-officedocument.spreadsheetml.pivotTable+xml"/>
  <Override PartName="/xl/tables/table3.xml" ContentType="application/vnd.openxmlformats-officedocument.spreadsheetml.table+xml"/>
  <Override PartName="/xl/pivotTables/pivotTable12.xml" ContentType="application/vnd.openxmlformats-officedocument.spreadsheetml.pivotTable+xml"/>
  <Override PartName="/xl/tables/table4.xml" ContentType="application/vnd.openxmlformats-officedocument.spreadsheetml.table+xml"/>
  <Override PartName="/xl/pivotTables/pivotTable13.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juanp\OneDrive\Escritorio\"/>
    </mc:Choice>
  </mc:AlternateContent>
  <xr:revisionPtr revIDLastSave="0" documentId="13_ncr:1_{DF353419-B127-4BE2-9D5E-84E5A1FC219B}" xr6:coauthVersionLast="47" xr6:coauthVersionMax="47" xr10:uidLastSave="{00000000-0000-0000-0000-000000000000}"/>
  <bookViews>
    <workbookView xWindow="-20610" yWindow="7140" windowWidth="20730" windowHeight="11040" firstSheet="7" activeTab="10" xr2:uid="{5FAB98E8-5792-4717-8767-83BEA6C19FB7}"/>
  </bookViews>
  <sheets>
    <sheet name="Datos Limpios" sheetId="2" r:id="rId1"/>
    <sheet name="Promedio Goles por Decada" sheetId="3" r:id="rId2"/>
    <sheet name="Historia Gráfica de Bogotá" sheetId="13" r:id="rId3"/>
    <sheet name="Historia Gráfica de Ivan Rene" sheetId="20" r:id="rId4"/>
    <sheet name="Participación Histórica del CD" sheetId="8" r:id="rId5"/>
    <sheet name="Sum Goles Equip Mayor a Menor" sheetId="18" r:id="rId6"/>
    <sheet name="Largo de Nombres por país" sheetId="16" r:id="rId7"/>
    <sheet name="Top Goleadores por Equipo" sheetId="10" r:id="rId8"/>
    <sheet name="Top 10 Jugadores Millonarios" sheetId="7" r:id="rId9"/>
    <sheet name="Top 10 Goleadores Historicos" sheetId="5" r:id="rId10"/>
    <sheet name="Prom Larg Nomb Jug Decada" sheetId="22" r:id="rId11"/>
  </sheets>
  <definedNames>
    <definedName name="_xlcn.WorksheetConnection_EntregaSemana4.xlsxInterpretaciónDatos1" hidden="1">InterpretaciónDatos[]</definedName>
    <definedName name="DatosExternos_1" localSheetId="0" hidden="1">'Datos Limpios'!$A$1:$H$119</definedName>
  </definedNames>
  <calcPr calcId="191029"/>
  <pivotCaches>
    <pivotCache cacheId="0" r:id="rId12"/>
    <pivotCache cacheId="1" r:id="rId13"/>
    <pivotCache cacheId="2" r:id="rId14"/>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nterpretaciónDatos" name="InterpretaciónDatos" connection="WorksheetConnection_Entrega Semana 4.xlsx!InterpretaciónDato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 i="22" l="1"/>
  <c r="B18" i="22"/>
  <c r="B17" i="22"/>
  <c r="B16" i="22"/>
  <c r="B15" i="22"/>
  <c r="B14" i="22"/>
  <c r="B13" i="22"/>
  <c r="B12" i="22"/>
  <c r="B11" i="22"/>
  <c r="BY6" i="22"/>
  <c r="BV6" i="22"/>
  <c r="BL6" i="22"/>
  <c r="BB6" i="22"/>
  <c r="AR6" i="22"/>
  <c r="AH6" i="22"/>
  <c r="X6" i="22"/>
  <c r="N6" i="22"/>
  <c r="D6" i="2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3" i="2"/>
  <c r="I2" i="2"/>
  <c r="BY6" i="3"/>
  <c r="BO6" i="3"/>
  <c r="B15" i="3" s="1"/>
  <c r="BD6" i="3"/>
  <c r="B14" i="3" s="1"/>
  <c r="AS6" i="3"/>
  <c r="AH6" i="3"/>
  <c r="W6" i="3"/>
  <c r="L6" i="3"/>
  <c r="B16" i="3"/>
  <c r="B11" i="3"/>
  <c r="B13" i="3"/>
  <c r="B12" i="3"/>
  <c r="B10"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1AF632-B70B-4AF6-9EF9-B927FE2184E0}" keepAlive="1" name="Consulta - InterpretaciónDatos" description="Conexión a la consulta 'InterpretaciónDatos' en el libro." type="5" refreshedVersion="8" background="1" saveData="1">
    <dbPr connection="Provider=Microsoft.Mashup.OleDb.1;Data Source=$Workbook$;Location=InterpretaciónDatos;Extended Properties=&quot;&quot;" command="SELECT * FROM [InterpretaciónDatos]"/>
  </connection>
  <connection id="2" xr16:uid="{585D7B98-E4A0-4C30-96FE-8AAF5BAA9EB5}" keepAlive="1" name="ThisWorkbookDataModel" description="Modelo de datos"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A553E24E-CD5E-4D1D-BA2B-9522B90212ED}" name="WorksheetConnection_Entrega Semana 4.xlsx!InterpretaciónDatos" type="102" refreshedVersion="8" minRefreshableVersion="5">
    <extLst>
      <ext xmlns:x15="http://schemas.microsoft.com/office/spreadsheetml/2010/11/main" uri="{DE250136-89BD-433C-8126-D09CA5730AF9}">
        <x15:connection id="InterpretaciónDatos" autoDelete="1">
          <x15:rangePr sourceName="_xlcn.WorksheetConnection_EntregaSemana4.xlsxInterpretaciónDatos1"/>
        </x15:connection>
      </ext>
    </extLst>
  </connection>
</connections>
</file>

<file path=xl/sharedStrings.xml><?xml version="1.0" encoding="utf-8"?>
<sst xmlns="http://schemas.openxmlformats.org/spreadsheetml/2006/main" count="1022" uniqueCount="181">
  <si>
    <t>Año</t>
  </si>
  <si>
    <t>PAÍS</t>
  </si>
  <si>
    <t>Jugador</t>
  </si>
  <si>
    <t>Goles</t>
  </si>
  <si>
    <t>Equipo</t>
  </si>
  <si>
    <t>Ciudad</t>
  </si>
  <si>
    <t>TipoTorneo</t>
  </si>
  <si>
    <t>Periodo</t>
  </si>
  <si>
    <t> Colombia</t>
  </si>
  <si>
    <t>Marco Pérez</t>
  </si>
  <si>
    <t>Águilas Doradas</t>
  </si>
  <si>
    <t>Rionegro</t>
  </si>
  <si>
    <t>Semestral</t>
  </si>
  <si>
    <t>i</t>
  </si>
  <si>
    <t>Carlos Bacca</t>
  </si>
  <si>
    <t>Junior</t>
  </si>
  <si>
    <t>Barranquilla</t>
  </si>
  <si>
    <t>ii</t>
  </si>
  <si>
    <t>Dayro Moreno</t>
  </si>
  <si>
    <t>Atlético Bucaramanga</t>
  </si>
  <si>
    <t>Bucaramanga</t>
  </si>
  <si>
    <t>Leonardo Fabio Castro</t>
  </si>
  <si>
    <t>Deportivo Pereira</t>
  </si>
  <si>
    <t>Pereira</t>
  </si>
  <si>
    <t>Jefferson Duque</t>
  </si>
  <si>
    <t>Atlético Nacional</t>
  </si>
  <si>
    <t>Medellín</t>
  </si>
  <si>
    <t>Fernando Uribe</t>
  </si>
  <si>
    <t>Millonarios</t>
  </si>
  <si>
    <t>Bogotá</t>
  </si>
  <si>
    <t>Diego Herazo</t>
  </si>
  <si>
    <t>La Equidad</t>
  </si>
  <si>
    <t>Harold Preciado</t>
  </si>
  <si>
    <t>Deportivo Cali</t>
  </si>
  <si>
    <t>Cali</t>
  </si>
  <si>
    <t>Miguel Borja</t>
  </si>
  <si>
    <t>Covid</t>
  </si>
  <si>
    <t> Argentina</t>
  </si>
  <si>
    <t>Germán Cano</t>
  </si>
  <si>
    <t>Independiente Medellín</t>
  </si>
  <si>
    <t>German Cano</t>
  </si>
  <si>
    <t>Michael Rangel</t>
  </si>
  <si>
    <t>America de Cali</t>
  </si>
  <si>
    <t>Ayron del Valle</t>
  </si>
  <si>
    <t>Yimmi Chará</t>
  </si>
  <si>
    <t>Carmelo Valencia</t>
  </si>
  <si>
    <t>Cortuluá</t>
  </si>
  <si>
    <t>Tulúa</t>
  </si>
  <si>
    <t>Wilder Medina</t>
  </si>
  <si>
    <t>Santa Fe</t>
  </si>
  <si>
    <t>Luis Carlos Ruiz</t>
  </si>
  <si>
    <t>Paraguay</t>
  </si>
  <si>
    <t>Robin Ramírez</t>
  </si>
  <si>
    <t>Deportes Tolima</t>
  </si>
  <si>
    <t>Ibagué</t>
  </si>
  <si>
    <t>Henry Hernández</t>
  </si>
  <si>
    <t>Cúcuta Deportivo</t>
  </si>
  <si>
    <t>Cúcuta</t>
  </si>
  <si>
    <t>Carlos Rentería</t>
  </si>
  <si>
    <t>Jackson Martínez</t>
  </si>
  <si>
    <t>Teófilo Gutiérrez</t>
  </si>
  <si>
    <t>Freddy Montero</t>
  </si>
  <si>
    <t>Miguel Caneo</t>
  </si>
  <si>
    <t>Boyacá Chicó</t>
  </si>
  <si>
    <t>Tunja</t>
  </si>
  <si>
    <t>Iván Velásquez</t>
  </si>
  <si>
    <t>Deportes Quindío</t>
  </si>
  <si>
    <t>Armenia</t>
  </si>
  <si>
    <t>Atlético Huila</t>
  </si>
  <si>
    <t>Neiva</t>
  </si>
  <si>
    <t>Sergio Galván</t>
  </si>
  <si>
    <t>Once Caldas</t>
  </si>
  <si>
    <t>Manizales</t>
  </si>
  <si>
    <t>Diego Álvarez</t>
  </si>
  <si>
    <t>Colombia</t>
  </si>
  <si>
    <t>John Charria</t>
  </si>
  <si>
    <t>Jorge Díaz</t>
  </si>
  <si>
    <t>Jámerson Rentería</t>
  </si>
  <si>
    <t>Real Cartagena</t>
  </si>
  <si>
    <t>Cartagena</t>
  </si>
  <si>
    <t>Hugo Rodallega</t>
  </si>
  <si>
    <t>Víctor Hugo Aristizábal</t>
  </si>
  <si>
    <t>Leonardo Fabio Moreno</t>
  </si>
  <si>
    <t>América de Cali</t>
  </si>
  <si>
    <t>Léider Preciado</t>
  </si>
  <si>
    <t>II</t>
  </si>
  <si>
    <t>Sergio Herrera</t>
  </si>
  <si>
    <t>Arnulfo Valentierra</t>
  </si>
  <si>
    <t>Orlando Ballesteros</t>
  </si>
  <si>
    <t>Milton Rodríguez</t>
  </si>
  <si>
    <t>Luis Zuleta</t>
  </si>
  <si>
    <t>Unión Magdalena</t>
  </si>
  <si>
    <t>Santa Marta</t>
  </si>
  <si>
    <t>Carlos Castro</t>
  </si>
  <si>
    <t>Anual</t>
  </si>
  <si>
    <t>Jorge Serna</t>
  </si>
  <si>
    <t>Víctor Bonilla</t>
  </si>
  <si>
    <t>Hamilton Ricard</t>
  </si>
  <si>
    <t>Iván René Valenciano</t>
  </si>
  <si>
    <t>Rubén Darío Hernández</t>
  </si>
  <si>
    <t>Niche Guerrero</t>
  </si>
  <si>
    <t>John Jairo Tréllez</t>
  </si>
  <si>
    <t>Antony de Ávila</t>
  </si>
  <si>
    <t>Uruguay</t>
  </si>
  <si>
    <t>Héctor Méndez</t>
  </si>
  <si>
    <t>Sergio Angulo</t>
  </si>
  <si>
    <t> Chile</t>
  </si>
  <si>
    <t>Jorge Aravena</t>
  </si>
  <si>
    <t>Héctor Sosa</t>
  </si>
  <si>
    <t>Miguel Oswaldo González</t>
  </si>
  <si>
    <t>Hugo Gottardi</t>
  </si>
  <si>
    <t>Víctor Hugo del Río</t>
  </si>
  <si>
    <t>Sergio Cierra</t>
  </si>
  <si>
    <t>Juan Jose Irigoyen</t>
  </si>
  <si>
    <t>Oswaldo Marcial Palavecino</t>
  </si>
  <si>
    <t>Miguel Ángel Converti</t>
  </si>
  <si>
    <t>Jorge Ramón Cáceres</t>
  </si>
  <si>
    <t> Brasil</t>
  </si>
  <si>
    <t>Víctor Ephanor</t>
  </si>
  <si>
    <t>Nelson Silva Pacheco</t>
  </si>
  <si>
    <t>Hugo Horacio Lóndero</t>
  </si>
  <si>
    <t>Apolinar Paniagua</t>
  </si>
  <si>
    <t>José María Ferrero</t>
  </si>
  <si>
    <t>Walter Sossa</t>
  </si>
  <si>
    <t>Omar Lorenzo Devanni</t>
  </si>
  <si>
    <t>Perfecto Rodríguez</t>
  </si>
  <si>
    <t>José Omar Verdún</t>
  </si>
  <si>
    <t>Alberto Perazzo</t>
  </si>
  <si>
    <t>Wálter Marcolini</t>
  </si>
  <si>
    <t>Felipe Marino</t>
  </si>
  <si>
    <t>José Américo Montanini</t>
  </si>
  <si>
    <t>José Vicente Grecco</t>
  </si>
  <si>
    <t>Jaime Gutiérrez</t>
  </si>
  <si>
    <t>Carlos Alberto Gambina</t>
  </si>
  <si>
    <t>Mario Garelli</t>
  </si>
  <si>
    <t>Alfredo Di Stéfano</t>
  </si>
  <si>
    <t>Casimiro Ávalos</t>
  </si>
  <si>
    <t>Pedro Cabillón</t>
  </si>
  <si>
    <t>Alfredo Castillo</t>
  </si>
  <si>
    <t>Columna1</t>
  </si>
  <si>
    <t>Suma de Goles</t>
  </si>
  <si>
    <t>Etiquetas de columna</t>
  </si>
  <si>
    <t>Total general</t>
  </si>
  <si>
    <t>Etiquetas de fila</t>
  </si>
  <si>
    <t>Promedio de Goles</t>
  </si>
  <si>
    <t>Promedio de Goles por Decada</t>
  </si>
  <si>
    <t>1948/1958</t>
  </si>
  <si>
    <t>1959/1969</t>
  </si>
  <si>
    <t>1970/1980</t>
  </si>
  <si>
    <t>1981/1991</t>
  </si>
  <si>
    <t>1992/2002</t>
  </si>
  <si>
    <t>2003/2013</t>
  </si>
  <si>
    <t>2014/2023</t>
  </si>
  <si>
    <t>Promedio Goles por Decada</t>
  </si>
  <si>
    <t>En este grafico se puede observar como, durante la época de los 60s y 70s hubo un crecimiento del promedio de goles, mientras que en la década de los 80s este promedio bajo considerablemente. Asimismo, la grafica permite ver como durante los últimos 20 años el futbol se ha vuelto un deporte más lento pues, como se puede observar, el promedio de goles durante estas dos décadas es mucho más bajo al de decadas anteriores.</t>
  </si>
  <si>
    <t>Jugadores Millonarios</t>
  </si>
  <si>
    <t>Top 10</t>
  </si>
  <si>
    <t>Jugadores</t>
  </si>
  <si>
    <t>En este caso, se discriminó la participación histórica del Cúcuta Deportivo bajo dos tablas. La primera mostrando la participación histórica del equipo por año. En este caso, las tablas revelan la disminución de rendimiento durante la década del 2000. Asimismo, discriminando los datos no solo por año  goles, si no por jugador, podemos obvservar que solo hubi un goleador anual en el equipo.</t>
  </si>
  <si>
    <t>Mejor Jugador</t>
  </si>
  <si>
    <t>Letras por Nombre</t>
  </si>
  <si>
    <t>Promedio de Letras por Nombre</t>
  </si>
  <si>
    <t>Este tabla nos muestra que, en promedio, en Argentina los jugadores de futbol tienen (contando nombre y apellido), nombres más largos.</t>
  </si>
  <si>
    <t>Total Anual</t>
  </si>
  <si>
    <t>Total Semestral</t>
  </si>
  <si>
    <t>Promedio de Letras por Década</t>
  </si>
  <si>
    <t>Decadas</t>
  </si>
  <si>
    <t>40s</t>
  </si>
  <si>
    <t>50s</t>
  </si>
  <si>
    <t>60s</t>
  </si>
  <si>
    <t>70s</t>
  </si>
  <si>
    <t>80s</t>
  </si>
  <si>
    <t>90s</t>
  </si>
  <si>
    <t>2000s</t>
  </si>
  <si>
    <t>2010s</t>
  </si>
  <si>
    <t>2020s</t>
  </si>
  <si>
    <t>Promedio de Letras del Nombre por Década</t>
  </si>
  <si>
    <t>Para hacer la historia gráfica de Bogorá, se tuvo en cuenta la suma de goles por año global de la ciudad como se ve en la primera tabla y despues se discriminon en la suma de goles por equipo y por año, como se ve en las otras tres tablas. En este caso, podemos afirmar mirando la tabla global que la suma de goles de todos los equipos de la ciudad tiene una tendencia a decrecer en los  últimos años. Tendencia que se replica para Santa Fe y Millonarios (Más marcada en la segunda que en la primera). En la equidad, dado la poca cantidad de datos, no se puede estimar la tendencia histórica.</t>
  </si>
  <si>
    <t>La historia gráfica de Iván René nos revela que el jugador jugó en su mejor momento durante el torneo anual de 1995, sin embargo su rendimiento (que había venido aumentando desde el año 1991), tuvo una gran bajada durante el torneo semestral de 1995</t>
  </si>
  <si>
    <t>Esta gráfica permite ver que Millonarios es el mejor equipo por goles a nivel nacional</t>
  </si>
  <si>
    <t>Esta tabla evidencia que, desde la decada de los 90s, ha disminuido el numero de letras por nombre de los jugadores de furtbol nacional.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</si>
</sst>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3">
    <fill>
      <patternFill patternType="none"/>
    </fill>
    <fill>
      <patternFill patternType="gray125"/>
    </fill>
    <fill>
      <patternFill patternType="solid">
        <fgColor theme="4" tint="0.79998168889431442"/>
        <bgColor theme="4" tint="0.79998168889431442"/>
      </patternFill>
    </fill>
    <fill>
      <patternFill patternType="solid">
        <fgColor theme="3" tint="0.499984740745262"/>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theme="8" tint="0.59999389629810485"/>
        <bgColor indexed="64"/>
      </patternFill>
    </fill>
    <fill>
      <patternFill patternType="solid">
        <fgColor rgb="FFFFFF00"/>
        <bgColor indexed="64"/>
      </patternFill>
    </fill>
    <fill>
      <patternFill patternType="solid">
        <fgColor rgb="FFC00000"/>
        <bgColor indexed="64"/>
      </patternFill>
    </fill>
    <fill>
      <patternFill patternType="solid">
        <fgColor rgb="FF00B0F0"/>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3" tint="0.89999084444715716"/>
        <bgColor indexed="64"/>
      </patternFill>
    </fill>
    <fill>
      <patternFill patternType="solid">
        <fgColor theme="0"/>
        <bgColor indexed="64"/>
      </patternFill>
    </fill>
    <fill>
      <patternFill patternType="solid">
        <fgColor theme="0"/>
        <bgColor theme="4" tint="0.79998168889431442"/>
      </patternFill>
    </fill>
    <fill>
      <patternFill patternType="solid">
        <fgColor theme="1"/>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rgb="FFFFC000"/>
        <bgColor indexed="64"/>
      </patternFill>
    </fill>
    <fill>
      <patternFill patternType="solid">
        <fgColor theme="2" tint="-0.499984740745262"/>
        <bgColor indexed="64"/>
      </patternFill>
    </fill>
    <fill>
      <patternFill patternType="solid">
        <fgColor theme="6"/>
        <bgColor indexed="64"/>
      </patternFill>
    </fill>
    <fill>
      <patternFill patternType="solid">
        <fgColor theme="9" tint="-0.49998474074526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85">
    <xf numFmtId="0" fontId="0" fillId="0" borderId="0" xfId="0"/>
    <xf numFmtId="0" fontId="0" fillId="0" borderId="0" xfId="0" pivotButton="1"/>
    <xf numFmtId="0" fontId="0" fillId="0" borderId="0" xfId="0" applyAlignment="1">
      <alignment horizontal="left"/>
    </xf>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4" borderId="3" xfId="0" applyFill="1" applyBorder="1"/>
    <xf numFmtId="0" fontId="0" fillId="3" borderId="2" xfId="0" applyFill="1" applyBorder="1"/>
    <xf numFmtId="0" fontId="0" fillId="3" borderId="4" xfId="0" applyFill="1" applyBorder="1"/>
    <xf numFmtId="0" fontId="0" fillId="3" borderId="3" xfId="0" applyFill="1" applyBorder="1"/>
    <xf numFmtId="0" fontId="0" fillId="5" borderId="3" xfId="0" applyFill="1" applyBorder="1"/>
    <xf numFmtId="0" fontId="0" fillId="4" borderId="2" xfId="0" applyFill="1" applyBorder="1"/>
    <xf numFmtId="0" fontId="0" fillId="4" borderId="4" xfId="0" applyFill="1" applyBorder="1"/>
    <xf numFmtId="0" fontId="0" fillId="6" borderId="3" xfId="0" applyFill="1" applyBorder="1"/>
    <xf numFmtId="0" fontId="0" fillId="5" borderId="2" xfId="0" applyFill="1" applyBorder="1"/>
    <xf numFmtId="0" fontId="0" fillId="5" borderId="4" xfId="0" applyFill="1" applyBorder="1"/>
    <xf numFmtId="0" fontId="0" fillId="6" borderId="2" xfId="0" applyFill="1" applyBorder="1"/>
    <xf numFmtId="0" fontId="0" fillId="6" borderId="4" xfId="0" applyFill="1" applyBorder="1"/>
    <xf numFmtId="0" fontId="0" fillId="8" borderId="3" xfId="0" applyFill="1" applyBorder="1"/>
    <xf numFmtId="0" fontId="0" fillId="8" borderId="2" xfId="0" applyFill="1" applyBorder="1"/>
    <xf numFmtId="0" fontId="0" fillId="8" borderId="4" xfId="0" applyFill="1" applyBorder="1"/>
    <xf numFmtId="0" fontId="0" fillId="10" borderId="1" xfId="0" applyFill="1" applyBorder="1"/>
    <xf numFmtId="0" fontId="0" fillId="7" borderId="2" xfId="0" applyFill="1" applyBorder="1"/>
    <xf numFmtId="0" fontId="0" fillId="7" borderId="4" xfId="0" applyFill="1" applyBorder="1"/>
    <xf numFmtId="0" fontId="0" fillId="7" borderId="3" xfId="0" applyFill="1" applyBorder="1"/>
    <xf numFmtId="0" fontId="0" fillId="11" borderId="2" xfId="0" applyFill="1" applyBorder="1"/>
    <xf numFmtId="0" fontId="0" fillId="11" borderId="4" xfId="0" applyFill="1" applyBorder="1"/>
    <xf numFmtId="0" fontId="0" fillId="11" borderId="3" xfId="0" applyFill="1" applyBorder="1"/>
    <xf numFmtId="0" fontId="0" fillId="0" borderId="8" xfId="0" applyBorder="1"/>
    <xf numFmtId="0" fontId="0" fillId="12" borderId="1" xfId="0" applyFill="1" applyBorder="1"/>
    <xf numFmtId="0" fontId="0" fillId="3" borderId="11" xfId="0" applyFill="1" applyBorder="1"/>
    <xf numFmtId="0" fontId="0" fillId="13" borderId="2" xfId="0" applyFill="1" applyBorder="1"/>
    <xf numFmtId="0" fontId="0" fillId="0" borderId="0" xfId="0" applyAlignment="1">
      <alignment wrapText="1"/>
    </xf>
    <xf numFmtId="0" fontId="0" fillId="0" borderId="1" xfId="0" applyBorder="1"/>
    <xf numFmtId="0" fontId="1" fillId="2" borderId="1" xfId="0" applyFont="1" applyFill="1" applyBorder="1"/>
    <xf numFmtId="0" fontId="0" fillId="0" borderId="10" xfId="0" applyBorder="1"/>
    <xf numFmtId="0" fontId="0" fillId="0" borderId="0" xfId="0" applyAlignment="1">
      <alignment horizontal="left" indent="1"/>
    </xf>
    <xf numFmtId="0" fontId="0" fillId="13" borderId="1" xfId="0" applyFill="1" applyBorder="1"/>
    <xf numFmtId="0" fontId="1" fillId="0" borderId="1" xfId="0" applyFont="1" applyBorder="1"/>
    <xf numFmtId="0" fontId="1" fillId="0" borderId="2" xfId="0" applyFont="1" applyBorder="1"/>
    <xf numFmtId="0" fontId="1" fillId="0" borderId="7" xfId="0" applyFont="1" applyBorder="1"/>
    <xf numFmtId="0" fontId="1" fillId="13" borderId="1" xfId="0" applyFont="1" applyFill="1" applyBorder="1" applyAlignment="1">
      <alignment horizontal="left"/>
    </xf>
    <xf numFmtId="0" fontId="0" fillId="0" borderId="1" xfId="0" applyBorder="1" applyAlignment="1">
      <alignment horizontal="left" indent="1"/>
    </xf>
    <xf numFmtId="0" fontId="0" fillId="0" borderId="0" xfId="0" applyAlignment="1">
      <alignment horizontal="left" wrapText="1" indent="1"/>
    </xf>
    <xf numFmtId="0" fontId="0" fillId="14" borderId="1" xfId="0" applyFill="1" applyBorder="1" applyAlignment="1">
      <alignment horizontal="left"/>
    </xf>
    <xf numFmtId="0" fontId="0" fillId="15" borderId="3" xfId="0" applyFill="1" applyBorder="1"/>
    <xf numFmtId="0" fontId="0" fillId="14" borderId="2" xfId="0" applyFill="1" applyBorder="1"/>
    <xf numFmtId="0" fontId="0" fillId="15" borderId="6" xfId="0" applyFill="1" applyBorder="1"/>
    <xf numFmtId="0" fontId="0" fillId="14" borderId="10" xfId="0" applyFill="1" applyBorder="1" applyAlignment="1">
      <alignment horizontal="left"/>
    </xf>
    <xf numFmtId="0" fontId="0" fillId="14" borderId="5" xfId="0" applyFill="1" applyBorder="1"/>
    <xf numFmtId="0" fontId="0" fillId="16" borderId="9" xfId="0" applyFill="1" applyBorder="1"/>
    <xf numFmtId="0" fontId="0" fillId="16" borderId="11" xfId="0" applyFill="1" applyBorder="1"/>
    <xf numFmtId="0" fontId="0" fillId="16" borderId="8" xfId="0" applyFill="1" applyBorder="1"/>
    <xf numFmtId="0" fontId="0" fillId="0" borderId="0" xfId="0" applyAlignment="1">
      <alignment horizontal="left" wrapText="1"/>
    </xf>
    <xf numFmtId="0" fontId="1" fillId="2" borderId="3" xfId="0" applyFont="1" applyFill="1" applyBorder="1"/>
    <xf numFmtId="0" fontId="0" fillId="0" borderId="3" xfId="0" applyBorder="1" applyAlignment="1">
      <alignment horizontal="left"/>
    </xf>
    <xf numFmtId="0" fontId="0" fillId="0" borderId="6" xfId="0" applyBorder="1" applyAlignment="1">
      <alignment horizontal="left"/>
    </xf>
    <xf numFmtId="0" fontId="0" fillId="16" borderId="3" xfId="0" applyFill="1" applyBorder="1"/>
    <xf numFmtId="0" fontId="0" fillId="16" borderId="0" xfId="0" applyFill="1"/>
    <xf numFmtId="0" fontId="0" fillId="17" borderId="2" xfId="0" applyFill="1" applyBorder="1"/>
    <xf numFmtId="0" fontId="0" fillId="17" borderId="4" xfId="0" applyFill="1" applyBorder="1"/>
    <xf numFmtId="0" fontId="0" fillId="17" borderId="3" xfId="0" applyFill="1" applyBorder="1"/>
    <xf numFmtId="0" fontId="0" fillId="18" borderId="2" xfId="0" applyFill="1" applyBorder="1"/>
    <xf numFmtId="0" fontId="0" fillId="18" borderId="4" xfId="0" applyFill="1" applyBorder="1"/>
    <xf numFmtId="0" fontId="0" fillId="18" borderId="3" xfId="0" applyFill="1" applyBorder="1"/>
    <xf numFmtId="0" fontId="0" fillId="19" borderId="2" xfId="0" applyFill="1" applyBorder="1"/>
    <xf numFmtId="0" fontId="0" fillId="19" borderId="4" xfId="0" applyFill="1" applyBorder="1"/>
    <xf numFmtId="0" fontId="0" fillId="19" borderId="3" xfId="0" applyFill="1" applyBorder="1"/>
    <xf numFmtId="0" fontId="0" fillId="20" borderId="2" xfId="0" applyFill="1" applyBorder="1"/>
    <xf numFmtId="0" fontId="0" fillId="20" borderId="4" xfId="0" applyFill="1" applyBorder="1"/>
    <xf numFmtId="0" fontId="0" fillId="20" borderId="3" xfId="0" applyFill="1" applyBorder="1"/>
    <xf numFmtId="0" fontId="0" fillId="21" borderId="2" xfId="0" applyFill="1" applyBorder="1"/>
    <xf numFmtId="0" fontId="0" fillId="21" borderId="4" xfId="0" applyFill="1" applyBorder="1"/>
    <xf numFmtId="0" fontId="0" fillId="21" borderId="3" xfId="0" applyFill="1" applyBorder="1"/>
    <xf numFmtId="0" fontId="0" fillId="17" borderId="1" xfId="0" applyFill="1" applyBorder="1"/>
    <xf numFmtId="0" fontId="0" fillId="18" borderId="1" xfId="0" applyFill="1" applyBorder="1"/>
    <xf numFmtId="0" fontId="0" fillId="19" borderId="1" xfId="0" applyFill="1" applyBorder="1"/>
    <xf numFmtId="0" fontId="0" fillId="20" borderId="1" xfId="0" applyFill="1" applyBorder="1"/>
    <xf numFmtId="0" fontId="0" fillId="21" borderId="1" xfId="0" applyFill="1" applyBorder="1"/>
    <xf numFmtId="0" fontId="1" fillId="10" borderId="0" xfId="0" applyFont="1" applyFill="1"/>
    <xf numFmtId="0" fontId="0" fillId="22" borderId="1" xfId="0" applyFill="1" applyBorder="1"/>
  </cellXfs>
  <cellStyles count="1">
    <cellStyle name="Normal" xfId="0" builtinId="0"/>
  </cellStyles>
  <dxfs count="65">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6"/>
        </patternFill>
      </fill>
    </dxf>
    <dxf>
      <fill>
        <patternFill patternType="solid">
          <bgColor theme="6"/>
        </patternFill>
      </fill>
    </dxf>
    <dxf>
      <fill>
        <patternFill patternType="solid">
          <bgColor theme="2" tint="-0.499984740745262"/>
        </patternFill>
      </fill>
    </dxf>
    <dxf>
      <fill>
        <patternFill patternType="solid">
          <bgColor theme="2" tint="-0.499984740745262"/>
        </patternFill>
      </fill>
    </dxf>
    <dxf>
      <fill>
        <patternFill patternType="solid">
          <bgColor rgb="FFFFC000"/>
        </patternFill>
      </fill>
    </dxf>
    <dxf>
      <fill>
        <patternFill patternType="solid">
          <bgColor rgb="FFFFC000"/>
        </patternFill>
      </fill>
    </dxf>
    <dxf>
      <fill>
        <patternFill patternType="solid">
          <bgColor rgb="FFC00000"/>
        </patternFill>
      </fill>
    </dxf>
    <dxf>
      <fill>
        <patternFill patternType="solid">
          <bgColor rgb="FFC00000"/>
        </patternFill>
      </fill>
    </dxf>
    <dxf>
      <fill>
        <patternFill patternType="solid">
          <bgColor rgb="FFFFFF00"/>
        </patternFill>
      </fill>
    </dxf>
    <dxf>
      <fill>
        <patternFill patternType="solid">
          <bgColor rgb="FFFFFF00"/>
        </patternFill>
      </fill>
    </dxf>
    <dxf>
      <fill>
        <patternFill patternType="solid">
          <bgColor theme="3" tint="0.499984740745262"/>
        </patternFill>
      </fill>
    </dxf>
    <dxf>
      <fill>
        <patternFill patternType="solid">
          <bgColor theme="3" tint="0.499984740745262"/>
        </patternFill>
      </fill>
    </dxf>
    <dxf>
      <fill>
        <patternFill patternType="solid">
          <bgColor theme="6" tint="0.59999389629810485"/>
        </patternFill>
      </fill>
    </dxf>
    <dxf>
      <fill>
        <patternFill patternType="solid">
          <bgColor theme="6"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8" tint="0.59999389629810485"/>
        </patternFill>
      </fill>
    </dxf>
    <dxf>
      <fill>
        <patternFill patternType="solid">
          <bgColor theme="8" tint="0.59999389629810485"/>
        </patternFill>
      </fill>
    </dxf>
    <dxf>
      <numFmt numFmtId="0" formatCode="General"/>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bottom style="thin">
          <color indexed="64"/>
        </bottom>
      </border>
    </dxf>
    <dxf>
      <font>
        <strike val="0"/>
        <outline val="0"/>
        <shadow val="0"/>
        <u val="none"/>
        <vertAlign val="baseline"/>
        <sz val="11"/>
        <color theme="1"/>
        <name val="Aptos Narrow"/>
        <family val="2"/>
        <scheme val="minor"/>
      </font>
      <fill>
        <patternFill>
          <fgColor indexed="64"/>
          <bgColor theme="1"/>
        </patternFill>
      </fill>
    </dxf>
    <dxf>
      <numFmt numFmtId="0" formatCode="General"/>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bottom style="thin">
          <color indexed="64"/>
        </bottom>
      </border>
    </dxf>
    <dxf>
      <fill>
        <patternFill>
          <fgColor indexed="64"/>
          <bgColor theme="1"/>
        </patternFill>
      </fill>
    </dxf>
    <dxf>
      <font>
        <b val="0"/>
        <i val="0"/>
        <strike val="0"/>
        <condense val="0"/>
        <extend val="0"/>
        <outline val="0"/>
        <shadow val="0"/>
        <u val="none"/>
        <vertAlign val="baseline"/>
        <sz val="11"/>
        <color theme="1"/>
        <name val="Aptos Narrow"/>
        <family val="2"/>
        <scheme val="minor"/>
      </font>
      <numFmt numFmtId="0" formatCode="General"/>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Aptos Narrow"/>
        <family val="2"/>
        <scheme val="minor"/>
      </font>
      <fill>
        <patternFill patternType="solid">
          <fgColor indexed="64"/>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Aptos Narrow"/>
        <family val="2"/>
        <scheme val="minor"/>
      </font>
      <fill>
        <patternFill patternType="solid">
          <fgColor indexed="64"/>
          <bgColor theme="1"/>
        </patternFill>
      </fill>
      <border diagonalUp="0" diagonalDown="0" outline="0">
        <left style="thin">
          <color indexed="64"/>
        </left>
        <right style="thin">
          <color indexed="64"/>
        </right>
        <top/>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rgb="FF00B0F0"/>
        </patternFill>
      </fill>
    </dxf>
    <dxf>
      <fill>
        <patternFill patternType="solid">
          <bgColor rgb="FF00B0F0"/>
        </patternFill>
      </fill>
    </dxf>
    <dxf>
      <fill>
        <patternFill patternType="solid">
          <bgColor rgb="FFC00000"/>
        </patternFill>
      </fill>
    </dxf>
    <dxf>
      <fill>
        <patternFill patternType="solid">
          <bgColor rgb="FFC00000"/>
        </patternFill>
      </fill>
    </dxf>
    <dxf>
      <font>
        <color theme="1"/>
      </font>
    </dxf>
    <dxf>
      <font>
        <color theme="1"/>
      </font>
    </dxf>
    <dxf>
      <fill>
        <patternFill>
          <bgColor rgb="FFFFFF00"/>
        </patternFill>
      </fill>
    </dxf>
    <dxf>
      <fill>
        <patternFill>
          <bgColor rgb="FFFFFF00"/>
        </patternFill>
      </fill>
    </dxf>
    <dxf>
      <fill>
        <patternFill patternType="solid">
          <bgColor rgb="FFFFFF00"/>
        </patternFill>
      </fill>
    </dxf>
    <dxf>
      <fill>
        <patternFill patternType="solid">
          <bgColor theme="8" tint="0.59999389629810485"/>
        </patternFill>
      </fill>
    </dxf>
    <dxf>
      <fill>
        <patternFill patternType="solid">
          <bgColor theme="8" tint="0.59999389629810485"/>
        </patternFill>
      </fill>
    </dxf>
    <dxf>
      <fill>
        <patternFill patternType="solid">
          <bgColor theme="5" tint="-0.249977111117893"/>
        </patternFill>
      </fill>
    </dxf>
    <dxf>
      <fill>
        <patternFill patternType="solid">
          <bgColor theme="5" tint="-0.249977111117893"/>
        </patternFill>
      </fill>
    </dxf>
    <dxf>
      <fill>
        <patternFill patternType="solid">
          <bgColor theme="6" tint="0.39997558519241921"/>
        </patternFill>
      </fill>
    </dxf>
    <dxf>
      <fill>
        <patternFill patternType="solid">
          <bgColor theme="6" tint="0.39997558519241921"/>
        </patternFill>
      </fill>
    </dxf>
    <dxf>
      <fill>
        <patternFill patternType="solid">
          <bgColor theme="3" tint="0.499984740745262"/>
        </patternFill>
      </fill>
    </dxf>
    <dxf>
      <fill>
        <patternFill patternType="solid">
          <bgColor theme="3" tint="0.499984740745262"/>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bar"/>
        <c:grouping val="clustered"/>
        <c:varyColors val="0"/>
        <c:ser>
          <c:idx val="0"/>
          <c:order val="0"/>
          <c:tx>
            <c:strRef>
              <c:f>'Promedio Goles por Decada'!$B$9</c:f>
              <c:strCache>
                <c:ptCount val="1"/>
              </c:strCache>
            </c:strRef>
          </c:tx>
          <c:spPr>
            <a:solidFill>
              <a:schemeClr val="accent1"/>
            </a:solidFill>
            <a:ln>
              <a:noFill/>
            </a:ln>
            <a:effectLst/>
          </c:spPr>
          <c:invertIfNegative val="0"/>
          <c:cat>
            <c:strRef>
              <c:f>'Promedio Goles por Decada'!$A$10:$A$16</c:f>
              <c:strCache>
                <c:ptCount val="7"/>
                <c:pt idx="0">
                  <c:v>1948/1958</c:v>
                </c:pt>
                <c:pt idx="1">
                  <c:v>1959/1969</c:v>
                </c:pt>
                <c:pt idx="2">
                  <c:v>1970/1980</c:v>
                </c:pt>
                <c:pt idx="3">
                  <c:v>1981/1991</c:v>
                </c:pt>
                <c:pt idx="4">
                  <c:v>1992/2002</c:v>
                </c:pt>
                <c:pt idx="5">
                  <c:v>2003/2013</c:v>
                </c:pt>
                <c:pt idx="6">
                  <c:v>2014/2023</c:v>
                </c:pt>
              </c:strCache>
            </c:strRef>
          </c:cat>
          <c:val>
            <c:numRef>
              <c:f>'Promedio Goles por Decada'!$B$10:$B$16</c:f>
              <c:numCache>
                <c:formatCode>General</c:formatCode>
                <c:ptCount val="7"/>
                <c:pt idx="0">
                  <c:v>27.272727272727273</c:v>
                </c:pt>
                <c:pt idx="1">
                  <c:v>32.727272727272727</c:v>
                </c:pt>
                <c:pt idx="2">
                  <c:v>31.454545454545453</c:v>
                </c:pt>
                <c:pt idx="3">
                  <c:v>26.181818181818183</c:v>
                </c:pt>
                <c:pt idx="4">
                  <c:v>28.727272727272727</c:v>
                </c:pt>
                <c:pt idx="5">
                  <c:v>13.696969696969695</c:v>
                </c:pt>
                <c:pt idx="6">
                  <c:v>14.326666666666664</c:v>
                </c:pt>
              </c:numCache>
            </c:numRef>
          </c:val>
          <c:extLst>
            <c:ext xmlns:c16="http://schemas.microsoft.com/office/drawing/2014/chart" uri="{C3380CC4-5D6E-409C-BE32-E72D297353CC}">
              <c16:uniqueId val="{00000000-3C5E-4BA1-9B32-8F1DF046366B}"/>
            </c:ext>
          </c:extLst>
        </c:ser>
        <c:dLbls>
          <c:showLegendKey val="0"/>
          <c:showVal val="0"/>
          <c:showCatName val="0"/>
          <c:showSerName val="0"/>
          <c:showPercent val="0"/>
          <c:showBubbleSize val="0"/>
        </c:dLbls>
        <c:gapWidth val="182"/>
        <c:axId val="1616241584"/>
        <c:axId val="1616247344"/>
      </c:barChart>
      <c:catAx>
        <c:axId val="1616241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16247344"/>
        <c:crosses val="autoZero"/>
        <c:auto val="1"/>
        <c:lblAlgn val="ctr"/>
        <c:lblOffset val="100"/>
        <c:noMultiLvlLbl val="0"/>
      </c:catAx>
      <c:valAx>
        <c:axId val="1616247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16241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'Prom Larg Nomb Jug Decada'!$B$10</c:f>
              <c:strCache>
                <c:ptCount val="1"/>
                <c:pt idx="0">
                  <c:v>Promedio de Letras del Nombre por Década</c:v>
                </c:pt>
              </c:strCache>
            </c:strRef>
          </c:tx>
          <c:spPr>
            <a:solidFill>
              <a:schemeClr val="accent1"/>
            </a:solidFill>
            <a:ln>
              <a:noFill/>
            </a:ln>
            <a:effectLst/>
          </c:spPr>
          <c:invertIfNegative val="0"/>
          <c:cat>
            <c:strRef>
              <c:f>'Prom Larg Nomb Jug Decada'!$A$11:$A$19</c:f>
              <c:strCache>
                <c:ptCount val="9"/>
                <c:pt idx="0">
                  <c:v>40s</c:v>
                </c:pt>
                <c:pt idx="1">
                  <c:v>50s</c:v>
                </c:pt>
                <c:pt idx="2">
                  <c:v>60s</c:v>
                </c:pt>
                <c:pt idx="3">
                  <c:v>70s</c:v>
                </c:pt>
                <c:pt idx="4">
                  <c:v>80s</c:v>
                </c:pt>
                <c:pt idx="5">
                  <c:v>90s</c:v>
                </c:pt>
                <c:pt idx="6">
                  <c:v>2000s</c:v>
                </c:pt>
                <c:pt idx="7">
                  <c:v>2010s</c:v>
                </c:pt>
                <c:pt idx="8">
                  <c:v>2020s</c:v>
                </c:pt>
              </c:strCache>
            </c:strRef>
          </c:cat>
          <c:val>
            <c:numRef>
              <c:f>'Prom Larg Nomb Jug Decada'!$B$11:$B$19</c:f>
              <c:numCache>
                <c:formatCode>General</c:formatCode>
                <c:ptCount val="9"/>
                <c:pt idx="0">
                  <c:v>15</c:v>
                </c:pt>
                <c:pt idx="1">
                  <c:v>16.899999999999999</c:v>
                </c:pt>
                <c:pt idx="2">
                  <c:v>17.8</c:v>
                </c:pt>
                <c:pt idx="3">
                  <c:v>19.55</c:v>
                </c:pt>
                <c:pt idx="4">
                  <c:v>15.6</c:v>
                </c:pt>
                <c:pt idx="5">
                  <c:v>16.8</c:v>
                </c:pt>
                <c:pt idx="6">
                  <c:v>14.65</c:v>
                </c:pt>
                <c:pt idx="7">
                  <c:v>12.861666666666668</c:v>
                </c:pt>
                <c:pt idx="8">
                  <c:v>14</c:v>
                </c:pt>
              </c:numCache>
            </c:numRef>
          </c:val>
          <c:extLst>
            <c:ext xmlns:c16="http://schemas.microsoft.com/office/drawing/2014/chart" uri="{C3380CC4-5D6E-409C-BE32-E72D297353CC}">
              <c16:uniqueId val="{00000000-3970-4CBB-B13A-E391070B0120}"/>
            </c:ext>
          </c:extLst>
        </c:ser>
        <c:dLbls>
          <c:showLegendKey val="0"/>
          <c:showVal val="0"/>
          <c:showCatName val="0"/>
          <c:showSerName val="0"/>
          <c:showPercent val="0"/>
          <c:showBubbleSize val="0"/>
        </c:dLbls>
        <c:gapWidth val="219"/>
        <c:overlap val="-27"/>
        <c:axId val="1794483504"/>
        <c:axId val="1794499344"/>
      </c:barChart>
      <c:catAx>
        <c:axId val="1794483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794499344"/>
        <c:crosses val="autoZero"/>
        <c:auto val="1"/>
        <c:lblAlgn val="ctr"/>
        <c:lblOffset val="100"/>
        <c:noMultiLvlLbl val="0"/>
      </c:catAx>
      <c:valAx>
        <c:axId val="179449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794483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[Entrega Semana 4.xlsx]Historia Gráfica de Bogotá!TablaDinámica31</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46981627296587"/>
          <c:y val="0.19240303295421404"/>
          <c:w val="0.787345363079615"/>
          <c:h val="0.58196485855934676"/>
        </c:manualLayout>
      </c:layout>
      <c:barChart>
        <c:barDir val="col"/>
        <c:grouping val="clustered"/>
        <c:varyColors val="0"/>
        <c:ser>
          <c:idx val="0"/>
          <c:order val="0"/>
          <c:tx>
            <c:strRef>
              <c:f>'Historia Gráfica de Bogotá'!$B$14:$B$15</c:f>
              <c:strCache>
                <c:ptCount val="1"/>
                <c:pt idx="0">
                  <c:v>2010</c:v>
                </c:pt>
              </c:strCache>
            </c:strRef>
          </c:tx>
          <c:spPr>
            <a:solidFill>
              <a:schemeClr val="accent1"/>
            </a:solidFill>
            <a:ln>
              <a:noFill/>
            </a:ln>
            <a:effectLst/>
          </c:spPr>
          <c:invertIfNegative val="0"/>
          <c:cat>
            <c:multiLvlStrRef>
              <c:f>'Historia Gráfica de Bogotá'!$A$16:$A$18</c:f>
              <c:multiLvlStrCache>
                <c:ptCount val="1"/>
                <c:lvl>
                  <c:pt idx="0">
                    <c:v>La Equidad</c:v>
                  </c:pt>
                </c:lvl>
                <c:lvl>
                  <c:pt idx="0">
                    <c:v>Bogotá</c:v>
                  </c:pt>
                </c:lvl>
              </c:multiLvlStrCache>
            </c:multiLvlStrRef>
          </c:cat>
          <c:val>
            <c:numRef>
              <c:f>'Historia Gráfica de Bogotá'!$B$16:$B$18</c:f>
              <c:numCache>
                <c:formatCode>General</c:formatCode>
                <c:ptCount val="1"/>
                <c:pt idx="0">
                  <c:v>12</c:v>
                </c:pt>
              </c:numCache>
            </c:numRef>
          </c:val>
          <c:extLst>
            <c:ext xmlns:c16="http://schemas.microsoft.com/office/drawing/2014/chart" uri="{C3380CC4-5D6E-409C-BE32-E72D297353CC}">
              <c16:uniqueId val="{00000000-A7ED-44C8-9D96-A185D3D0BB4B}"/>
            </c:ext>
          </c:extLst>
        </c:ser>
        <c:ser>
          <c:idx val="1"/>
          <c:order val="1"/>
          <c:tx>
            <c:strRef>
              <c:f>'Historia Gráfica de Bogotá'!$C$14:$C$15</c:f>
              <c:strCache>
                <c:ptCount val="1"/>
                <c:pt idx="0">
                  <c:v>2012</c:v>
                </c:pt>
              </c:strCache>
            </c:strRef>
          </c:tx>
          <c:spPr>
            <a:solidFill>
              <a:schemeClr val="accent2"/>
            </a:solidFill>
            <a:ln>
              <a:noFill/>
            </a:ln>
            <a:effectLst/>
          </c:spPr>
          <c:invertIfNegative val="0"/>
          <c:cat>
            <c:multiLvlStrRef>
              <c:f>'Historia Gráfica de Bogotá'!$A$16:$A$18</c:f>
              <c:multiLvlStrCache>
                <c:ptCount val="1"/>
                <c:lvl>
                  <c:pt idx="0">
                    <c:v>La Equidad</c:v>
                  </c:pt>
                </c:lvl>
                <c:lvl>
                  <c:pt idx="0">
                    <c:v>Bogotá</c:v>
                  </c:pt>
                </c:lvl>
              </c:multiLvlStrCache>
            </c:multiLvlStrRef>
          </c:cat>
          <c:val>
            <c:numRef>
              <c:f>'Historia Gráfica de Bogotá'!$C$16:$C$18</c:f>
              <c:numCache>
                <c:formatCode>General</c:formatCode>
                <c:ptCount val="1"/>
                <c:pt idx="0">
                  <c:v>9</c:v>
                </c:pt>
              </c:numCache>
            </c:numRef>
          </c:val>
          <c:extLst>
            <c:ext xmlns:c16="http://schemas.microsoft.com/office/drawing/2014/chart" uri="{C3380CC4-5D6E-409C-BE32-E72D297353CC}">
              <c16:uniqueId val="{00000001-A7ED-44C8-9D96-A185D3D0BB4B}"/>
            </c:ext>
          </c:extLst>
        </c:ser>
        <c:ser>
          <c:idx val="2"/>
          <c:order val="2"/>
          <c:tx>
            <c:strRef>
              <c:f>'Historia Gráfica de Bogotá'!$D$14:$D$15</c:f>
              <c:strCache>
                <c:ptCount val="1"/>
                <c:pt idx="0">
                  <c:v>2017</c:v>
                </c:pt>
              </c:strCache>
            </c:strRef>
          </c:tx>
          <c:spPr>
            <a:solidFill>
              <a:schemeClr val="accent3"/>
            </a:solidFill>
            <a:ln>
              <a:noFill/>
            </a:ln>
            <a:effectLst/>
          </c:spPr>
          <c:invertIfNegative val="0"/>
          <c:cat>
            <c:multiLvlStrRef>
              <c:f>'Historia Gráfica de Bogotá'!$A$16:$A$18</c:f>
              <c:multiLvlStrCache>
                <c:ptCount val="1"/>
                <c:lvl>
                  <c:pt idx="0">
                    <c:v>La Equidad</c:v>
                  </c:pt>
                </c:lvl>
                <c:lvl>
                  <c:pt idx="0">
                    <c:v>Bogotá</c:v>
                  </c:pt>
                </c:lvl>
              </c:multiLvlStrCache>
            </c:multiLvlStrRef>
          </c:cat>
          <c:val>
            <c:numRef>
              <c:f>'Historia Gráfica de Bogotá'!$D$16:$D$18</c:f>
              <c:numCache>
                <c:formatCode>General</c:formatCode>
                <c:ptCount val="1"/>
                <c:pt idx="0">
                  <c:v>11</c:v>
                </c:pt>
              </c:numCache>
            </c:numRef>
          </c:val>
          <c:extLst>
            <c:ext xmlns:c16="http://schemas.microsoft.com/office/drawing/2014/chart" uri="{C3380CC4-5D6E-409C-BE32-E72D297353CC}">
              <c16:uniqueId val="{00000002-A7ED-44C8-9D96-A185D3D0BB4B}"/>
            </c:ext>
          </c:extLst>
        </c:ser>
        <c:ser>
          <c:idx val="3"/>
          <c:order val="3"/>
          <c:tx>
            <c:strRef>
              <c:f>'Historia Gráfica de Bogotá'!$E$14:$E$15</c:f>
              <c:strCache>
                <c:ptCount val="1"/>
                <c:pt idx="0">
                  <c:v>2021</c:v>
                </c:pt>
              </c:strCache>
            </c:strRef>
          </c:tx>
          <c:spPr>
            <a:solidFill>
              <a:schemeClr val="accent4"/>
            </a:solidFill>
            <a:ln>
              <a:noFill/>
            </a:ln>
            <a:effectLst/>
          </c:spPr>
          <c:invertIfNegative val="0"/>
          <c:cat>
            <c:multiLvlStrRef>
              <c:f>'Historia Gráfica de Bogotá'!$A$16:$A$18</c:f>
              <c:multiLvlStrCache>
                <c:ptCount val="1"/>
                <c:lvl>
                  <c:pt idx="0">
                    <c:v>La Equidad</c:v>
                  </c:pt>
                </c:lvl>
                <c:lvl>
                  <c:pt idx="0">
                    <c:v>Bogotá</c:v>
                  </c:pt>
                </c:lvl>
              </c:multiLvlStrCache>
            </c:multiLvlStrRef>
          </c:cat>
          <c:val>
            <c:numRef>
              <c:f>'Historia Gráfica de Bogotá'!$E$16:$E$18</c:f>
              <c:numCache>
                <c:formatCode>General</c:formatCode>
                <c:ptCount val="1"/>
                <c:pt idx="0">
                  <c:v>11</c:v>
                </c:pt>
              </c:numCache>
            </c:numRef>
          </c:val>
          <c:extLst>
            <c:ext xmlns:c16="http://schemas.microsoft.com/office/drawing/2014/chart" uri="{C3380CC4-5D6E-409C-BE32-E72D297353CC}">
              <c16:uniqueId val="{00000003-A7ED-44C8-9D96-A185D3D0BB4B}"/>
            </c:ext>
          </c:extLst>
        </c:ser>
        <c:dLbls>
          <c:showLegendKey val="0"/>
          <c:showVal val="0"/>
          <c:showCatName val="0"/>
          <c:showSerName val="0"/>
          <c:showPercent val="0"/>
          <c:showBubbleSize val="0"/>
        </c:dLbls>
        <c:gapWidth val="219"/>
        <c:overlap val="-27"/>
        <c:axId val="1783220688"/>
        <c:axId val="1783227888"/>
      </c:barChart>
      <c:catAx>
        <c:axId val="178322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783227888"/>
        <c:crosses val="autoZero"/>
        <c:auto val="1"/>
        <c:lblAlgn val="ctr"/>
        <c:lblOffset val="100"/>
        <c:noMultiLvlLbl val="0"/>
      </c:catAx>
      <c:valAx>
        <c:axId val="1783227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783220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[Entrega Semana 4.xlsx]Historia Gráfica de Bogotá!TablaDinámica30</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39308032086984"/>
          <c:y val="0.11609438185161777"/>
          <c:w val="0.80849113373023496"/>
          <c:h val="0.72210349120664508"/>
        </c:manualLayout>
      </c:layout>
      <c:barChart>
        <c:barDir val="col"/>
        <c:grouping val="clustered"/>
        <c:varyColors val="0"/>
        <c:ser>
          <c:idx val="0"/>
          <c:order val="0"/>
          <c:tx>
            <c:strRef>
              <c:f>'Historia Gráfica de Bogotá'!$B$3:$B$4</c:f>
              <c:strCache>
                <c:ptCount val="1"/>
                <c:pt idx="0">
                  <c:v>1948</c:v>
                </c:pt>
              </c:strCache>
            </c:strRef>
          </c:tx>
          <c:spPr>
            <a:solidFill>
              <a:schemeClr val="accent1"/>
            </a:solidFill>
            <a:ln>
              <a:noFill/>
            </a:ln>
            <a:effectLst/>
          </c:spPr>
          <c:invertIfNegative val="0"/>
          <c:cat>
            <c:strRef>
              <c:f>'Historia Gráfica de Bogotá'!$A$5:$A$6</c:f>
              <c:strCache>
                <c:ptCount val="1"/>
                <c:pt idx="0">
                  <c:v>Bogotá</c:v>
                </c:pt>
              </c:strCache>
            </c:strRef>
          </c:cat>
          <c:val>
            <c:numRef>
              <c:f>'Historia Gráfica de Bogotá'!$B$5:$B$6</c:f>
              <c:numCache>
                <c:formatCode>General</c:formatCode>
                <c:ptCount val="1"/>
                <c:pt idx="0">
                  <c:v>31</c:v>
                </c:pt>
              </c:numCache>
            </c:numRef>
          </c:val>
          <c:extLst>
            <c:ext xmlns:c16="http://schemas.microsoft.com/office/drawing/2014/chart" uri="{C3380CC4-5D6E-409C-BE32-E72D297353CC}">
              <c16:uniqueId val="{00000000-BF9F-49D7-8B08-65B244FF9C6D}"/>
            </c:ext>
          </c:extLst>
        </c:ser>
        <c:ser>
          <c:idx val="1"/>
          <c:order val="1"/>
          <c:tx>
            <c:strRef>
              <c:f>'Historia Gráfica de Bogotá'!$C$3:$C$4</c:f>
              <c:strCache>
                <c:ptCount val="1"/>
                <c:pt idx="0">
                  <c:v>1949</c:v>
                </c:pt>
              </c:strCache>
            </c:strRef>
          </c:tx>
          <c:spPr>
            <a:solidFill>
              <a:schemeClr val="accent2"/>
            </a:solidFill>
            <a:ln>
              <a:noFill/>
            </a:ln>
            <a:effectLst/>
          </c:spPr>
          <c:invertIfNegative val="0"/>
          <c:cat>
            <c:strRef>
              <c:f>'Historia Gráfica de Bogotá'!$A$5:$A$6</c:f>
              <c:strCache>
                <c:ptCount val="1"/>
                <c:pt idx="0">
                  <c:v>Bogotá</c:v>
                </c:pt>
              </c:strCache>
            </c:strRef>
          </c:cat>
          <c:val>
            <c:numRef>
              <c:f>'Historia Gráfica de Bogotá'!$C$5:$C$6</c:f>
              <c:numCache>
                <c:formatCode>General</c:formatCode>
                <c:ptCount val="1"/>
                <c:pt idx="0">
                  <c:v>42</c:v>
                </c:pt>
              </c:numCache>
            </c:numRef>
          </c:val>
          <c:extLst>
            <c:ext xmlns:c16="http://schemas.microsoft.com/office/drawing/2014/chart" uri="{C3380CC4-5D6E-409C-BE32-E72D297353CC}">
              <c16:uniqueId val="{00000001-BF9F-49D7-8B08-65B244FF9C6D}"/>
            </c:ext>
          </c:extLst>
        </c:ser>
        <c:ser>
          <c:idx val="2"/>
          <c:order val="2"/>
          <c:tx>
            <c:strRef>
              <c:f>'Historia Gráfica de Bogotá'!$D$3:$D$4</c:f>
              <c:strCache>
                <c:ptCount val="1"/>
                <c:pt idx="0">
                  <c:v>1951</c:v>
                </c:pt>
              </c:strCache>
            </c:strRef>
          </c:tx>
          <c:spPr>
            <a:solidFill>
              <a:schemeClr val="accent3"/>
            </a:solidFill>
            <a:ln>
              <a:noFill/>
            </a:ln>
            <a:effectLst/>
          </c:spPr>
          <c:invertIfNegative val="0"/>
          <c:cat>
            <c:strRef>
              <c:f>'Historia Gráfica de Bogotá'!$A$5:$A$6</c:f>
              <c:strCache>
                <c:ptCount val="1"/>
                <c:pt idx="0">
                  <c:v>Bogotá</c:v>
                </c:pt>
              </c:strCache>
            </c:strRef>
          </c:cat>
          <c:val>
            <c:numRef>
              <c:f>'Historia Gráfica de Bogotá'!$D$5:$D$6</c:f>
              <c:numCache>
                <c:formatCode>General</c:formatCode>
                <c:ptCount val="1"/>
                <c:pt idx="0">
                  <c:v>31</c:v>
                </c:pt>
              </c:numCache>
            </c:numRef>
          </c:val>
          <c:extLst>
            <c:ext xmlns:c16="http://schemas.microsoft.com/office/drawing/2014/chart" uri="{C3380CC4-5D6E-409C-BE32-E72D297353CC}">
              <c16:uniqueId val="{00000002-BF9F-49D7-8B08-65B244FF9C6D}"/>
            </c:ext>
          </c:extLst>
        </c:ser>
        <c:ser>
          <c:idx val="3"/>
          <c:order val="3"/>
          <c:tx>
            <c:strRef>
              <c:f>'Historia Gráfica de Bogotá'!$E$3:$E$4</c:f>
              <c:strCache>
                <c:ptCount val="1"/>
                <c:pt idx="0">
                  <c:v>1952</c:v>
                </c:pt>
              </c:strCache>
            </c:strRef>
          </c:tx>
          <c:spPr>
            <a:solidFill>
              <a:schemeClr val="accent4"/>
            </a:solidFill>
            <a:ln>
              <a:noFill/>
            </a:ln>
            <a:effectLst/>
          </c:spPr>
          <c:invertIfNegative val="0"/>
          <c:cat>
            <c:strRef>
              <c:f>'Historia Gráfica de Bogotá'!$A$5:$A$6</c:f>
              <c:strCache>
                <c:ptCount val="1"/>
                <c:pt idx="0">
                  <c:v>Bogotá</c:v>
                </c:pt>
              </c:strCache>
            </c:strRef>
          </c:cat>
          <c:val>
            <c:numRef>
              <c:f>'Historia Gráfica de Bogotá'!$E$5:$E$6</c:f>
              <c:numCache>
                <c:formatCode>General</c:formatCode>
                <c:ptCount val="1"/>
                <c:pt idx="0">
                  <c:v>19</c:v>
                </c:pt>
              </c:numCache>
            </c:numRef>
          </c:val>
          <c:extLst>
            <c:ext xmlns:c16="http://schemas.microsoft.com/office/drawing/2014/chart" uri="{C3380CC4-5D6E-409C-BE32-E72D297353CC}">
              <c16:uniqueId val="{00000003-BF9F-49D7-8B08-65B244FF9C6D}"/>
            </c:ext>
          </c:extLst>
        </c:ser>
        <c:ser>
          <c:idx val="4"/>
          <c:order val="4"/>
          <c:tx>
            <c:strRef>
              <c:f>'Historia Gráfica de Bogotá'!$F$3:$F$4</c:f>
              <c:strCache>
                <c:ptCount val="1"/>
                <c:pt idx="0">
                  <c:v>1961</c:v>
                </c:pt>
              </c:strCache>
            </c:strRef>
          </c:tx>
          <c:spPr>
            <a:solidFill>
              <a:schemeClr val="accent5"/>
            </a:solidFill>
            <a:ln>
              <a:noFill/>
            </a:ln>
            <a:effectLst/>
          </c:spPr>
          <c:invertIfNegative val="0"/>
          <c:cat>
            <c:strRef>
              <c:f>'Historia Gráfica de Bogotá'!$A$5:$A$6</c:f>
              <c:strCache>
                <c:ptCount val="1"/>
                <c:pt idx="0">
                  <c:v>Bogotá</c:v>
                </c:pt>
              </c:strCache>
            </c:strRef>
          </c:cat>
          <c:val>
            <c:numRef>
              <c:f>'Historia Gráfica de Bogotá'!$F$5:$F$6</c:f>
              <c:numCache>
                <c:formatCode>General</c:formatCode>
                <c:ptCount val="1"/>
                <c:pt idx="0">
                  <c:v>32</c:v>
                </c:pt>
              </c:numCache>
            </c:numRef>
          </c:val>
          <c:extLst>
            <c:ext xmlns:c16="http://schemas.microsoft.com/office/drawing/2014/chart" uri="{C3380CC4-5D6E-409C-BE32-E72D297353CC}">
              <c16:uniqueId val="{00000005-BF9F-49D7-8B08-65B244FF9C6D}"/>
            </c:ext>
          </c:extLst>
        </c:ser>
        <c:ser>
          <c:idx val="5"/>
          <c:order val="5"/>
          <c:tx>
            <c:strRef>
              <c:f>'Historia Gráfica de Bogotá'!$G$3:$G$4</c:f>
              <c:strCache>
                <c:ptCount val="1"/>
                <c:pt idx="0">
                  <c:v>1966</c:v>
                </c:pt>
              </c:strCache>
            </c:strRef>
          </c:tx>
          <c:spPr>
            <a:solidFill>
              <a:schemeClr val="accent6"/>
            </a:solidFill>
            <a:ln>
              <a:noFill/>
            </a:ln>
            <a:effectLst/>
          </c:spPr>
          <c:invertIfNegative val="0"/>
          <c:cat>
            <c:strRef>
              <c:f>'Historia Gráfica de Bogotá'!$A$5:$A$6</c:f>
              <c:strCache>
                <c:ptCount val="1"/>
                <c:pt idx="0">
                  <c:v>Bogotá</c:v>
                </c:pt>
              </c:strCache>
            </c:strRef>
          </c:cat>
          <c:val>
            <c:numRef>
              <c:f>'Historia Gráfica de Bogotá'!$G$5:$G$6</c:f>
              <c:numCache>
                <c:formatCode>General</c:formatCode>
                <c:ptCount val="1"/>
                <c:pt idx="0">
                  <c:v>31</c:v>
                </c:pt>
              </c:numCache>
            </c:numRef>
          </c:val>
          <c:extLst>
            <c:ext xmlns:c16="http://schemas.microsoft.com/office/drawing/2014/chart" uri="{C3380CC4-5D6E-409C-BE32-E72D297353CC}">
              <c16:uniqueId val="{00000006-BF9F-49D7-8B08-65B244FF9C6D}"/>
            </c:ext>
          </c:extLst>
        </c:ser>
        <c:ser>
          <c:idx val="6"/>
          <c:order val="6"/>
          <c:tx>
            <c:strRef>
              <c:f>'Historia Gráfica de Bogotá'!$H$3:$H$4</c:f>
              <c:strCache>
                <c:ptCount val="1"/>
                <c:pt idx="0">
                  <c:v>1967</c:v>
                </c:pt>
              </c:strCache>
            </c:strRef>
          </c:tx>
          <c:spPr>
            <a:solidFill>
              <a:schemeClr val="accent1">
                <a:lumMod val="60000"/>
              </a:schemeClr>
            </a:solidFill>
            <a:ln>
              <a:noFill/>
            </a:ln>
            <a:effectLst/>
          </c:spPr>
          <c:invertIfNegative val="0"/>
          <c:cat>
            <c:strRef>
              <c:f>'Historia Gráfica de Bogotá'!$A$5:$A$6</c:f>
              <c:strCache>
                <c:ptCount val="1"/>
                <c:pt idx="0">
                  <c:v>Bogotá</c:v>
                </c:pt>
              </c:strCache>
            </c:strRef>
          </c:cat>
          <c:val>
            <c:numRef>
              <c:f>'Historia Gráfica de Bogotá'!$H$5:$H$6</c:f>
              <c:numCache>
                <c:formatCode>General</c:formatCode>
                <c:ptCount val="1"/>
                <c:pt idx="0">
                  <c:v>38</c:v>
                </c:pt>
              </c:numCache>
            </c:numRef>
          </c:val>
          <c:extLst>
            <c:ext xmlns:c16="http://schemas.microsoft.com/office/drawing/2014/chart" uri="{C3380CC4-5D6E-409C-BE32-E72D297353CC}">
              <c16:uniqueId val="{00000007-BF9F-49D7-8B08-65B244FF9C6D}"/>
            </c:ext>
          </c:extLst>
        </c:ser>
        <c:ser>
          <c:idx val="7"/>
          <c:order val="7"/>
          <c:tx>
            <c:strRef>
              <c:f>'Historia Gráfica de Bogotá'!$I$3:$I$4</c:f>
              <c:strCache>
                <c:ptCount val="1"/>
                <c:pt idx="0">
                  <c:v>1968</c:v>
                </c:pt>
              </c:strCache>
            </c:strRef>
          </c:tx>
          <c:spPr>
            <a:solidFill>
              <a:schemeClr val="accent2">
                <a:lumMod val="60000"/>
              </a:schemeClr>
            </a:solidFill>
            <a:ln>
              <a:noFill/>
            </a:ln>
            <a:effectLst/>
          </c:spPr>
          <c:invertIfNegative val="0"/>
          <c:cat>
            <c:strRef>
              <c:f>'Historia Gráfica de Bogotá'!$A$5:$A$6</c:f>
              <c:strCache>
                <c:ptCount val="1"/>
                <c:pt idx="0">
                  <c:v>Bogotá</c:v>
                </c:pt>
              </c:strCache>
            </c:strRef>
          </c:cat>
          <c:val>
            <c:numRef>
              <c:f>'Historia Gráfica de Bogotá'!$I$5:$I$6</c:f>
              <c:numCache>
                <c:formatCode>General</c:formatCode>
                <c:ptCount val="1"/>
                <c:pt idx="0">
                  <c:v>32</c:v>
                </c:pt>
              </c:numCache>
            </c:numRef>
          </c:val>
          <c:extLst>
            <c:ext xmlns:c16="http://schemas.microsoft.com/office/drawing/2014/chart" uri="{C3380CC4-5D6E-409C-BE32-E72D297353CC}">
              <c16:uniqueId val="{00000008-BF9F-49D7-8B08-65B244FF9C6D}"/>
            </c:ext>
          </c:extLst>
        </c:ser>
        <c:ser>
          <c:idx val="8"/>
          <c:order val="8"/>
          <c:tx>
            <c:strRef>
              <c:f>'Historia Gráfica de Bogotá'!$J$3:$J$4</c:f>
              <c:strCache>
                <c:ptCount val="1"/>
                <c:pt idx="0">
                  <c:v>1970</c:v>
                </c:pt>
              </c:strCache>
            </c:strRef>
          </c:tx>
          <c:spPr>
            <a:solidFill>
              <a:schemeClr val="accent3">
                <a:lumMod val="60000"/>
              </a:schemeClr>
            </a:solidFill>
            <a:ln>
              <a:noFill/>
            </a:ln>
            <a:effectLst/>
          </c:spPr>
          <c:invertIfNegative val="0"/>
          <c:cat>
            <c:strRef>
              <c:f>'Historia Gráfica de Bogotá'!$A$5:$A$6</c:f>
              <c:strCache>
                <c:ptCount val="1"/>
                <c:pt idx="0">
                  <c:v>Bogotá</c:v>
                </c:pt>
              </c:strCache>
            </c:strRef>
          </c:cat>
          <c:val>
            <c:numRef>
              <c:f>'Historia Gráfica de Bogotá'!$J$5:$J$6</c:f>
              <c:numCache>
                <c:formatCode>General</c:formatCode>
                <c:ptCount val="1"/>
                <c:pt idx="0">
                  <c:v>27</c:v>
                </c:pt>
              </c:numCache>
            </c:numRef>
          </c:val>
          <c:extLst>
            <c:ext xmlns:c16="http://schemas.microsoft.com/office/drawing/2014/chart" uri="{C3380CC4-5D6E-409C-BE32-E72D297353CC}">
              <c16:uniqueId val="{00000009-BF9F-49D7-8B08-65B244FF9C6D}"/>
            </c:ext>
          </c:extLst>
        </c:ser>
        <c:ser>
          <c:idx val="9"/>
          <c:order val="9"/>
          <c:tx>
            <c:strRef>
              <c:f>'Historia Gráfica de Bogotá'!$K$3:$K$4</c:f>
              <c:strCache>
                <c:ptCount val="1"/>
                <c:pt idx="0">
                  <c:v>1976</c:v>
                </c:pt>
              </c:strCache>
            </c:strRef>
          </c:tx>
          <c:spPr>
            <a:solidFill>
              <a:schemeClr val="accent4">
                <a:lumMod val="60000"/>
              </a:schemeClr>
            </a:solidFill>
            <a:ln>
              <a:noFill/>
            </a:ln>
            <a:effectLst/>
          </c:spPr>
          <c:invertIfNegative val="0"/>
          <c:cat>
            <c:strRef>
              <c:f>'Historia Gráfica de Bogotá'!$A$5:$A$6</c:f>
              <c:strCache>
                <c:ptCount val="1"/>
                <c:pt idx="0">
                  <c:v>Bogotá</c:v>
                </c:pt>
              </c:strCache>
            </c:strRef>
          </c:cat>
          <c:val>
            <c:numRef>
              <c:f>'Historia Gráfica de Bogotá'!$K$5:$K$6</c:f>
              <c:numCache>
                <c:formatCode>General</c:formatCode>
                <c:ptCount val="1"/>
                <c:pt idx="0">
                  <c:v>33</c:v>
                </c:pt>
              </c:numCache>
            </c:numRef>
          </c:val>
          <c:extLst>
            <c:ext xmlns:c16="http://schemas.microsoft.com/office/drawing/2014/chart" uri="{C3380CC4-5D6E-409C-BE32-E72D297353CC}">
              <c16:uniqueId val="{0000000A-BF9F-49D7-8B08-65B244FF9C6D}"/>
            </c:ext>
          </c:extLst>
        </c:ser>
        <c:ser>
          <c:idx val="10"/>
          <c:order val="10"/>
          <c:tx>
            <c:strRef>
              <c:f>'Historia Gráfica de Bogotá'!$L$3:$L$4</c:f>
              <c:strCache>
                <c:ptCount val="1"/>
                <c:pt idx="0">
                  <c:v>1979</c:v>
                </c:pt>
              </c:strCache>
            </c:strRef>
          </c:tx>
          <c:spPr>
            <a:solidFill>
              <a:schemeClr val="accent5">
                <a:lumMod val="60000"/>
              </a:schemeClr>
            </a:solidFill>
            <a:ln>
              <a:noFill/>
            </a:ln>
            <a:effectLst/>
          </c:spPr>
          <c:invertIfNegative val="0"/>
          <c:cat>
            <c:strRef>
              <c:f>'Historia Gráfica de Bogotá'!$A$5:$A$6</c:f>
              <c:strCache>
                <c:ptCount val="1"/>
                <c:pt idx="0">
                  <c:v>Bogotá</c:v>
                </c:pt>
              </c:strCache>
            </c:strRef>
          </c:cat>
          <c:val>
            <c:numRef>
              <c:f>'Historia Gráfica de Bogotá'!$L$5:$L$6</c:f>
              <c:numCache>
                <c:formatCode>General</c:formatCode>
                <c:ptCount val="1"/>
                <c:pt idx="0">
                  <c:v>33</c:v>
                </c:pt>
              </c:numCache>
            </c:numRef>
          </c:val>
          <c:extLst>
            <c:ext xmlns:c16="http://schemas.microsoft.com/office/drawing/2014/chart" uri="{C3380CC4-5D6E-409C-BE32-E72D297353CC}">
              <c16:uniqueId val="{0000000B-BF9F-49D7-8B08-65B244FF9C6D}"/>
            </c:ext>
          </c:extLst>
        </c:ser>
        <c:ser>
          <c:idx val="11"/>
          <c:order val="11"/>
          <c:tx>
            <c:strRef>
              <c:f>'Historia Gráfica de Bogotá'!$M$3:$M$4</c:f>
              <c:strCache>
                <c:ptCount val="1"/>
                <c:pt idx="0">
                  <c:v>1983</c:v>
                </c:pt>
              </c:strCache>
            </c:strRef>
          </c:tx>
          <c:spPr>
            <a:solidFill>
              <a:schemeClr val="accent6">
                <a:lumMod val="60000"/>
              </a:schemeClr>
            </a:solidFill>
            <a:ln>
              <a:noFill/>
            </a:ln>
            <a:effectLst/>
          </c:spPr>
          <c:invertIfNegative val="0"/>
          <c:cat>
            <c:strRef>
              <c:f>'Historia Gráfica de Bogotá'!$A$5:$A$6</c:f>
              <c:strCache>
                <c:ptCount val="1"/>
                <c:pt idx="0">
                  <c:v>Bogotá</c:v>
                </c:pt>
              </c:strCache>
            </c:strRef>
          </c:cat>
          <c:val>
            <c:numRef>
              <c:f>'Historia Gráfica de Bogotá'!$M$5:$M$6</c:f>
              <c:numCache>
                <c:formatCode>General</c:formatCode>
                <c:ptCount val="1"/>
                <c:pt idx="0">
                  <c:v>29</c:v>
                </c:pt>
              </c:numCache>
            </c:numRef>
          </c:val>
          <c:extLst>
            <c:ext xmlns:c16="http://schemas.microsoft.com/office/drawing/2014/chart" uri="{C3380CC4-5D6E-409C-BE32-E72D297353CC}">
              <c16:uniqueId val="{0000000C-BF9F-49D7-8B08-65B244FF9C6D}"/>
            </c:ext>
          </c:extLst>
        </c:ser>
        <c:ser>
          <c:idx val="12"/>
          <c:order val="12"/>
          <c:tx>
            <c:strRef>
              <c:f>'Historia Gráfica de Bogotá'!$N$3:$N$4</c:f>
              <c:strCache>
                <c:ptCount val="1"/>
                <c:pt idx="0">
                  <c:v>1984</c:v>
                </c:pt>
              </c:strCache>
            </c:strRef>
          </c:tx>
          <c:spPr>
            <a:solidFill>
              <a:schemeClr val="accent1">
                <a:lumMod val="80000"/>
                <a:lumOff val="20000"/>
              </a:schemeClr>
            </a:solidFill>
            <a:ln>
              <a:noFill/>
            </a:ln>
            <a:effectLst/>
          </c:spPr>
          <c:invertIfNegative val="0"/>
          <c:cat>
            <c:strRef>
              <c:f>'Historia Gráfica de Bogotá'!$A$5:$A$6</c:f>
              <c:strCache>
                <c:ptCount val="1"/>
                <c:pt idx="0">
                  <c:v>Bogotá</c:v>
                </c:pt>
              </c:strCache>
            </c:strRef>
          </c:cat>
          <c:val>
            <c:numRef>
              <c:f>'Historia Gráfica de Bogotá'!$N$5:$N$6</c:f>
              <c:numCache>
                <c:formatCode>General</c:formatCode>
                <c:ptCount val="1"/>
                <c:pt idx="0">
                  <c:v>23</c:v>
                </c:pt>
              </c:numCache>
            </c:numRef>
          </c:val>
          <c:extLst>
            <c:ext xmlns:c16="http://schemas.microsoft.com/office/drawing/2014/chart" uri="{C3380CC4-5D6E-409C-BE32-E72D297353CC}">
              <c16:uniqueId val="{0000000D-BF9F-49D7-8B08-65B244FF9C6D}"/>
            </c:ext>
          </c:extLst>
        </c:ser>
        <c:ser>
          <c:idx val="13"/>
          <c:order val="13"/>
          <c:tx>
            <c:strRef>
              <c:f>'Historia Gráfica de Bogotá'!$O$3:$O$4</c:f>
              <c:strCache>
                <c:ptCount val="1"/>
                <c:pt idx="0">
                  <c:v>1988</c:v>
                </c:pt>
              </c:strCache>
            </c:strRef>
          </c:tx>
          <c:spPr>
            <a:solidFill>
              <a:schemeClr val="accent2">
                <a:lumMod val="80000"/>
                <a:lumOff val="20000"/>
              </a:schemeClr>
            </a:solidFill>
            <a:ln>
              <a:noFill/>
            </a:ln>
            <a:effectLst/>
          </c:spPr>
          <c:invertIfNegative val="0"/>
          <c:cat>
            <c:strRef>
              <c:f>'Historia Gráfica de Bogotá'!$A$5:$A$6</c:f>
              <c:strCache>
                <c:ptCount val="1"/>
                <c:pt idx="0">
                  <c:v>Bogotá</c:v>
                </c:pt>
              </c:strCache>
            </c:strRef>
          </c:cat>
          <c:val>
            <c:numRef>
              <c:f>'Historia Gráfica de Bogotá'!$O$5:$O$6</c:f>
              <c:numCache>
                <c:formatCode>General</c:formatCode>
                <c:ptCount val="1"/>
                <c:pt idx="0">
                  <c:v>29</c:v>
                </c:pt>
              </c:numCache>
            </c:numRef>
          </c:val>
          <c:extLst>
            <c:ext xmlns:c16="http://schemas.microsoft.com/office/drawing/2014/chart" uri="{C3380CC4-5D6E-409C-BE32-E72D297353CC}">
              <c16:uniqueId val="{0000000E-BF9F-49D7-8B08-65B244FF9C6D}"/>
            </c:ext>
          </c:extLst>
        </c:ser>
        <c:ser>
          <c:idx val="14"/>
          <c:order val="14"/>
          <c:tx>
            <c:strRef>
              <c:f>'Historia Gráfica de Bogotá'!$P$3:$P$4</c:f>
              <c:strCache>
                <c:ptCount val="1"/>
                <c:pt idx="0">
                  <c:v>2000</c:v>
                </c:pt>
              </c:strCache>
            </c:strRef>
          </c:tx>
          <c:spPr>
            <a:solidFill>
              <a:schemeClr val="accent3">
                <a:lumMod val="80000"/>
                <a:lumOff val="20000"/>
              </a:schemeClr>
            </a:solidFill>
            <a:ln>
              <a:noFill/>
            </a:ln>
            <a:effectLst/>
          </c:spPr>
          <c:invertIfNegative val="0"/>
          <c:cat>
            <c:strRef>
              <c:f>'Historia Gráfica de Bogotá'!$A$5:$A$6</c:f>
              <c:strCache>
                <c:ptCount val="1"/>
                <c:pt idx="0">
                  <c:v>Bogotá</c:v>
                </c:pt>
              </c:strCache>
            </c:strRef>
          </c:cat>
          <c:val>
            <c:numRef>
              <c:f>'Historia Gráfica de Bogotá'!$P$5:$P$6</c:f>
              <c:numCache>
                <c:formatCode>General</c:formatCode>
                <c:ptCount val="1"/>
                <c:pt idx="0">
                  <c:v>24</c:v>
                </c:pt>
              </c:numCache>
            </c:numRef>
          </c:val>
          <c:extLst>
            <c:ext xmlns:c16="http://schemas.microsoft.com/office/drawing/2014/chart" uri="{C3380CC4-5D6E-409C-BE32-E72D297353CC}">
              <c16:uniqueId val="{0000000F-BF9F-49D7-8B08-65B244FF9C6D}"/>
            </c:ext>
          </c:extLst>
        </c:ser>
        <c:ser>
          <c:idx val="15"/>
          <c:order val="15"/>
          <c:tx>
            <c:strRef>
              <c:f>'Historia Gráfica de Bogotá'!$Q$3:$Q$4</c:f>
              <c:strCache>
                <c:ptCount val="1"/>
                <c:pt idx="0">
                  <c:v>2001</c:v>
                </c:pt>
              </c:strCache>
            </c:strRef>
          </c:tx>
          <c:spPr>
            <a:solidFill>
              <a:schemeClr val="accent4">
                <a:lumMod val="80000"/>
                <a:lumOff val="20000"/>
              </a:schemeClr>
            </a:solidFill>
            <a:ln>
              <a:noFill/>
            </a:ln>
            <a:effectLst/>
          </c:spPr>
          <c:invertIfNegative val="0"/>
          <c:cat>
            <c:strRef>
              <c:f>'Historia Gráfica de Bogotá'!$A$5:$A$6</c:f>
              <c:strCache>
                <c:ptCount val="1"/>
                <c:pt idx="0">
                  <c:v>Bogotá</c:v>
                </c:pt>
              </c:strCache>
            </c:strRef>
          </c:cat>
          <c:val>
            <c:numRef>
              <c:f>'Historia Gráfica de Bogotá'!$Q$5:$Q$6</c:f>
              <c:numCache>
                <c:formatCode>General</c:formatCode>
                <c:ptCount val="1"/>
                <c:pt idx="0">
                  <c:v>29</c:v>
                </c:pt>
              </c:numCache>
            </c:numRef>
          </c:val>
          <c:extLst>
            <c:ext xmlns:c16="http://schemas.microsoft.com/office/drawing/2014/chart" uri="{C3380CC4-5D6E-409C-BE32-E72D297353CC}">
              <c16:uniqueId val="{00000010-BF9F-49D7-8B08-65B244FF9C6D}"/>
            </c:ext>
          </c:extLst>
        </c:ser>
        <c:ser>
          <c:idx val="16"/>
          <c:order val="16"/>
          <c:tx>
            <c:strRef>
              <c:f>'Historia Gráfica de Bogotá'!$R$3:$R$4</c:f>
              <c:strCache>
                <c:ptCount val="1"/>
                <c:pt idx="0">
                  <c:v>2004</c:v>
                </c:pt>
              </c:strCache>
            </c:strRef>
          </c:tx>
          <c:spPr>
            <a:solidFill>
              <a:schemeClr val="accent5">
                <a:lumMod val="80000"/>
                <a:lumOff val="20000"/>
              </a:schemeClr>
            </a:solidFill>
            <a:ln>
              <a:noFill/>
            </a:ln>
            <a:effectLst/>
          </c:spPr>
          <c:invertIfNegative val="0"/>
          <c:cat>
            <c:strRef>
              <c:f>'Historia Gráfica de Bogotá'!$A$5:$A$6</c:f>
              <c:strCache>
                <c:ptCount val="1"/>
                <c:pt idx="0">
                  <c:v>Bogotá</c:v>
                </c:pt>
              </c:strCache>
            </c:strRef>
          </c:cat>
          <c:val>
            <c:numRef>
              <c:f>'Historia Gráfica de Bogotá'!$R$5:$R$6</c:f>
              <c:numCache>
                <c:formatCode>General</c:formatCode>
                <c:ptCount val="1"/>
                <c:pt idx="0">
                  <c:v>15</c:v>
                </c:pt>
              </c:numCache>
            </c:numRef>
          </c:val>
          <c:extLst>
            <c:ext xmlns:c16="http://schemas.microsoft.com/office/drawing/2014/chart" uri="{C3380CC4-5D6E-409C-BE32-E72D297353CC}">
              <c16:uniqueId val="{00000011-BF9F-49D7-8B08-65B244FF9C6D}"/>
            </c:ext>
          </c:extLst>
        </c:ser>
        <c:ser>
          <c:idx val="17"/>
          <c:order val="17"/>
          <c:tx>
            <c:strRef>
              <c:f>'Historia Gráfica de Bogotá'!$S$3:$S$4</c:f>
              <c:strCache>
                <c:ptCount val="1"/>
                <c:pt idx="0">
                  <c:v>2010</c:v>
                </c:pt>
              </c:strCache>
            </c:strRef>
          </c:tx>
          <c:spPr>
            <a:solidFill>
              <a:schemeClr val="accent6">
                <a:lumMod val="80000"/>
                <a:lumOff val="20000"/>
              </a:schemeClr>
            </a:solidFill>
            <a:ln>
              <a:noFill/>
            </a:ln>
            <a:effectLst/>
          </c:spPr>
          <c:invertIfNegative val="0"/>
          <c:cat>
            <c:strRef>
              <c:f>'Historia Gráfica de Bogotá'!$A$5:$A$6</c:f>
              <c:strCache>
                <c:ptCount val="1"/>
                <c:pt idx="0">
                  <c:v>Bogotá</c:v>
                </c:pt>
              </c:strCache>
            </c:strRef>
          </c:cat>
          <c:val>
            <c:numRef>
              <c:f>'Historia Gráfica de Bogotá'!$S$5:$S$6</c:f>
              <c:numCache>
                <c:formatCode>General</c:formatCode>
                <c:ptCount val="1"/>
                <c:pt idx="0">
                  <c:v>12</c:v>
                </c:pt>
              </c:numCache>
            </c:numRef>
          </c:val>
          <c:extLst>
            <c:ext xmlns:c16="http://schemas.microsoft.com/office/drawing/2014/chart" uri="{C3380CC4-5D6E-409C-BE32-E72D297353CC}">
              <c16:uniqueId val="{00000012-BF9F-49D7-8B08-65B244FF9C6D}"/>
            </c:ext>
          </c:extLst>
        </c:ser>
        <c:ser>
          <c:idx val="18"/>
          <c:order val="18"/>
          <c:tx>
            <c:strRef>
              <c:f>'Historia Gráfica de Bogotá'!$T$3:$T$4</c:f>
              <c:strCache>
                <c:ptCount val="1"/>
                <c:pt idx="0">
                  <c:v>2012</c:v>
                </c:pt>
              </c:strCache>
            </c:strRef>
          </c:tx>
          <c:spPr>
            <a:solidFill>
              <a:schemeClr val="accent1">
                <a:lumMod val="80000"/>
              </a:schemeClr>
            </a:solidFill>
            <a:ln>
              <a:noFill/>
            </a:ln>
            <a:effectLst/>
          </c:spPr>
          <c:invertIfNegative val="0"/>
          <c:cat>
            <c:strRef>
              <c:f>'Historia Gráfica de Bogotá'!$A$5:$A$6</c:f>
              <c:strCache>
                <c:ptCount val="1"/>
                <c:pt idx="0">
                  <c:v>Bogotá</c:v>
                </c:pt>
              </c:strCache>
            </c:strRef>
          </c:cat>
          <c:val>
            <c:numRef>
              <c:f>'Historia Gráfica de Bogotá'!$T$5:$T$6</c:f>
              <c:numCache>
                <c:formatCode>General</c:formatCode>
                <c:ptCount val="1"/>
                <c:pt idx="0">
                  <c:v>9</c:v>
                </c:pt>
              </c:numCache>
            </c:numRef>
          </c:val>
          <c:extLst>
            <c:ext xmlns:c16="http://schemas.microsoft.com/office/drawing/2014/chart" uri="{C3380CC4-5D6E-409C-BE32-E72D297353CC}">
              <c16:uniqueId val="{00000013-BF9F-49D7-8B08-65B244FF9C6D}"/>
            </c:ext>
          </c:extLst>
        </c:ser>
        <c:ser>
          <c:idx val="19"/>
          <c:order val="19"/>
          <c:tx>
            <c:strRef>
              <c:f>'Historia Gráfica de Bogotá'!$U$3:$U$4</c:f>
              <c:strCache>
                <c:ptCount val="1"/>
                <c:pt idx="0">
                  <c:v>2013</c:v>
                </c:pt>
              </c:strCache>
            </c:strRef>
          </c:tx>
          <c:spPr>
            <a:solidFill>
              <a:schemeClr val="accent2">
                <a:lumMod val="80000"/>
              </a:schemeClr>
            </a:solidFill>
            <a:ln>
              <a:noFill/>
            </a:ln>
            <a:effectLst/>
          </c:spPr>
          <c:invertIfNegative val="0"/>
          <c:cat>
            <c:strRef>
              <c:f>'Historia Gráfica de Bogotá'!$A$5:$A$6</c:f>
              <c:strCache>
                <c:ptCount val="1"/>
                <c:pt idx="0">
                  <c:v>Bogotá</c:v>
                </c:pt>
              </c:strCache>
            </c:strRef>
          </c:cat>
          <c:val>
            <c:numRef>
              <c:f>'Historia Gráfica de Bogotá'!$U$5:$U$6</c:f>
              <c:numCache>
                <c:formatCode>General</c:formatCode>
                <c:ptCount val="1"/>
                <c:pt idx="0">
                  <c:v>28</c:v>
                </c:pt>
              </c:numCache>
            </c:numRef>
          </c:val>
          <c:extLst>
            <c:ext xmlns:c16="http://schemas.microsoft.com/office/drawing/2014/chart" uri="{C3380CC4-5D6E-409C-BE32-E72D297353CC}">
              <c16:uniqueId val="{00000014-BF9F-49D7-8B08-65B244FF9C6D}"/>
            </c:ext>
          </c:extLst>
        </c:ser>
        <c:ser>
          <c:idx val="20"/>
          <c:order val="20"/>
          <c:tx>
            <c:strRef>
              <c:f>'Historia Gráfica de Bogotá'!$V$3:$V$4</c:f>
              <c:strCache>
                <c:ptCount val="1"/>
                <c:pt idx="0">
                  <c:v>2014</c:v>
                </c:pt>
              </c:strCache>
            </c:strRef>
          </c:tx>
          <c:spPr>
            <a:solidFill>
              <a:schemeClr val="accent3">
                <a:lumMod val="80000"/>
              </a:schemeClr>
            </a:solidFill>
            <a:ln>
              <a:noFill/>
            </a:ln>
            <a:effectLst/>
          </c:spPr>
          <c:invertIfNegative val="0"/>
          <c:cat>
            <c:strRef>
              <c:f>'Historia Gráfica de Bogotá'!$A$5:$A$6</c:f>
              <c:strCache>
                <c:ptCount val="1"/>
                <c:pt idx="0">
                  <c:v>Bogotá</c:v>
                </c:pt>
              </c:strCache>
            </c:strRef>
          </c:cat>
          <c:val>
            <c:numRef>
              <c:f>'Historia Gráfica de Bogotá'!$V$5:$V$6</c:f>
              <c:numCache>
                <c:formatCode>General</c:formatCode>
                <c:ptCount val="1"/>
                <c:pt idx="0">
                  <c:v>13</c:v>
                </c:pt>
              </c:numCache>
            </c:numRef>
          </c:val>
          <c:extLst>
            <c:ext xmlns:c16="http://schemas.microsoft.com/office/drawing/2014/chart" uri="{C3380CC4-5D6E-409C-BE32-E72D297353CC}">
              <c16:uniqueId val="{00000015-BF9F-49D7-8B08-65B244FF9C6D}"/>
            </c:ext>
          </c:extLst>
        </c:ser>
        <c:ser>
          <c:idx val="21"/>
          <c:order val="21"/>
          <c:tx>
            <c:strRef>
              <c:f>'Historia Gráfica de Bogotá'!$W$3:$W$4</c:f>
              <c:strCache>
                <c:ptCount val="1"/>
                <c:pt idx="0">
                  <c:v>2015</c:v>
                </c:pt>
              </c:strCache>
            </c:strRef>
          </c:tx>
          <c:spPr>
            <a:solidFill>
              <a:schemeClr val="accent4">
                <a:lumMod val="80000"/>
              </a:schemeClr>
            </a:solidFill>
            <a:ln>
              <a:noFill/>
            </a:ln>
            <a:effectLst/>
          </c:spPr>
          <c:invertIfNegative val="0"/>
          <c:cat>
            <c:strRef>
              <c:f>'Historia Gráfica de Bogotá'!$A$5:$A$6</c:f>
              <c:strCache>
                <c:ptCount val="1"/>
                <c:pt idx="0">
                  <c:v>Bogotá</c:v>
                </c:pt>
              </c:strCache>
            </c:strRef>
          </c:cat>
          <c:val>
            <c:numRef>
              <c:f>'Historia Gráfica de Bogotá'!$W$5:$W$6</c:f>
              <c:numCache>
                <c:formatCode>General</c:formatCode>
                <c:ptCount val="1"/>
                <c:pt idx="0">
                  <c:v>15</c:v>
                </c:pt>
              </c:numCache>
            </c:numRef>
          </c:val>
          <c:extLst>
            <c:ext xmlns:c16="http://schemas.microsoft.com/office/drawing/2014/chart" uri="{C3380CC4-5D6E-409C-BE32-E72D297353CC}">
              <c16:uniqueId val="{00000016-BF9F-49D7-8B08-65B244FF9C6D}"/>
            </c:ext>
          </c:extLst>
        </c:ser>
        <c:ser>
          <c:idx val="22"/>
          <c:order val="22"/>
          <c:tx>
            <c:strRef>
              <c:f>'Historia Gráfica de Bogotá'!$X$3:$X$4</c:f>
              <c:strCache>
                <c:ptCount val="1"/>
                <c:pt idx="0">
                  <c:v>2016</c:v>
                </c:pt>
              </c:strCache>
            </c:strRef>
          </c:tx>
          <c:spPr>
            <a:solidFill>
              <a:schemeClr val="accent5">
                <a:lumMod val="80000"/>
              </a:schemeClr>
            </a:solidFill>
            <a:ln>
              <a:noFill/>
            </a:ln>
            <a:effectLst/>
          </c:spPr>
          <c:invertIfNegative val="0"/>
          <c:cat>
            <c:strRef>
              <c:f>'Historia Gráfica de Bogotá'!$A$5:$A$6</c:f>
              <c:strCache>
                <c:ptCount val="1"/>
                <c:pt idx="0">
                  <c:v>Bogotá</c:v>
                </c:pt>
              </c:strCache>
            </c:strRef>
          </c:cat>
          <c:val>
            <c:numRef>
              <c:f>'Historia Gráfica de Bogotá'!$X$5:$X$6</c:f>
              <c:numCache>
                <c:formatCode>General</c:formatCode>
                <c:ptCount val="1"/>
                <c:pt idx="0">
                  <c:v>12</c:v>
                </c:pt>
              </c:numCache>
            </c:numRef>
          </c:val>
          <c:extLst>
            <c:ext xmlns:c16="http://schemas.microsoft.com/office/drawing/2014/chart" uri="{C3380CC4-5D6E-409C-BE32-E72D297353CC}">
              <c16:uniqueId val="{00000017-BF9F-49D7-8B08-65B244FF9C6D}"/>
            </c:ext>
          </c:extLst>
        </c:ser>
        <c:ser>
          <c:idx val="23"/>
          <c:order val="23"/>
          <c:tx>
            <c:strRef>
              <c:f>'Historia Gráfica de Bogotá'!$Y$3:$Y$4</c:f>
              <c:strCache>
                <c:ptCount val="1"/>
                <c:pt idx="0">
                  <c:v>2017</c:v>
                </c:pt>
              </c:strCache>
            </c:strRef>
          </c:tx>
          <c:spPr>
            <a:solidFill>
              <a:schemeClr val="accent6">
                <a:lumMod val="80000"/>
              </a:schemeClr>
            </a:solidFill>
            <a:ln>
              <a:noFill/>
            </a:ln>
            <a:effectLst/>
          </c:spPr>
          <c:invertIfNegative val="0"/>
          <c:cat>
            <c:strRef>
              <c:f>'Historia Gráfica de Bogotá'!$A$5:$A$6</c:f>
              <c:strCache>
                <c:ptCount val="1"/>
                <c:pt idx="0">
                  <c:v>Bogotá</c:v>
                </c:pt>
              </c:strCache>
            </c:strRef>
          </c:cat>
          <c:val>
            <c:numRef>
              <c:f>'Historia Gráfica de Bogotá'!$Y$5:$Y$6</c:f>
              <c:numCache>
                <c:formatCode>General</c:formatCode>
                <c:ptCount val="1"/>
                <c:pt idx="0">
                  <c:v>22</c:v>
                </c:pt>
              </c:numCache>
            </c:numRef>
          </c:val>
          <c:extLst>
            <c:ext xmlns:c16="http://schemas.microsoft.com/office/drawing/2014/chart" uri="{C3380CC4-5D6E-409C-BE32-E72D297353CC}">
              <c16:uniqueId val="{00000018-BF9F-49D7-8B08-65B244FF9C6D}"/>
            </c:ext>
          </c:extLst>
        </c:ser>
        <c:ser>
          <c:idx val="24"/>
          <c:order val="24"/>
          <c:tx>
            <c:strRef>
              <c:f>'Historia Gráfica de Bogotá'!$Z$3:$Z$4</c:f>
              <c:strCache>
                <c:ptCount val="1"/>
                <c:pt idx="0">
                  <c:v>2021</c:v>
                </c:pt>
              </c:strCache>
            </c:strRef>
          </c:tx>
          <c:spPr>
            <a:solidFill>
              <a:schemeClr val="accent1">
                <a:lumMod val="60000"/>
                <a:lumOff val="40000"/>
              </a:schemeClr>
            </a:solidFill>
            <a:ln>
              <a:noFill/>
            </a:ln>
            <a:effectLst/>
          </c:spPr>
          <c:invertIfNegative val="0"/>
          <c:cat>
            <c:strRef>
              <c:f>'Historia Gráfica de Bogotá'!$A$5:$A$6</c:f>
              <c:strCache>
                <c:ptCount val="1"/>
                <c:pt idx="0">
                  <c:v>Bogotá</c:v>
                </c:pt>
              </c:strCache>
            </c:strRef>
          </c:cat>
          <c:val>
            <c:numRef>
              <c:f>'Historia Gráfica de Bogotá'!$Z$5:$Z$6</c:f>
              <c:numCache>
                <c:formatCode>General</c:formatCode>
                <c:ptCount val="1"/>
                <c:pt idx="0">
                  <c:v>22</c:v>
                </c:pt>
              </c:numCache>
            </c:numRef>
          </c:val>
          <c:extLst>
            <c:ext xmlns:c16="http://schemas.microsoft.com/office/drawing/2014/chart" uri="{C3380CC4-5D6E-409C-BE32-E72D297353CC}">
              <c16:uniqueId val="{00000019-BF9F-49D7-8B08-65B244FF9C6D}"/>
            </c:ext>
          </c:extLst>
        </c:ser>
        <c:dLbls>
          <c:showLegendKey val="0"/>
          <c:showVal val="0"/>
          <c:showCatName val="0"/>
          <c:showSerName val="0"/>
          <c:showPercent val="0"/>
          <c:showBubbleSize val="0"/>
        </c:dLbls>
        <c:gapWidth val="219"/>
        <c:overlap val="-27"/>
        <c:axId val="1834983600"/>
        <c:axId val="1834966320"/>
      </c:barChart>
      <c:catAx>
        <c:axId val="183498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834966320"/>
        <c:crosses val="autoZero"/>
        <c:auto val="1"/>
        <c:lblAlgn val="ctr"/>
        <c:lblOffset val="100"/>
        <c:noMultiLvlLbl val="0"/>
      </c:catAx>
      <c:valAx>
        <c:axId val="183496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83498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[Entrega Semana 4.xlsx]Historia Gráfica de Bogotá!TablaDinámica32</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'Historia Gráfica de Bogotá'!$B$20:$B$21</c:f>
              <c:strCache>
                <c:ptCount val="1"/>
                <c:pt idx="0">
                  <c:v>1961</c:v>
                </c:pt>
              </c:strCache>
            </c:strRef>
          </c:tx>
          <c:spPr>
            <a:solidFill>
              <a:schemeClr val="accent1"/>
            </a:solidFill>
            <a:ln>
              <a:noFill/>
            </a:ln>
            <a:effectLst/>
          </c:spPr>
          <c:invertIfNegative val="0"/>
          <c:cat>
            <c:multiLvlStrRef>
              <c:f>'Historia Gráfica de Bogotá'!$A$22:$A$24</c:f>
              <c:multiLvlStrCache>
                <c:ptCount val="1"/>
                <c:lvl>
                  <c:pt idx="0">
                    <c:v>Santa Fe</c:v>
                  </c:pt>
                </c:lvl>
                <c:lvl>
                  <c:pt idx="0">
                    <c:v>Bogotá</c:v>
                  </c:pt>
                </c:lvl>
              </c:multiLvlStrCache>
            </c:multiLvlStrRef>
          </c:cat>
          <c:val>
            <c:numRef>
              <c:f>'Historia Gráfica de Bogotá'!$B$22:$B$24</c:f>
              <c:numCache>
                <c:formatCode>General</c:formatCode>
                <c:ptCount val="1"/>
                <c:pt idx="0">
                  <c:v>32</c:v>
                </c:pt>
              </c:numCache>
            </c:numRef>
          </c:val>
          <c:extLst>
            <c:ext xmlns:c16="http://schemas.microsoft.com/office/drawing/2014/chart" uri="{C3380CC4-5D6E-409C-BE32-E72D297353CC}">
              <c16:uniqueId val="{00000000-58EC-4B74-BA5B-79E42E3D184F}"/>
            </c:ext>
          </c:extLst>
        </c:ser>
        <c:ser>
          <c:idx val="1"/>
          <c:order val="1"/>
          <c:tx>
            <c:strRef>
              <c:f>'Historia Gráfica de Bogotá'!$C$20:$C$21</c:f>
              <c:strCache>
                <c:ptCount val="1"/>
                <c:pt idx="0">
                  <c:v>1966</c:v>
                </c:pt>
              </c:strCache>
            </c:strRef>
          </c:tx>
          <c:spPr>
            <a:solidFill>
              <a:schemeClr val="accent2"/>
            </a:solidFill>
            <a:ln>
              <a:noFill/>
            </a:ln>
            <a:effectLst/>
          </c:spPr>
          <c:invertIfNegative val="0"/>
          <c:cat>
            <c:multiLvlStrRef>
              <c:f>'Historia Gráfica de Bogotá'!$A$22:$A$24</c:f>
              <c:multiLvlStrCache>
                <c:ptCount val="1"/>
                <c:lvl>
                  <c:pt idx="0">
                    <c:v>Santa Fe</c:v>
                  </c:pt>
                </c:lvl>
                <c:lvl>
                  <c:pt idx="0">
                    <c:v>Bogotá</c:v>
                  </c:pt>
                </c:lvl>
              </c:multiLvlStrCache>
            </c:multiLvlStrRef>
          </c:cat>
          <c:val>
            <c:numRef>
              <c:f>'Historia Gráfica de Bogotá'!$C$22:$C$24</c:f>
              <c:numCache>
                <c:formatCode>General</c:formatCode>
                <c:ptCount val="1"/>
                <c:pt idx="0">
                  <c:v>31</c:v>
                </c:pt>
              </c:numCache>
            </c:numRef>
          </c:val>
          <c:extLst>
            <c:ext xmlns:c16="http://schemas.microsoft.com/office/drawing/2014/chart" uri="{C3380CC4-5D6E-409C-BE32-E72D297353CC}">
              <c16:uniqueId val="{00000001-58EC-4B74-BA5B-79E42E3D184F}"/>
            </c:ext>
          </c:extLst>
        </c:ser>
        <c:ser>
          <c:idx val="2"/>
          <c:order val="2"/>
          <c:tx>
            <c:strRef>
              <c:f>'Historia Gráfica de Bogotá'!$D$20:$D$21</c:f>
              <c:strCache>
                <c:ptCount val="1"/>
                <c:pt idx="0">
                  <c:v>1970</c:v>
                </c:pt>
              </c:strCache>
            </c:strRef>
          </c:tx>
          <c:spPr>
            <a:solidFill>
              <a:schemeClr val="accent3"/>
            </a:solidFill>
            <a:ln>
              <a:noFill/>
            </a:ln>
            <a:effectLst/>
          </c:spPr>
          <c:invertIfNegative val="0"/>
          <c:cat>
            <c:multiLvlStrRef>
              <c:f>'Historia Gráfica de Bogotá'!$A$22:$A$24</c:f>
              <c:multiLvlStrCache>
                <c:ptCount val="1"/>
                <c:lvl>
                  <c:pt idx="0">
                    <c:v>Santa Fe</c:v>
                  </c:pt>
                </c:lvl>
                <c:lvl>
                  <c:pt idx="0">
                    <c:v>Bogotá</c:v>
                  </c:pt>
                </c:lvl>
              </c:multiLvlStrCache>
            </c:multiLvlStrRef>
          </c:cat>
          <c:val>
            <c:numRef>
              <c:f>'Historia Gráfica de Bogotá'!$D$22:$D$24</c:f>
              <c:numCache>
                <c:formatCode>General</c:formatCode>
                <c:ptCount val="1"/>
                <c:pt idx="0">
                  <c:v>27</c:v>
                </c:pt>
              </c:numCache>
            </c:numRef>
          </c:val>
          <c:extLst>
            <c:ext xmlns:c16="http://schemas.microsoft.com/office/drawing/2014/chart" uri="{C3380CC4-5D6E-409C-BE32-E72D297353CC}">
              <c16:uniqueId val="{00000002-58EC-4B74-BA5B-79E42E3D184F}"/>
            </c:ext>
          </c:extLst>
        </c:ser>
        <c:ser>
          <c:idx val="3"/>
          <c:order val="3"/>
          <c:tx>
            <c:strRef>
              <c:f>'Historia Gráfica de Bogotá'!$E$20:$E$21</c:f>
              <c:strCache>
                <c:ptCount val="1"/>
                <c:pt idx="0">
                  <c:v>1983</c:v>
                </c:pt>
              </c:strCache>
            </c:strRef>
          </c:tx>
          <c:spPr>
            <a:solidFill>
              <a:schemeClr val="accent4"/>
            </a:solidFill>
            <a:ln>
              <a:noFill/>
            </a:ln>
            <a:effectLst/>
          </c:spPr>
          <c:invertIfNegative val="0"/>
          <c:cat>
            <c:multiLvlStrRef>
              <c:f>'Historia Gráfica de Bogotá'!$A$22:$A$24</c:f>
              <c:multiLvlStrCache>
                <c:ptCount val="1"/>
                <c:lvl>
                  <c:pt idx="0">
                    <c:v>Santa Fe</c:v>
                  </c:pt>
                </c:lvl>
                <c:lvl>
                  <c:pt idx="0">
                    <c:v>Bogotá</c:v>
                  </c:pt>
                </c:lvl>
              </c:multiLvlStrCache>
            </c:multiLvlStrRef>
          </c:cat>
          <c:val>
            <c:numRef>
              <c:f>'Historia Gráfica de Bogotá'!$E$22:$E$24</c:f>
              <c:numCache>
                <c:formatCode>General</c:formatCode>
                <c:ptCount val="1"/>
                <c:pt idx="0">
                  <c:v>29</c:v>
                </c:pt>
              </c:numCache>
            </c:numRef>
          </c:val>
          <c:extLst>
            <c:ext xmlns:c16="http://schemas.microsoft.com/office/drawing/2014/chart" uri="{C3380CC4-5D6E-409C-BE32-E72D297353CC}">
              <c16:uniqueId val="{00000003-58EC-4B74-BA5B-79E42E3D184F}"/>
            </c:ext>
          </c:extLst>
        </c:ser>
        <c:ser>
          <c:idx val="4"/>
          <c:order val="4"/>
          <c:tx>
            <c:strRef>
              <c:f>'Historia Gráfica de Bogotá'!$F$20:$F$21</c:f>
              <c:strCache>
                <c:ptCount val="1"/>
                <c:pt idx="0">
                  <c:v>1984</c:v>
                </c:pt>
              </c:strCache>
            </c:strRef>
          </c:tx>
          <c:spPr>
            <a:solidFill>
              <a:schemeClr val="accent5"/>
            </a:solidFill>
            <a:ln>
              <a:noFill/>
            </a:ln>
            <a:effectLst/>
          </c:spPr>
          <c:invertIfNegative val="0"/>
          <c:cat>
            <c:multiLvlStrRef>
              <c:f>'Historia Gráfica de Bogotá'!$A$22:$A$24</c:f>
              <c:multiLvlStrCache>
                <c:ptCount val="1"/>
                <c:lvl>
                  <c:pt idx="0">
                    <c:v>Santa Fe</c:v>
                  </c:pt>
                </c:lvl>
                <c:lvl>
                  <c:pt idx="0">
                    <c:v>Bogotá</c:v>
                  </c:pt>
                </c:lvl>
              </c:multiLvlStrCache>
            </c:multiLvlStrRef>
          </c:cat>
          <c:val>
            <c:numRef>
              <c:f>'Historia Gráfica de Bogotá'!$F$22:$F$24</c:f>
              <c:numCache>
                <c:formatCode>General</c:formatCode>
                <c:ptCount val="1"/>
                <c:pt idx="0">
                  <c:v>23</c:v>
                </c:pt>
              </c:numCache>
            </c:numRef>
          </c:val>
          <c:extLst>
            <c:ext xmlns:c16="http://schemas.microsoft.com/office/drawing/2014/chart" uri="{C3380CC4-5D6E-409C-BE32-E72D297353CC}">
              <c16:uniqueId val="{00000004-58EC-4B74-BA5B-79E42E3D184F}"/>
            </c:ext>
          </c:extLst>
        </c:ser>
        <c:ser>
          <c:idx val="5"/>
          <c:order val="5"/>
          <c:tx>
            <c:strRef>
              <c:f>'Historia Gráfica de Bogotá'!$G$20:$G$21</c:f>
              <c:strCache>
                <c:ptCount val="1"/>
                <c:pt idx="0">
                  <c:v>1988</c:v>
                </c:pt>
              </c:strCache>
            </c:strRef>
          </c:tx>
          <c:spPr>
            <a:solidFill>
              <a:schemeClr val="accent6"/>
            </a:solidFill>
            <a:ln>
              <a:noFill/>
            </a:ln>
            <a:effectLst/>
          </c:spPr>
          <c:invertIfNegative val="0"/>
          <c:cat>
            <c:multiLvlStrRef>
              <c:f>'Historia Gráfica de Bogotá'!$A$22:$A$24</c:f>
              <c:multiLvlStrCache>
                <c:ptCount val="1"/>
                <c:lvl>
                  <c:pt idx="0">
                    <c:v>Santa Fe</c:v>
                  </c:pt>
                </c:lvl>
                <c:lvl>
                  <c:pt idx="0">
                    <c:v>Bogotá</c:v>
                  </c:pt>
                </c:lvl>
              </c:multiLvlStrCache>
            </c:multiLvlStrRef>
          </c:cat>
          <c:val>
            <c:numRef>
              <c:f>'Historia Gráfica de Bogotá'!$G$22:$G$24</c:f>
              <c:numCache>
                <c:formatCode>General</c:formatCode>
                <c:ptCount val="1"/>
                <c:pt idx="0">
                  <c:v>29</c:v>
                </c:pt>
              </c:numCache>
            </c:numRef>
          </c:val>
          <c:extLst>
            <c:ext xmlns:c16="http://schemas.microsoft.com/office/drawing/2014/chart" uri="{C3380CC4-5D6E-409C-BE32-E72D297353CC}">
              <c16:uniqueId val="{00000005-58EC-4B74-BA5B-79E42E3D184F}"/>
            </c:ext>
          </c:extLst>
        </c:ser>
        <c:ser>
          <c:idx val="6"/>
          <c:order val="6"/>
          <c:tx>
            <c:strRef>
              <c:f>'Historia Gráfica de Bogotá'!$H$20:$H$21</c:f>
              <c:strCache>
                <c:ptCount val="1"/>
                <c:pt idx="0">
                  <c:v>2004</c:v>
                </c:pt>
              </c:strCache>
            </c:strRef>
          </c:tx>
          <c:spPr>
            <a:solidFill>
              <a:schemeClr val="accent1">
                <a:lumMod val="60000"/>
              </a:schemeClr>
            </a:solidFill>
            <a:ln>
              <a:noFill/>
            </a:ln>
            <a:effectLst/>
          </c:spPr>
          <c:invertIfNegative val="0"/>
          <c:cat>
            <c:multiLvlStrRef>
              <c:f>'Historia Gráfica de Bogotá'!$A$22:$A$24</c:f>
              <c:multiLvlStrCache>
                <c:ptCount val="1"/>
                <c:lvl>
                  <c:pt idx="0">
                    <c:v>Santa Fe</c:v>
                  </c:pt>
                </c:lvl>
                <c:lvl>
                  <c:pt idx="0">
                    <c:v>Bogotá</c:v>
                  </c:pt>
                </c:lvl>
              </c:multiLvlStrCache>
            </c:multiLvlStrRef>
          </c:cat>
          <c:val>
            <c:numRef>
              <c:f>'Historia Gráfica de Bogotá'!$H$22:$H$24</c:f>
              <c:numCache>
                <c:formatCode>General</c:formatCode>
                <c:ptCount val="1"/>
                <c:pt idx="0">
                  <c:v>15</c:v>
                </c:pt>
              </c:numCache>
            </c:numRef>
          </c:val>
          <c:extLst>
            <c:ext xmlns:c16="http://schemas.microsoft.com/office/drawing/2014/chart" uri="{C3380CC4-5D6E-409C-BE32-E72D297353CC}">
              <c16:uniqueId val="{00000006-58EC-4B74-BA5B-79E42E3D184F}"/>
            </c:ext>
          </c:extLst>
        </c:ser>
        <c:ser>
          <c:idx val="7"/>
          <c:order val="7"/>
          <c:tx>
            <c:strRef>
              <c:f>'Historia Gráfica de Bogotá'!$I$20:$I$21</c:f>
              <c:strCache>
                <c:ptCount val="1"/>
                <c:pt idx="0">
                  <c:v>2013</c:v>
                </c:pt>
              </c:strCache>
            </c:strRef>
          </c:tx>
          <c:spPr>
            <a:solidFill>
              <a:schemeClr val="accent2">
                <a:lumMod val="60000"/>
              </a:schemeClr>
            </a:solidFill>
            <a:ln>
              <a:noFill/>
            </a:ln>
            <a:effectLst/>
          </c:spPr>
          <c:invertIfNegative val="0"/>
          <c:cat>
            <c:multiLvlStrRef>
              <c:f>'Historia Gráfica de Bogotá'!$A$22:$A$24</c:f>
              <c:multiLvlStrCache>
                <c:ptCount val="1"/>
                <c:lvl>
                  <c:pt idx="0">
                    <c:v>Santa Fe</c:v>
                  </c:pt>
                </c:lvl>
                <c:lvl>
                  <c:pt idx="0">
                    <c:v>Bogotá</c:v>
                  </c:pt>
                </c:lvl>
              </c:multiLvlStrCache>
            </c:multiLvlStrRef>
          </c:cat>
          <c:val>
            <c:numRef>
              <c:f>'Historia Gráfica de Bogotá'!$I$22:$I$24</c:f>
              <c:numCache>
                <c:formatCode>General</c:formatCode>
                <c:ptCount val="1"/>
                <c:pt idx="0">
                  <c:v>12</c:v>
                </c:pt>
              </c:numCache>
            </c:numRef>
          </c:val>
          <c:extLst>
            <c:ext xmlns:c16="http://schemas.microsoft.com/office/drawing/2014/chart" uri="{C3380CC4-5D6E-409C-BE32-E72D297353CC}">
              <c16:uniqueId val="{00000007-58EC-4B74-BA5B-79E42E3D184F}"/>
            </c:ext>
          </c:extLst>
        </c:ser>
        <c:dLbls>
          <c:showLegendKey val="0"/>
          <c:showVal val="0"/>
          <c:showCatName val="0"/>
          <c:showSerName val="0"/>
          <c:showPercent val="0"/>
          <c:showBubbleSize val="0"/>
        </c:dLbls>
        <c:gapWidth val="219"/>
        <c:overlap val="-27"/>
        <c:axId val="1675859872"/>
        <c:axId val="1675860352"/>
      </c:barChart>
      <c:catAx>
        <c:axId val="167585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75860352"/>
        <c:crosses val="autoZero"/>
        <c:auto val="1"/>
        <c:lblAlgn val="ctr"/>
        <c:lblOffset val="100"/>
        <c:noMultiLvlLbl val="0"/>
      </c:catAx>
      <c:valAx>
        <c:axId val="167586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7585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[Entrega Semana 4.xlsx]Historia Gráfica de Bogotá!TablaDinámica33</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'Historia Gráfica de Bogotá'!$B$8:$B$9</c:f>
              <c:strCache>
                <c:ptCount val="1"/>
                <c:pt idx="0">
                  <c:v>1948</c:v>
                </c:pt>
              </c:strCache>
            </c:strRef>
          </c:tx>
          <c:spPr>
            <a:solidFill>
              <a:schemeClr val="accent1"/>
            </a:solidFill>
            <a:ln>
              <a:noFill/>
            </a:ln>
            <a:effectLst/>
          </c:spPr>
          <c:invertIfNegative val="0"/>
          <c:cat>
            <c:multiLvlStrRef>
              <c:f>'Historia Gráfica de Bogotá'!$A$10:$A$12</c:f>
              <c:multiLvlStrCache>
                <c:ptCount val="1"/>
                <c:lvl>
                  <c:pt idx="0">
                    <c:v>Millonarios</c:v>
                  </c:pt>
                </c:lvl>
                <c:lvl>
                  <c:pt idx="0">
                    <c:v>Bogotá</c:v>
                  </c:pt>
                </c:lvl>
              </c:multiLvlStrCache>
            </c:multiLvlStrRef>
          </c:cat>
          <c:val>
            <c:numRef>
              <c:f>'Historia Gráfica de Bogotá'!$B$10:$B$12</c:f>
              <c:numCache>
                <c:formatCode>General</c:formatCode>
                <c:ptCount val="1"/>
                <c:pt idx="0">
                  <c:v>31</c:v>
                </c:pt>
              </c:numCache>
            </c:numRef>
          </c:val>
          <c:extLst>
            <c:ext xmlns:c16="http://schemas.microsoft.com/office/drawing/2014/chart" uri="{C3380CC4-5D6E-409C-BE32-E72D297353CC}">
              <c16:uniqueId val="{00000000-B55F-4749-A3FD-C20FA4B423CC}"/>
            </c:ext>
          </c:extLst>
        </c:ser>
        <c:ser>
          <c:idx val="1"/>
          <c:order val="1"/>
          <c:tx>
            <c:strRef>
              <c:f>'Historia Gráfica de Bogotá'!$C$8:$C$9</c:f>
              <c:strCache>
                <c:ptCount val="1"/>
                <c:pt idx="0">
                  <c:v>1949</c:v>
                </c:pt>
              </c:strCache>
            </c:strRef>
          </c:tx>
          <c:spPr>
            <a:solidFill>
              <a:schemeClr val="accent2"/>
            </a:solidFill>
            <a:ln>
              <a:noFill/>
            </a:ln>
            <a:effectLst/>
          </c:spPr>
          <c:invertIfNegative val="0"/>
          <c:cat>
            <c:multiLvlStrRef>
              <c:f>'Historia Gráfica de Bogotá'!$A$10:$A$12</c:f>
              <c:multiLvlStrCache>
                <c:ptCount val="1"/>
                <c:lvl>
                  <c:pt idx="0">
                    <c:v>Millonarios</c:v>
                  </c:pt>
                </c:lvl>
                <c:lvl>
                  <c:pt idx="0">
                    <c:v>Bogotá</c:v>
                  </c:pt>
                </c:lvl>
              </c:multiLvlStrCache>
            </c:multiLvlStrRef>
          </c:cat>
          <c:val>
            <c:numRef>
              <c:f>'Historia Gráfica de Bogotá'!$C$10:$C$12</c:f>
              <c:numCache>
                <c:formatCode>General</c:formatCode>
                <c:ptCount val="1"/>
                <c:pt idx="0">
                  <c:v>42</c:v>
                </c:pt>
              </c:numCache>
            </c:numRef>
          </c:val>
          <c:extLst>
            <c:ext xmlns:c16="http://schemas.microsoft.com/office/drawing/2014/chart" uri="{C3380CC4-5D6E-409C-BE32-E72D297353CC}">
              <c16:uniqueId val="{00000001-B55F-4749-A3FD-C20FA4B423CC}"/>
            </c:ext>
          </c:extLst>
        </c:ser>
        <c:ser>
          <c:idx val="2"/>
          <c:order val="2"/>
          <c:tx>
            <c:strRef>
              <c:f>'Historia Gráfica de Bogotá'!$D$8:$D$9</c:f>
              <c:strCache>
                <c:ptCount val="1"/>
                <c:pt idx="0">
                  <c:v>1951</c:v>
                </c:pt>
              </c:strCache>
            </c:strRef>
          </c:tx>
          <c:spPr>
            <a:solidFill>
              <a:schemeClr val="accent3"/>
            </a:solidFill>
            <a:ln>
              <a:noFill/>
            </a:ln>
            <a:effectLst/>
          </c:spPr>
          <c:invertIfNegative val="0"/>
          <c:cat>
            <c:multiLvlStrRef>
              <c:f>'Historia Gráfica de Bogotá'!$A$10:$A$12</c:f>
              <c:multiLvlStrCache>
                <c:ptCount val="1"/>
                <c:lvl>
                  <c:pt idx="0">
                    <c:v>Millonarios</c:v>
                  </c:pt>
                </c:lvl>
                <c:lvl>
                  <c:pt idx="0">
                    <c:v>Bogotá</c:v>
                  </c:pt>
                </c:lvl>
              </c:multiLvlStrCache>
            </c:multiLvlStrRef>
          </c:cat>
          <c:val>
            <c:numRef>
              <c:f>'Historia Gráfica de Bogotá'!$D$10:$D$12</c:f>
              <c:numCache>
                <c:formatCode>General</c:formatCode>
                <c:ptCount val="1"/>
                <c:pt idx="0">
                  <c:v>31</c:v>
                </c:pt>
              </c:numCache>
            </c:numRef>
          </c:val>
          <c:extLst>
            <c:ext xmlns:c16="http://schemas.microsoft.com/office/drawing/2014/chart" uri="{C3380CC4-5D6E-409C-BE32-E72D297353CC}">
              <c16:uniqueId val="{00000002-B55F-4749-A3FD-C20FA4B423CC}"/>
            </c:ext>
          </c:extLst>
        </c:ser>
        <c:ser>
          <c:idx val="3"/>
          <c:order val="3"/>
          <c:tx>
            <c:strRef>
              <c:f>'Historia Gráfica de Bogotá'!$E$8:$E$9</c:f>
              <c:strCache>
                <c:ptCount val="1"/>
                <c:pt idx="0">
                  <c:v>1952</c:v>
                </c:pt>
              </c:strCache>
            </c:strRef>
          </c:tx>
          <c:spPr>
            <a:solidFill>
              <a:schemeClr val="accent4"/>
            </a:solidFill>
            <a:ln>
              <a:noFill/>
            </a:ln>
            <a:effectLst/>
          </c:spPr>
          <c:invertIfNegative val="0"/>
          <c:cat>
            <c:multiLvlStrRef>
              <c:f>'Historia Gráfica de Bogotá'!$A$10:$A$12</c:f>
              <c:multiLvlStrCache>
                <c:ptCount val="1"/>
                <c:lvl>
                  <c:pt idx="0">
                    <c:v>Millonarios</c:v>
                  </c:pt>
                </c:lvl>
                <c:lvl>
                  <c:pt idx="0">
                    <c:v>Bogotá</c:v>
                  </c:pt>
                </c:lvl>
              </c:multiLvlStrCache>
            </c:multiLvlStrRef>
          </c:cat>
          <c:val>
            <c:numRef>
              <c:f>'Historia Gráfica de Bogotá'!$E$10:$E$12</c:f>
              <c:numCache>
                <c:formatCode>General</c:formatCode>
                <c:ptCount val="1"/>
                <c:pt idx="0">
                  <c:v>19</c:v>
                </c:pt>
              </c:numCache>
            </c:numRef>
          </c:val>
          <c:extLst>
            <c:ext xmlns:c16="http://schemas.microsoft.com/office/drawing/2014/chart" uri="{C3380CC4-5D6E-409C-BE32-E72D297353CC}">
              <c16:uniqueId val="{00000003-B55F-4749-A3FD-C20FA4B423CC}"/>
            </c:ext>
          </c:extLst>
        </c:ser>
        <c:ser>
          <c:idx val="4"/>
          <c:order val="4"/>
          <c:tx>
            <c:strRef>
              <c:f>'Historia Gráfica de Bogotá'!$F$8:$F$9</c:f>
              <c:strCache>
                <c:ptCount val="1"/>
                <c:pt idx="0">
                  <c:v>1967</c:v>
                </c:pt>
              </c:strCache>
            </c:strRef>
          </c:tx>
          <c:spPr>
            <a:solidFill>
              <a:schemeClr val="accent5"/>
            </a:solidFill>
            <a:ln>
              <a:noFill/>
            </a:ln>
            <a:effectLst/>
          </c:spPr>
          <c:invertIfNegative val="0"/>
          <c:cat>
            <c:multiLvlStrRef>
              <c:f>'Historia Gráfica de Bogotá'!$A$10:$A$12</c:f>
              <c:multiLvlStrCache>
                <c:ptCount val="1"/>
                <c:lvl>
                  <c:pt idx="0">
                    <c:v>Millonarios</c:v>
                  </c:pt>
                </c:lvl>
                <c:lvl>
                  <c:pt idx="0">
                    <c:v>Bogotá</c:v>
                  </c:pt>
                </c:lvl>
              </c:multiLvlStrCache>
            </c:multiLvlStrRef>
          </c:cat>
          <c:val>
            <c:numRef>
              <c:f>'Historia Gráfica de Bogotá'!$F$10:$F$12</c:f>
              <c:numCache>
                <c:formatCode>General</c:formatCode>
                <c:ptCount val="1"/>
                <c:pt idx="0">
                  <c:v>38</c:v>
                </c:pt>
              </c:numCache>
            </c:numRef>
          </c:val>
          <c:extLst>
            <c:ext xmlns:c16="http://schemas.microsoft.com/office/drawing/2014/chart" uri="{C3380CC4-5D6E-409C-BE32-E72D297353CC}">
              <c16:uniqueId val="{00000004-B55F-4749-A3FD-C20FA4B423CC}"/>
            </c:ext>
          </c:extLst>
        </c:ser>
        <c:ser>
          <c:idx val="5"/>
          <c:order val="5"/>
          <c:tx>
            <c:strRef>
              <c:f>'Historia Gráfica de Bogotá'!$G$8:$G$9</c:f>
              <c:strCache>
                <c:ptCount val="1"/>
                <c:pt idx="0">
                  <c:v>1968</c:v>
                </c:pt>
              </c:strCache>
            </c:strRef>
          </c:tx>
          <c:spPr>
            <a:solidFill>
              <a:schemeClr val="accent6"/>
            </a:solidFill>
            <a:ln>
              <a:noFill/>
            </a:ln>
            <a:effectLst/>
          </c:spPr>
          <c:invertIfNegative val="0"/>
          <c:cat>
            <c:multiLvlStrRef>
              <c:f>'Historia Gráfica de Bogotá'!$A$10:$A$12</c:f>
              <c:multiLvlStrCache>
                <c:ptCount val="1"/>
                <c:lvl>
                  <c:pt idx="0">
                    <c:v>Millonarios</c:v>
                  </c:pt>
                </c:lvl>
                <c:lvl>
                  <c:pt idx="0">
                    <c:v>Bogotá</c:v>
                  </c:pt>
                </c:lvl>
              </c:multiLvlStrCache>
            </c:multiLvlStrRef>
          </c:cat>
          <c:val>
            <c:numRef>
              <c:f>'Historia Gráfica de Bogotá'!$G$10:$G$12</c:f>
              <c:numCache>
                <c:formatCode>General</c:formatCode>
                <c:ptCount val="1"/>
                <c:pt idx="0">
                  <c:v>32</c:v>
                </c:pt>
              </c:numCache>
            </c:numRef>
          </c:val>
          <c:extLst>
            <c:ext xmlns:c16="http://schemas.microsoft.com/office/drawing/2014/chart" uri="{C3380CC4-5D6E-409C-BE32-E72D297353CC}">
              <c16:uniqueId val="{00000005-B55F-4749-A3FD-C20FA4B423CC}"/>
            </c:ext>
          </c:extLst>
        </c:ser>
        <c:ser>
          <c:idx val="6"/>
          <c:order val="6"/>
          <c:tx>
            <c:strRef>
              <c:f>'Historia Gráfica de Bogotá'!$H$8:$H$9</c:f>
              <c:strCache>
                <c:ptCount val="1"/>
                <c:pt idx="0">
                  <c:v>1976</c:v>
                </c:pt>
              </c:strCache>
            </c:strRef>
          </c:tx>
          <c:spPr>
            <a:solidFill>
              <a:schemeClr val="accent1">
                <a:lumMod val="60000"/>
              </a:schemeClr>
            </a:solidFill>
            <a:ln>
              <a:noFill/>
            </a:ln>
            <a:effectLst/>
          </c:spPr>
          <c:invertIfNegative val="0"/>
          <c:cat>
            <c:multiLvlStrRef>
              <c:f>'Historia Gráfica de Bogotá'!$A$10:$A$12</c:f>
              <c:multiLvlStrCache>
                <c:ptCount val="1"/>
                <c:lvl>
                  <c:pt idx="0">
                    <c:v>Millonarios</c:v>
                  </c:pt>
                </c:lvl>
                <c:lvl>
                  <c:pt idx="0">
                    <c:v>Bogotá</c:v>
                  </c:pt>
                </c:lvl>
              </c:multiLvlStrCache>
            </c:multiLvlStrRef>
          </c:cat>
          <c:val>
            <c:numRef>
              <c:f>'Historia Gráfica de Bogotá'!$H$10:$H$12</c:f>
              <c:numCache>
                <c:formatCode>General</c:formatCode>
                <c:ptCount val="1"/>
                <c:pt idx="0">
                  <c:v>33</c:v>
                </c:pt>
              </c:numCache>
            </c:numRef>
          </c:val>
          <c:extLst>
            <c:ext xmlns:c16="http://schemas.microsoft.com/office/drawing/2014/chart" uri="{C3380CC4-5D6E-409C-BE32-E72D297353CC}">
              <c16:uniqueId val="{00000006-B55F-4749-A3FD-C20FA4B423CC}"/>
            </c:ext>
          </c:extLst>
        </c:ser>
        <c:ser>
          <c:idx val="7"/>
          <c:order val="7"/>
          <c:tx>
            <c:strRef>
              <c:f>'Historia Gráfica de Bogotá'!$I$8:$I$9</c:f>
              <c:strCache>
                <c:ptCount val="1"/>
                <c:pt idx="0">
                  <c:v>1979</c:v>
                </c:pt>
              </c:strCache>
            </c:strRef>
          </c:tx>
          <c:spPr>
            <a:solidFill>
              <a:schemeClr val="accent2">
                <a:lumMod val="60000"/>
              </a:schemeClr>
            </a:solidFill>
            <a:ln>
              <a:noFill/>
            </a:ln>
            <a:effectLst/>
          </c:spPr>
          <c:invertIfNegative val="0"/>
          <c:cat>
            <c:multiLvlStrRef>
              <c:f>'Historia Gráfica de Bogotá'!$A$10:$A$12</c:f>
              <c:multiLvlStrCache>
                <c:ptCount val="1"/>
                <c:lvl>
                  <c:pt idx="0">
                    <c:v>Millonarios</c:v>
                  </c:pt>
                </c:lvl>
                <c:lvl>
                  <c:pt idx="0">
                    <c:v>Bogotá</c:v>
                  </c:pt>
                </c:lvl>
              </c:multiLvlStrCache>
            </c:multiLvlStrRef>
          </c:cat>
          <c:val>
            <c:numRef>
              <c:f>'Historia Gráfica de Bogotá'!$I$10:$I$12</c:f>
              <c:numCache>
                <c:formatCode>General</c:formatCode>
                <c:ptCount val="1"/>
                <c:pt idx="0">
                  <c:v>33</c:v>
                </c:pt>
              </c:numCache>
            </c:numRef>
          </c:val>
          <c:extLst>
            <c:ext xmlns:c16="http://schemas.microsoft.com/office/drawing/2014/chart" uri="{C3380CC4-5D6E-409C-BE32-E72D297353CC}">
              <c16:uniqueId val="{00000007-B55F-4749-A3FD-C20FA4B423CC}"/>
            </c:ext>
          </c:extLst>
        </c:ser>
        <c:ser>
          <c:idx val="8"/>
          <c:order val="8"/>
          <c:tx>
            <c:strRef>
              <c:f>'Historia Gráfica de Bogotá'!$J$8:$J$9</c:f>
              <c:strCache>
                <c:ptCount val="1"/>
                <c:pt idx="0">
                  <c:v>2000</c:v>
                </c:pt>
              </c:strCache>
            </c:strRef>
          </c:tx>
          <c:spPr>
            <a:solidFill>
              <a:schemeClr val="accent3">
                <a:lumMod val="60000"/>
              </a:schemeClr>
            </a:solidFill>
            <a:ln>
              <a:noFill/>
            </a:ln>
            <a:effectLst/>
          </c:spPr>
          <c:invertIfNegative val="0"/>
          <c:cat>
            <c:multiLvlStrRef>
              <c:f>'Historia Gráfica de Bogotá'!$A$10:$A$12</c:f>
              <c:multiLvlStrCache>
                <c:ptCount val="1"/>
                <c:lvl>
                  <c:pt idx="0">
                    <c:v>Millonarios</c:v>
                  </c:pt>
                </c:lvl>
                <c:lvl>
                  <c:pt idx="0">
                    <c:v>Bogotá</c:v>
                  </c:pt>
                </c:lvl>
              </c:multiLvlStrCache>
            </c:multiLvlStrRef>
          </c:cat>
          <c:val>
            <c:numRef>
              <c:f>'Historia Gráfica de Bogotá'!$J$10:$J$12</c:f>
              <c:numCache>
                <c:formatCode>General</c:formatCode>
                <c:ptCount val="1"/>
                <c:pt idx="0">
                  <c:v>24</c:v>
                </c:pt>
              </c:numCache>
            </c:numRef>
          </c:val>
          <c:extLst>
            <c:ext xmlns:c16="http://schemas.microsoft.com/office/drawing/2014/chart" uri="{C3380CC4-5D6E-409C-BE32-E72D297353CC}">
              <c16:uniqueId val="{00000008-B55F-4749-A3FD-C20FA4B423CC}"/>
            </c:ext>
          </c:extLst>
        </c:ser>
        <c:ser>
          <c:idx val="9"/>
          <c:order val="9"/>
          <c:tx>
            <c:strRef>
              <c:f>'Historia Gráfica de Bogotá'!$K$8:$K$9</c:f>
              <c:strCache>
                <c:ptCount val="1"/>
                <c:pt idx="0">
                  <c:v>2001</c:v>
                </c:pt>
              </c:strCache>
            </c:strRef>
          </c:tx>
          <c:spPr>
            <a:solidFill>
              <a:schemeClr val="accent4">
                <a:lumMod val="60000"/>
              </a:schemeClr>
            </a:solidFill>
            <a:ln>
              <a:noFill/>
            </a:ln>
            <a:effectLst/>
          </c:spPr>
          <c:invertIfNegative val="0"/>
          <c:cat>
            <c:multiLvlStrRef>
              <c:f>'Historia Gráfica de Bogotá'!$A$10:$A$12</c:f>
              <c:multiLvlStrCache>
                <c:ptCount val="1"/>
                <c:lvl>
                  <c:pt idx="0">
                    <c:v>Millonarios</c:v>
                  </c:pt>
                </c:lvl>
                <c:lvl>
                  <c:pt idx="0">
                    <c:v>Bogotá</c:v>
                  </c:pt>
                </c:lvl>
              </c:multiLvlStrCache>
            </c:multiLvlStrRef>
          </c:cat>
          <c:val>
            <c:numRef>
              <c:f>'Historia Gráfica de Bogotá'!$K$10:$K$12</c:f>
              <c:numCache>
                <c:formatCode>General</c:formatCode>
                <c:ptCount val="1"/>
                <c:pt idx="0">
                  <c:v>29</c:v>
                </c:pt>
              </c:numCache>
            </c:numRef>
          </c:val>
          <c:extLst>
            <c:ext xmlns:c16="http://schemas.microsoft.com/office/drawing/2014/chart" uri="{C3380CC4-5D6E-409C-BE32-E72D297353CC}">
              <c16:uniqueId val="{00000009-B55F-4749-A3FD-C20FA4B423CC}"/>
            </c:ext>
          </c:extLst>
        </c:ser>
        <c:ser>
          <c:idx val="10"/>
          <c:order val="10"/>
          <c:tx>
            <c:strRef>
              <c:f>'Historia Gráfica de Bogotá'!$L$8:$L$9</c:f>
              <c:strCache>
                <c:ptCount val="1"/>
                <c:pt idx="0">
                  <c:v>2013</c:v>
                </c:pt>
              </c:strCache>
            </c:strRef>
          </c:tx>
          <c:spPr>
            <a:solidFill>
              <a:schemeClr val="accent5">
                <a:lumMod val="60000"/>
              </a:schemeClr>
            </a:solidFill>
            <a:ln>
              <a:noFill/>
            </a:ln>
            <a:effectLst/>
          </c:spPr>
          <c:invertIfNegative val="0"/>
          <c:cat>
            <c:multiLvlStrRef>
              <c:f>'Historia Gráfica de Bogotá'!$A$10:$A$12</c:f>
              <c:multiLvlStrCache>
                <c:ptCount val="1"/>
                <c:lvl>
                  <c:pt idx="0">
                    <c:v>Millonarios</c:v>
                  </c:pt>
                </c:lvl>
                <c:lvl>
                  <c:pt idx="0">
                    <c:v>Bogotá</c:v>
                  </c:pt>
                </c:lvl>
              </c:multiLvlStrCache>
            </c:multiLvlStrRef>
          </c:cat>
          <c:val>
            <c:numRef>
              <c:f>'Historia Gráfica de Bogotá'!$L$10:$L$12</c:f>
              <c:numCache>
                <c:formatCode>General</c:formatCode>
                <c:ptCount val="1"/>
                <c:pt idx="0">
                  <c:v>16</c:v>
                </c:pt>
              </c:numCache>
            </c:numRef>
          </c:val>
          <c:extLst>
            <c:ext xmlns:c16="http://schemas.microsoft.com/office/drawing/2014/chart" uri="{C3380CC4-5D6E-409C-BE32-E72D297353CC}">
              <c16:uniqueId val="{0000000A-B55F-4749-A3FD-C20FA4B423CC}"/>
            </c:ext>
          </c:extLst>
        </c:ser>
        <c:ser>
          <c:idx val="11"/>
          <c:order val="11"/>
          <c:tx>
            <c:strRef>
              <c:f>'Historia Gráfica de Bogotá'!$M$8:$M$9</c:f>
              <c:strCache>
                <c:ptCount val="1"/>
                <c:pt idx="0">
                  <c:v>2014</c:v>
                </c:pt>
              </c:strCache>
            </c:strRef>
          </c:tx>
          <c:spPr>
            <a:solidFill>
              <a:schemeClr val="accent6">
                <a:lumMod val="60000"/>
              </a:schemeClr>
            </a:solidFill>
            <a:ln>
              <a:noFill/>
            </a:ln>
            <a:effectLst/>
          </c:spPr>
          <c:invertIfNegative val="0"/>
          <c:cat>
            <c:multiLvlStrRef>
              <c:f>'Historia Gráfica de Bogotá'!$A$10:$A$12</c:f>
              <c:multiLvlStrCache>
                <c:ptCount val="1"/>
                <c:lvl>
                  <c:pt idx="0">
                    <c:v>Millonarios</c:v>
                  </c:pt>
                </c:lvl>
                <c:lvl>
                  <c:pt idx="0">
                    <c:v>Bogotá</c:v>
                  </c:pt>
                </c:lvl>
              </c:multiLvlStrCache>
            </c:multiLvlStrRef>
          </c:cat>
          <c:val>
            <c:numRef>
              <c:f>'Historia Gráfica de Bogotá'!$M$10:$M$12</c:f>
              <c:numCache>
                <c:formatCode>General</c:formatCode>
                <c:ptCount val="1"/>
                <c:pt idx="0">
                  <c:v>13</c:v>
                </c:pt>
              </c:numCache>
            </c:numRef>
          </c:val>
          <c:extLst>
            <c:ext xmlns:c16="http://schemas.microsoft.com/office/drawing/2014/chart" uri="{C3380CC4-5D6E-409C-BE32-E72D297353CC}">
              <c16:uniqueId val="{0000000B-B55F-4749-A3FD-C20FA4B423CC}"/>
            </c:ext>
          </c:extLst>
        </c:ser>
        <c:ser>
          <c:idx val="12"/>
          <c:order val="12"/>
          <c:tx>
            <c:strRef>
              <c:f>'Historia Gráfica de Bogotá'!$N$8:$N$9</c:f>
              <c:strCache>
                <c:ptCount val="1"/>
                <c:pt idx="0">
                  <c:v>2015</c:v>
                </c:pt>
              </c:strCache>
            </c:strRef>
          </c:tx>
          <c:spPr>
            <a:solidFill>
              <a:schemeClr val="accent1">
                <a:lumMod val="80000"/>
                <a:lumOff val="20000"/>
              </a:schemeClr>
            </a:solidFill>
            <a:ln>
              <a:noFill/>
            </a:ln>
            <a:effectLst/>
          </c:spPr>
          <c:invertIfNegative val="0"/>
          <c:cat>
            <c:multiLvlStrRef>
              <c:f>'Historia Gráfica de Bogotá'!$A$10:$A$12</c:f>
              <c:multiLvlStrCache>
                <c:ptCount val="1"/>
                <c:lvl>
                  <c:pt idx="0">
                    <c:v>Millonarios</c:v>
                  </c:pt>
                </c:lvl>
                <c:lvl>
                  <c:pt idx="0">
                    <c:v>Bogotá</c:v>
                  </c:pt>
                </c:lvl>
              </c:multiLvlStrCache>
            </c:multiLvlStrRef>
          </c:cat>
          <c:val>
            <c:numRef>
              <c:f>'Historia Gráfica de Bogotá'!$N$10:$N$12</c:f>
              <c:numCache>
                <c:formatCode>General</c:formatCode>
                <c:ptCount val="1"/>
                <c:pt idx="0">
                  <c:v>15</c:v>
                </c:pt>
              </c:numCache>
            </c:numRef>
          </c:val>
          <c:extLst>
            <c:ext xmlns:c16="http://schemas.microsoft.com/office/drawing/2014/chart" uri="{C3380CC4-5D6E-409C-BE32-E72D297353CC}">
              <c16:uniqueId val="{0000000C-B55F-4749-A3FD-C20FA4B423CC}"/>
            </c:ext>
          </c:extLst>
        </c:ser>
        <c:ser>
          <c:idx val="13"/>
          <c:order val="13"/>
          <c:tx>
            <c:strRef>
              <c:f>'Historia Gráfica de Bogotá'!$O$8:$O$9</c:f>
              <c:strCache>
                <c:ptCount val="1"/>
                <c:pt idx="0">
                  <c:v>2016</c:v>
                </c:pt>
              </c:strCache>
            </c:strRef>
          </c:tx>
          <c:spPr>
            <a:solidFill>
              <a:schemeClr val="accent2">
                <a:lumMod val="80000"/>
                <a:lumOff val="20000"/>
              </a:schemeClr>
            </a:solidFill>
            <a:ln>
              <a:noFill/>
            </a:ln>
            <a:effectLst/>
          </c:spPr>
          <c:invertIfNegative val="0"/>
          <c:cat>
            <c:multiLvlStrRef>
              <c:f>'Historia Gráfica de Bogotá'!$A$10:$A$12</c:f>
              <c:multiLvlStrCache>
                <c:ptCount val="1"/>
                <c:lvl>
                  <c:pt idx="0">
                    <c:v>Millonarios</c:v>
                  </c:pt>
                </c:lvl>
                <c:lvl>
                  <c:pt idx="0">
                    <c:v>Bogotá</c:v>
                  </c:pt>
                </c:lvl>
              </c:multiLvlStrCache>
            </c:multiLvlStrRef>
          </c:cat>
          <c:val>
            <c:numRef>
              <c:f>'Historia Gráfica de Bogotá'!$O$10:$O$12</c:f>
              <c:numCache>
                <c:formatCode>General</c:formatCode>
                <c:ptCount val="1"/>
                <c:pt idx="0">
                  <c:v>12</c:v>
                </c:pt>
              </c:numCache>
            </c:numRef>
          </c:val>
          <c:extLst>
            <c:ext xmlns:c16="http://schemas.microsoft.com/office/drawing/2014/chart" uri="{C3380CC4-5D6E-409C-BE32-E72D297353CC}">
              <c16:uniqueId val="{0000000D-B55F-4749-A3FD-C20FA4B423CC}"/>
            </c:ext>
          </c:extLst>
        </c:ser>
        <c:ser>
          <c:idx val="14"/>
          <c:order val="14"/>
          <c:tx>
            <c:strRef>
              <c:f>'Historia Gráfica de Bogotá'!$P$8:$P$9</c:f>
              <c:strCache>
                <c:ptCount val="1"/>
                <c:pt idx="0">
                  <c:v>2017</c:v>
                </c:pt>
              </c:strCache>
            </c:strRef>
          </c:tx>
          <c:spPr>
            <a:solidFill>
              <a:schemeClr val="accent3">
                <a:lumMod val="80000"/>
                <a:lumOff val="20000"/>
              </a:schemeClr>
            </a:solidFill>
            <a:ln>
              <a:noFill/>
            </a:ln>
            <a:effectLst/>
          </c:spPr>
          <c:invertIfNegative val="0"/>
          <c:cat>
            <c:multiLvlStrRef>
              <c:f>'Historia Gráfica de Bogotá'!$A$10:$A$12</c:f>
              <c:multiLvlStrCache>
                <c:ptCount val="1"/>
                <c:lvl>
                  <c:pt idx="0">
                    <c:v>Millonarios</c:v>
                  </c:pt>
                </c:lvl>
                <c:lvl>
                  <c:pt idx="0">
                    <c:v>Bogotá</c:v>
                  </c:pt>
                </c:lvl>
              </c:multiLvlStrCache>
            </c:multiLvlStrRef>
          </c:cat>
          <c:val>
            <c:numRef>
              <c:f>'Historia Gráfica de Bogotá'!$P$10:$P$12</c:f>
              <c:numCache>
                <c:formatCode>General</c:formatCode>
                <c:ptCount val="1"/>
                <c:pt idx="0">
                  <c:v>11</c:v>
                </c:pt>
              </c:numCache>
            </c:numRef>
          </c:val>
          <c:extLst>
            <c:ext xmlns:c16="http://schemas.microsoft.com/office/drawing/2014/chart" uri="{C3380CC4-5D6E-409C-BE32-E72D297353CC}">
              <c16:uniqueId val="{0000000E-B55F-4749-A3FD-C20FA4B423CC}"/>
            </c:ext>
          </c:extLst>
        </c:ser>
        <c:ser>
          <c:idx val="15"/>
          <c:order val="15"/>
          <c:tx>
            <c:strRef>
              <c:f>'Historia Gráfica de Bogotá'!$Q$8:$Q$9</c:f>
              <c:strCache>
                <c:ptCount val="1"/>
                <c:pt idx="0">
                  <c:v>2021</c:v>
                </c:pt>
              </c:strCache>
            </c:strRef>
          </c:tx>
          <c:spPr>
            <a:solidFill>
              <a:schemeClr val="accent4">
                <a:lumMod val="80000"/>
                <a:lumOff val="20000"/>
              </a:schemeClr>
            </a:solidFill>
            <a:ln>
              <a:noFill/>
            </a:ln>
            <a:effectLst/>
          </c:spPr>
          <c:invertIfNegative val="0"/>
          <c:cat>
            <c:multiLvlStrRef>
              <c:f>'Historia Gráfica de Bogotá'!$A$10:$A$12</c:f>
              <c:multiLvlStrCache>
                <c:ptCount val="1"/>
                <c:lvl>
                  <c:pt idx="0">
                    <c:v>Millonarios</c:v>
                  </c:pt>
                </c:lvl>
                <c:lvl>
                  <c:pt idx="0">
                    <c:v>Bogotá</c:v>
                  </c:pt>
                </c:lvl>
              </c:multiLvlStrCache>
            </c:multiLvlStrRef>
          </c:cat>
          <c:val>
            <c:numRef>
              <c:f>'Historia Gráfica de Bogotá'!$Q$10:$Q$12</c:f>
              <c:numCache>
                <c:formatCode>General</c:formatCode>
                <c:ptCount val="1"/>
                <c:pt idx="0">
                  <c:v>11</c:v>
                </c:pt>
              </c:numCache>
            </c:numRef>
          </c:val>
          <c:extLst>
            <c:ext xmlns:c16="http://schemas.microsoft.com/office/drawing/2014/chart" uri="{C3380CC4-5D6E-409C-BE32-E72D297353CC}">
              <c16:uniqueId val="{0000000F-B55F-4749-A3FD-C20FA4B423CC}"/>
            </c:ext>
          </c:extLst>
        </c:ser>
        <c:dLbls>
          <c:showLegendKey val="0"/>
          <c:showVal val="0"/>
          <c:showCatName val="0"/>
          <c:showSerName val="0"/>
          <c:showPercent val="0"/>
          <c:showBubbleSize val="0"/>
        </c:dLbls>
        <c:gapWidth val="219"/>
        <c:overlap val="-27"/>
        <c:axId val="1842867632"/>
        <c:axId val="1842872432"/>
      </c:barChart>
      <c:catAx>
        <c:axId val="184286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842872432"/>
        <c:crosses val="autoZero"/>
        <c:auto val="1"/>
        <c:lblAlgn val="ctr"/>
        <c:lblOffset val="100"/>
        <c:noMultiLvlLbl val="0"/>
      </c:catAx>
      <c:valAx>
        <c:axId val="1842872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84286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[Entrega Semana 4.xlsx]Historia Gráfica de Ivan Rene!TablaDinámica43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86830772367046"/>
          <c:y val="0.14105321065777787"/>
          <c:w val="0.69151858930255072"/>
          <c:h val="0.70719399381281611"/>
        </c:manualLayout>
      </c:layout>
      <c:barChart>
        <c:barDir val="col"/>
        <c:grouping val="clustered"/>
        <c:varyColors val="0"/>
        <c:ser>
          <c:idx val="0"/>
          <c:order val="0"/>
          <c:tx>
            <c:strRef>
              <c:f>'Historia Gráfica de Ivan Rene'!$B$3:$B$5</c:f>
              <c:strCache>
                <c:ptCount val="1"/>
                <c:pt idx="0">
                  <c:v>Anual - 1991</c:v>
                </c:pt>
              </c:strCache>
            </c:strRef>
          </c:tx>
          <c:spPr>
            <a:solidFill>
              <a:schemeClr val="accent1"/>
            </a:solidFill>
            <a:ln>
              <a:noFill/>
            </a:ln>
            <a:effectLst/>
          </c:spPr>
          <c:invertIfNegative val="0"/>
          <c:cat>
            <c:strRef>
              <c:f>'Historia Gráfica de Ivan Rene'!$A$6:$A$7</c:f>
              <c:strCache>
                <c:ptCount val="1"/>
                <c:pt idx="0">
                  <c:v>Iván René Valenciano</c:v>
                </c:pt>
              </c:strCache>
            </c:strRef>
          </c:cat>
          <c:val>
            <c:numRef>
              <c:f>'Historia Gráfica de Ivan Rene'!$B$6:$B$7</c:f>
              <c:numCache>
                <c:formatCode>General</c:formatCode>
                <c:ptCount val="1"/>
                <c:pt idx="0">
                  <c:v>30</c:v>
                </c:pt>
              </c:numCache>
            </c:numRef>
          </c:val>
          <c:extLst>
            <c:ext xmlns:c16="http://schemas.microsoft.com/office/drawing/2014/chart" uri="{C3380CC4-5D6E-409C-BE32-E72D297353CC}">
              <c16:uniqueId val="{00000000-7133-432E-A1AD-D0BC184518AB}"/>
            </c:ext>
          </c:extLst>
        </c:ser>
        <c:ser>
          <c:idx val="1"/>
          <c:order val="1"/>
          <c:tx>
            <c:strRef>
              <c:f>'Historia Gráfica de Ivan Rene'!$C$3:$C$5</c:f>
              <c:strCache>
                <c:ptCount val="1"/>
                <c:pt idx="0">
                  <c:v>Anual - 1996</c:v>
                </c:pt>
              </c:strCache>
            </c:strRef>
          </c:tx>
          <c:spPr>
            <a:solidFill>
              <a:schemeClr val="accent2"/>
            </a:solidFill>
            <a:ln>
              <a:noFill/>
            </a:ln>
            <a:effectLst/>
          </c:spPr>
          <c:invertIfNegative val="0"/>
          <c:cat>
            <c:strRef>
              <c:f>'Historia Gráfica de Ivan Rene'!$A$6:$A$7</c:f>
              <c:strCache>
                <c:ptCount val="1"/>
                <c:pt idx="0">
                  <c:v>Iván René Valenciano</c:v>
                </c:pt>
              </c:strCache>
            </c:strRef>
          </c:cat>
          <c:val>
            <c:numRef>
              <c:f>'Historia Gráfica de Ivan Rene'!$C$6:$C$7</c:f>
              <c:numCache>
                <c:formatCode>General</c:formatCode>
                <c:ptCount val="1"/>
                <c:pt idx="0">
                  <c:v>36</c:v>
                </c:pt>
              </c:numCache>
            </c:numRef>
          </c:val>
          <c:extLst>
            <c:ext xmlns:c16="http://schemas.microsoft.com/office/drawing/2014/chart" uri="{C3380CC4-5D6E-409C-BE32-E72D297353CC}">
              <c16:uniqueId val="{00000001-7133-432E-A1AD-D0BC184518AB}"/>
            </c:ext>
          </c:extLst>
        </c:ser>
        <c:ser>
          <c:idx val="2"/>
          <c:order val="2"/>
          <c:tx>
            <c:strRef>
              <c:f>'Historia Gráfica de Ivan Rene'!$E$3:$E$5</c:f>
              <c:strCache>
                <c:ptCount val="1"/>
                <c:pt idx="0">
                  <c:v>Semestral - 1995</c:v>
                </c:pt>
              </c:strCache>
            </c:strRef>
          </c:tx>
          <c:spPr>
            <a:solidFill>
              <a:schemeClr val="accent3"/>
            </a:solidFill>
            <a:ln>
              <a:noFill/>
            </a:ln>
            <a:effectLst/>
          </c:spPr>
          <c:invertIfNegative val="0"/>
          <c:cat>
            <c:strRef>
              <c:f>'Historia Gráfica de Ivan Rene'!$A$6:$A$7</c:f>
              <c:strCache>
                <c:ptCount val="1"/>
                <c:pt idx="0">
                  <c:v>Iván René Valenciano</c:v>
                </c:pt>
              </c:strCache>
            </c:strRef>
          </c:cat>
          <c:val>
            <c:numRef>
              <c:f>'Historia Gráfica de Ivan Rene'!$E$6:$E$7</c:f>
              <c:numCache>
                <c:formatCode>General</c:formatCode>
                <c:ptCount val="1"/>
                <c:pt idx="0">
                  <c:v>24</c:v>
                </c:pt>
              </c:numCache>
            </c:numRef>
          </c:val>
          <c:extLst>
            <c:ext xmlns:c16="http://schemas.microsoft.com/office/drawing/2014/chart" uri="{C3380CC4-5D6E-409C-BE32-E72D297353CC}">
              <c16:uniqueId val="{00000002-7133-432E-A1AD-D0BC184518AB}"/>
            </c:ext>
          </c:extLst>
        </c:ser>
        <c:dLbls>
          <c:showLegendKey val="0"/>
          <c:showVal val="0"/>
          <c:showCatName val="0"/>
          <c:showSerName val="0"/>
          <c:showPercent val="0"/>
          <c:showBubbleSize val="0"/>
        </c:dLbls>
        <c:gapWidth val="219"/>
        <c:overlap val="-27"/>
        <c:axId val="1794506544"/>
        <c:axId val="1794488304"/>
      </c:barChart>
      <c:catAx>
        <c:axId val="179450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794488304"/>
        <c:crosses val="autoZero"/>
        <c:auto val="1"/>
        <c:lblAlgn val="ctr"/>
        <c:lblOffset val="100"/>
        <c:noMultiLvlLbl val="0"/>
      </c:catAx>
      <c:valAx>
        <c:axId val="179448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79450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Goles/Año</a:t>
            </a:r>
            <a:r>
              <a:rPr lang="en-US" baseline="0"/>
              <a:t> </a:t>
            </a:r>
            <a:endParaRPr lang="en-US"/>
          </a:p>
        </c:rich>
      </c:tx>
      <c:layout>
        <c:manualLayout>
          <c:xMode val="edge"/>
          <c:yMode val="edge"/>
          <c:x val="0.44374300087489066"/>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'Participación Histórica del CD'!$A$15</c:f>
              <c:strCache>
                <c:ptCount val="1"/>
                <c:pt idx="0">
                  <c:v>Goles</c:v>
                </c:pt>
              </c:strCache>
            </c:strRef>
          </c:tx>
          <c:spPr>
            <a:solidFill>
              <a:schemeClr val="accent1"/>
            </a:solidFill>
            <a:ln>
              <a:noFill/>
            </a:ln>
            <a:effectLst/>
          </c:spPr>
          <c:invertIfNegative val="0"/>
          <c:cat>
            <c:numRef>
              <c:f>'Participación Histórica del CD'!$B$14:$I$14</c:f>
              <c:numCache>
                <c:formatCode>General</c:formatCode>
                <c:ptCount val="8"/>
                <c:pt idx="0">
                  <c:v>1962</c:v>
                </c:pt>
                <c:pt idx="1">
                  <c:v>1963</c:v>
                </c:pt>
                <c:pt idx="2">
                  <c:v>1970</c:v>
                </c:pt>
                <c:pt idx="3">
                  <c:v>1971</c:v>
                </c:pt>
                <c:pt idx="4">
                  <c:v>1972</c:v>
                </c:pt>
                <c:pt idx="5">
                  <c:v>1973</c:v>
                </c:pt>
                <c:pt idx="6">
                  <c:v>2006</c:v>
                </c:pt>
                <c:pt idx="7">
                  <c:v>2012</c:v>
                </c:pt>
              </c:numCache>
            </c:numRef>
          </c:cat>
          <c:val>
            <c:numRef>
              <c:f>'Participación Histórica del CD'!$B$15:$I$15</c:f>
              <c:numCache>
                <c:formatCode>General</c:formatCode>
                <c:ptCount val="8"/>
                <c:pt idx="0">
                  <c:v>36</c:v>
                </c:pt>
                <c:pt idx="1">
                  <c:v>36</c:v>
                </c:pt>
                <c:pt idx="2">
                  <c:v>27</c:v>
                </c:pt>
                <c:pt idx="3">
                  <c:v>27</c:v>
                </c:pt>
                <c:pt idx="4">
                  <c:v>30</c:v>
                </c:pt>
                <c:pt idx="5">
                  <c:v>36</c:v>
                </c:pt>
                <c:pt idx="6">
                  <c:v>15</c:v>
                </c:pt>
                <c:pt idx="7">
                  <c:v>9</c:v>
                </c:pt>
              </c:numCache>
            </c:numRef>
          </c:val>
          <c:extLst>
            <c:ext xmlns:c16="http://schemas.microsoft.com/office/drawing/2014/chart" uri="{C3380CC4-5D6E-409C-BE32-E72D297353CC}">
              <c16:uniqueId val="{00000000-279F-4B8E-B211-8D5E94ED29E3}"/>
            </c:ext>
          </c:extLst>
        </c:ser>
        <c:dLbls>
          <c:showLegendKey val="0"/>
          <c:showVal val="0"/>
          <c:showCatName val="0"/>
          <c:showSerName val="0"/>
          <c:showPercent val="0"/>
          <c:showBubbleSize val="0"/>
        </c:dLbls>
        <c:gapWidth val="219"/>
        <c:overlap val="-27"/>
        <c:axId val="1680003840"/>
        <c:axId val="1679998560"/>
      </c:barChart>
      <c:catAx>
        <c:axId val="168000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79998560"/>
        <c:crosses val="autoZero"/>
        <c:auto val="1"/>
        <c:lblAlgn val="ctr"/>
        <c:lblOffset val="100"/>
        <c:noMultiLvlLbl val="0"/>
      </c:catAx>
      <c:valAx>
        <c:axId val="167999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80003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Goles</a:t>
            </a:r>
            <a:r>
              <a:rPr lang="es-CO" baseline="0"/>
              <a:t>/Jugador/Año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'Participación Histórica del CD'!$A$19</c:f>
              <c:strCache>
                <c:ptCount val="1"/>
                <c:pt idx="0">
                  <c:v>Henry Hernández</c:v>
                </c:pt>
              </c:strCache>
            </c:strRef>
          </c:tx>
          <c:spPr>
            <a:solidFill>
              <a:schemeClr val="accent1"/>
            </a:solidFill>
            <a:ln>
              <a:noFill/>
            </a:ln>
            <a:effectLst/>
          </c:spPr>
          <c:invertIfNegative val="0"/>
          <c:cat>
            <c:numRef>
              <c:f>'Participación Histórica del CD'!$B$18:$I$18</c:f>
              <c:numCache>
                <c:formatCode>General</c:formatCode>
                <c:ptCount val="8"/>
                <c:pt idx="0">
                  <c:v>1962</c:v>
                </c:pt>
                <c:pt idx="1">
                  <c:v>1963</c:v>
                </c:pt>
                <c:pt idx="2">
                  <c:v>1970</c:v>
                </c:pt>
                <c:pt idx="3">
                  <c:v>1971</c:v>
                </c:pt>
                <c:pt idx="4">
                  <c:v>1972</c:v>
                </c:pt>
                <c:pt idx="5">
                  <c:v>1973</c:v>
                </c:pt>
                <c:pt idx="6">
                  <c:v>2006</c:v>
                </c:pt>
                <c:pt idx="7">
                  <c:v>2012</c:v>
                </c:pt>
              </c:numCache>
            </c:numRef>
          </c:cat>
          <c:val>
            <c:numRef>
              <c:f>'Participación Histórica del CD'!$B$19:$I$19</c:f>
              <c:numCache>
                <c:formatCode>General</c:formatCode>
                <c:ptCount val="8"/>
                <c:pt idx="7">
                  <c:v>9</c:v>
                </c:pt>
              </c:numCache>
            </c:numRef>
          </c:val>
          <c:extLst>
            <c:ext xmlns:c16="http://schemas.microsoft.com/office/drawing/2014/chart" uri="{C3380CC4-5D6E-409C-BE32-E72D297353CC}">
              <c16:uniqueId val="{00000000-7168-45C5-9150-8408984CE109}"/>
            </c:ext>
          </c:extLst>
        </c:ser>
        <c:ser>
          <c:idx val="1"/>
          <c:order val="1"/>
          <c:tx>
            <c:strRef>
              <c:f>'Participación Histórica del CD'!$A$20</c:f>
              <c:strCache>
                <c:ptCount val="1"/>
                <c:pt idx="0">
                  <c:v>Hugo Horacio Lóndero</c:v>
                </c:pt>
              </c:strCache>
            </c:strRef>
          </c:tx>
          <c:spPr>
            <a:solidFill>
              <a:schemeClr val="accent2"/>
            </a:solidFill>
            <a:ln>
              <a:noFill/>
            </a:ln>
            <a:effectLst/>
          </c:spPr>
          <c:invertIfNegative val="0"/>
          <c:cat>
            <c:numRef>
              <c:f>'Participación Histórica del CD'!$B$18:$I$18</c:f>
              <c:numCache>
                <c:formatCode>General</c:formatCode>
                <c:ptCount val="8"/>
                <c:pt idx="0">
                  <c:v>1962</c:v>
                </c:pt>
                <c:pt idx="1">
                  <c:v>1963</c:v>
                </c:pt>
                <c:pt idx="2">
                  <c:v>1970</c:v>
                </c:pt>
                <c:pt idx="3">
                  <c:v>1971</c:v>
                </c:pt>
                <c:pt idx="4">
                  <c:v>1972</c:v>
                </c:pt>
                <c:pt idx="5">
                  <c:v>1973</c:v>
                </c:pt>
                <c:pt idx="6">
                  <c:v>2006</c:v>
                </c:pt>
                <c:pt idx="7">
                  <c:v>2012</c:v>
                </c:pt>
              </c:numCache>
            </c:numRef>
          </c:cat>
          <c:val>
            <c:numRef>
              <c:f>'Participación Histórica del CD'!$B$20:$I$20</c:f>
              <c:numCache>
                <c:formatCode>General</c:formatCode>
                <c:ptCount val="8"/>
                <c:pt idx="3">
                  <c:v>27</c:v>
                </c:pt>
                <c:pt idx="4">
                  <c:v>30</c:v>
                </c:pt>
              </c:numCache>
            </c:numRef>
          </c:val>
          <c:extLst>
            <c:ext xmlns:c16="http://schemas.microsoft.com/office/drawing/2014/chart" uri="{C3380CC4-5D6E-409C-BE32-E72D297353CC}">
              <c16:uniqueId val="{00000001-7168-45C5-9150-8408984CE109}"/>
            </c:ext>
          </c:extLst>
        </c:ser>
        <c:ser>
          <c:idx val="2"/>
          <c:order val="2"/>
          <c:tx>
            <c:strRef>
              <c:f>'Participación Histórica del CD'!$A$21</c:f>
              <c:strCache>
                <c:ptCount val="1"/>
                <c:pt idx="0">
                  <c:v>Jorge Díaz</c:v>
                </c:pt>
              </c:strCache>
            </c:strRef>
          </c:tx>
          <c:spPr>
            <a:solidFill>
              <a:schemeClr val="accent3"/>
            </a:solidFill>
            <a:ln>
              <a:noFill/>
            </a:ln>
            <a:effectLst/>
          </c:spPr>
          <c:invertIfNegative val="0"/>
          <c:cat>
            <c:numRef>
              <c:f>'Participación Histórica del CD'!$B$18:$I$18</c:f>
              <c:numCache>
                <c:formatCode>General</c:formatCode>
                <c:ptCount val="8"/>
                <c:pt idx="0">
                  <c:v>1962</c:v>
                </c:pt>
                <c:pt idx="1">
                  <c:v>1963</c:v>
                </c:pt>
                <c:pt idx="2">
                  <c:v>1970</c:v>
                </c:pt>
                <c:pt idx="3">
                  <c:v>1971</c:v>
                </c:pt>
                <c:pt idx="4">
                  <c:v>1972</c:v>
                </c:pt>
                <c:pt idx="5">
                  <c:v>1973</c:v>
                </c:pt>
                <c:pt idx="6">
                  <c:v>2006</c:v>
                </c:pt>
                <c:pt idx="7">
                  <c:v>2012</c:v>
                </c:pt>
              </c:numCache>
            </c:numRef>
          </c:cat>
          <c:val>
            <c:numRef>
              <c:f>'Participación Histórica del CD'!$B$21:$I$21</c:f>
              <c:numCache>
                <c:formatCode>General</c:formatCode>
                <c:ptCount val="8"/>
                <c:pt idx="6">
                  <c:v>15</c:v>
                </c:pt>
              </c:numCache>
            </c:numRef>
          </c:val>
          <c:extLst>
            <c:ext xmlns:c16="http://schemas.microsoft.com/office/drawing/2014/chart" uri="{C3380CC4-5D6E-409C-BE32-E72D297353CC}">
              <c16:uniqueId val="{00000002-7168-45C5-9150-8408984CE109}"/>
            </c:ext>
          </c:extLst>
        </c:ser>
        <c:ser>
          <c:idx val="3"/>
          <c:order val="3"/>
          <c:tx>
            <c:strRef>
              <c:f>'Participación Histórica del CD'!$A$22</c:f>
              <c:strCache>
                <c:ptCount val="1"/>
                <c:pt idx="0">
                  <c:v>José María Ferrero</c:v>
                </c:pt>
              </c:strCache>
            </c:strRef>
          </c:tx>
          <c:spPr>
            <a:solidFill>
              <a:schemeClr val="accent4"/>
            </a:solidFill>
            <a:ln>
              <a:noFill/>
            </a:ln>
            <a:effectLst/>
          </c:spPr>
          <c:invertIfNegative val="0"/>
          <c:cat>
            <c:numRef>
              <c:f>'Participación Histórica del CD'!$B$18:$I$18</c:f>
              <c:numCache>
                <c:formatCode>General</c:formatCode>
                <c:ptCount val="8"/>
                <c:pt idx="0">
                  <c:v>1962</c:v>
                </c:pt>
                <c:pt idx="1">
                  <c:v>1963</c:v>
                </c:pt>
                <c:pt idx="2">
                  <c:v>1970</c:v>
                </c:pt>
                <c:pt idx="3">
                  <c:v>1971</c:v>
                </c:pt>
                <c:pt idx="4">
                  <c:v>1972</c:v>
                </c:pt>
                <c:pt idx="5">
                  <c:v>1973</c:v>
                </c:pt>
                <c:pt idx="6">
                  <c:v>2006</c:v>
                </c:pt>
                <c:pt idx="7">
                  <c:v>2012</c:v>
                </c:pt>
              </c:numCache>
            </c:numRef>
          </c:cat>
          <c:val>
            <c:numRef>
              <c:f>'Participación Histórica del CD'!$B$22:$I$22</c:f>
              <c:numCache>
                <c:formatCode>General</c:formatCode>
                <c:ptCount val="8"/>
                <c:pt idx="2">
                  <c:v>27</c:v>
                </c:pt>
              </c:numCache>
            </c:numRef>
          </c:val>
          <c:extLst>
            <c:ext xmlns:c16="http://schemas.microsoft.com/office/drawing/2014/chart" uri="{C3380CC4-5D6E-409C-BE32-E72D297353CC}">
              <c16:uniqueId val="{00000003-7168-45C5-9150-8408984CE109}"/>
            </c:ext>
          </c:extLst>
        </c:ser>
        <c:ser>
          <c:idx val="4"/>
          <c:order val="4"/>
          <c:tx>
            <c:strRef>
              <c:f>'Participación Histórica del CD'!$A$23</c:f>
              <c:strCache>
                <c:ptCount val="1"/>
                <c:pt idx="0">
                  <c:v>José Omar Verdún</c:v>
                </c:pt>
              </c:strCache>
            </c:strRef>
          </c:tx>
          <c:spPr>
            <a:solidFill>
              <a:schemeClr val="accent5"/>
            </a:solidFill>
            <a:ln>
              <a:noFill/>
            </a:ln>
            <a:effectLst/>
          </c:spPr>
          <c:invertIfNegative val="0"/>
          <c:cat>
            <c:numRef>
              <c:f>'Participación Histórica del CD'!$B$18:$I$18</c:f>
              <c:numCache>
                <c:formatCode>General</c:formatCode>
                <c:ptCount val="8"/>
                <c:pt idx="0">
                  <c:v>1962</c:v>
                </c:pt>
                <c:pt idx="1">
                  <c:v>1963</c:v>
                </c:pt>
                <c:pt idx="2">
                  <c:v>1970</c:v>
                </c:pt>
                <c:pt idx="3">
                  <c:v>1971</c:v>
                </c:pt>
                <c:pt idx="4">
                  <c:v>1972</c:v>
                </c:pt>
                <c:pt idx="5">
                  <c:v>1973</c:v>
                </c:pt>
                <c:pt idx="6">
                  <c:v>2006</c:v>
                </c:pt>
                <c:pt idx="7">
                  <c:v>2012</c:v>
                </c:pt>
              </c:numCache>
            </c:numRef>
          </c:cat>
          <c:val>
            <c:numRef>
              <c:f>'Participación Histórica del CD'!$B$23:$I$23</c:f>
              <c:numCache>
                <c:formatCode>General</c:formatCode>
                <c:ptCount val="8"/>
                <c:pt idx="0">
                  <c:v>36</c:v>
                </c:pt>
                <c:pt idx="1">
                  <c:v>36</c:v>
                </c:pt>
              </c:numCache>
            </c:numRef>
          </c:val>
          <c:extLst>
            <c:ext xmlns:c16="http://schemas.microsoft.com/office/drawing/2014/chart" uri="{C3380CC4-5D6E-409C-BE32-E72D297353CC}">
              <c16:uniqueId val="{00000004-7168-45C5-9150-8408984CE109}"/>
            </c:ext>
          </c:extLst>
        </c:ser>
        <c:ser>
          <c:idx val="5"/>
          <c:order val="5"/>
          <c:tx>
            <c:strRef>
              <c:f>'Participación Histórica del CD'!$A$24</c:f>
              <c:strCache>
                <c:ptCount val="1"/>
                <c:pt idx="0">
                  <c:v>Nelson Silva Pacheco</c:v>
                </c:pt>
              </c:strCache>
            </c:strRef>
          </c:tx>
          <c:spPr>
            <a:solidFill>
              <a:schemeClr val="accent6"/>
            </a:solidFill>
            <a:ln>
              <a:noFill/>
            </a:ln>
            <a:effectLst/>
          </c:spPr>
          <c:invertIfNegative val="0"/>
          <c:cat>
            <c:numRef>
              <c:f>'Participación Histórica del CD'!$B$18:$I$18</c:f>
              <c:numCache>
                <c:formatCode>General</c:formatCode>
                <c:ptCount val="8"/>
                <c:pt idx="0">
                  <c:v>1962</c:v>
                </c:pt>
                <c:pt idx="1">
                  <c:v>1963</c:v>
                </c:pt>
                <c:pt idx="2">
                  <c:v>1970</c:v>
                </c:pt>
                <c:pt idx="3">
                  <c:v>1971</c:v>
                </c:pt>
                <c:pt idx="4">
                  <c:v>1972</c:v>
                </c:pt>
                <c:pt idx="5">
                  <c:v>1973</c:v>
                </c:pt>
                <c:pt idx="6">
                  <c:v>2006</c:v>
                </c:pt>
                <c:pt idx="7">
                  <c:v>2012</c:v>
                </c:pt>
              </c:numCache>
            </c:numRef>
          </c:cat>
          <c:val>
            <c:numRef>
              <c:f>'Participación Histórica del CD'!$B$24:$I$24</c:f>
              <c:numCache>
                <c:formatCode>General</c:formatCode>
                <c:ptCount val="8"/>
                <c:pt idx="5">
                  <c:v>36</c:v>
                </c:pt>
              </c:numCache>
            </c:numRef>
          </c:val>
          <c:extLst>
            <c:ext xmlns:c16="http://schemas.microsoft.com/office/drawing/2014/chart" uri="{C3380CC4-5D6E-409C-BE32-E72D297353CC}">
              <c16:uniqueId val="{00000005-7168-45C5-9150-8408984CE109}"/>
            </c:ext>
          </c:extLst>
        </c:ser>
        <c:dLbls>
          <c:showLegendKey val="0"/>
          <c:showVal val="0"/>
          <c:showCatName val="0"/>
          <c:showSerName val="0"/>
          <c:showPercent val="0"/>
          <c:showBubbleSize val="0"/>
        </c:dLbls>
        <c:gapWidth val="219"/>
        <c:overlap val="-27"/>
        <c:axId val="1675849792"/>
        <c:axId val="1675843552"/>
      </c:barChart>
      <c:catAx>
        <c:axId val="167584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75843552"/>
        <c:crosses val="autoZero"/>
        <c:auto val="1"/>
        <c:lblAlgn val="ctr"/>
        <c:lblOffset val="100"/>
        <c:noMultiLvlLbl val="0"/>
      </c:catAx>
      <c:valAx>
        <c:axId val="1675843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75849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[Entrega Semana 4.xlsx]Sum Goles Equip Mayor a Menor!TablaDinámica41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Goles Equip Mayor a Menor'!$B$3</c:f>
              <c:strCache>
                <c:ptCount val="1"/>
                <c:pt idx="0">
                  <c:v>Total</c:v>
                </c:pt>
              </c:strCache>
            </c:strRef>
          </c:tx>
          <c:spPr>
            <a:solidFill>
              <a:schemeClr val="accent1"/>
            </a:solidFill>
            <a:ln>
              <a:noFill/>
            </a:ln>
            <a:effectLst/>
          </c:spPr>
          <c:invertIfNegative val="0"/>
          <c:cat>
            <c:strRef>
              <c:f>'Sum Goles Equip Mayor a Menor'!$A$4:$A$25</c:f>
              <c:strCache>
                <c:ptCount val="21"/>
                <c:pt idx="0">
                  <c:v>Millonarios</c:v>
                </c:pt>
                <c:pt idx="1">
                  <c:v>Independiente Medellín</c:v>
                </c:pt>
                <c:pt idx="2">
                  <c:v>Junior</c:v>
                </c:pt>
                <c:pt idx="3">
                  <c:v>Atlético Nacional</c:v>
                </c:pt>
                <c:pt idx="4">
                  <c:v>Cúcuta Deportivo</c:v>
                </c:pt>
                <c:pt idx="5">
                  <c:v>Santa Fe</c:v>
                </c:pt>
                <c:pt idx="6">
                  <c:v>Deportivo Cali</c:v>
                </c:pt>
                <c:pt idx="7">
                  <c:v>Deportivo Pereira</c:v>
                </c:pt>
                <c:pt idx="8">
                  <c:v>Atlético Bucaramanga</c:v>
                </c:pt>
                <c:pt idx="9">
                  <c:v>América de Cali</c:v>
                </c:pt>
                <c:pt idx="10">
                  <c:v>Deportes Tolima</c:v>
                </c:pt>
                <c:pt idx="11">
                  <c:v>Once Caldas</c:v>
                </c:pt>
                <c:pt idx="12">
                  <c:v>Deportes Quindío</c:v>
                </c:pt>
                <c:pt idx="13">
                  <c:v>La Equidad</c:v>
                </c:pt>
                <c:pt idx="14">
                  <c:v>Unión Magdalena</c:v>
                </c:pt>
                <c:pt idx="15">
                  <c:v>Cortuluá</c:v>
                </c:pt>
                <c:pt idx="16">
                  <c:v>Águilas Doradas</c:v>
                </c:pt>
                <c:pt idx="17">
                  <c:v>Boyacá Chicó</c:v>
                </c:pt>
                <c:pt idx="18">
                  <c:v>America de Cali</c:v>
                </c:pt>
                <c:pt idx="19">
                  <c:v>Atlético Huila</c:v>
                </c:pt>
                <c:pt idx="20">
                  <c:v>Real Cartagena</c:v>
                </c:pt>
              </c:strCache>
            </c:strRef>
          </c:cat>
          <c:val>
            <c:numRef>
              <c:f>'Sum Goles Equip Mayor a Menor'!$B$4:$B$25</c:f>
              <c:numCache>
                <c:formatCode>General</c:formatCode>
                <c:ptCount val="21"/>
                <c:pt idx="0">
                  <c:v>390</c:v>
                </c:pt>
                <c:pt idx="1">
                  <c:v>329</c:v>
                </c:pt>
                <c:pt idx="2">
                  <c:v>256</c:v>
                </c:pt>
                <c:pt idx="3">
                  <c:v>220</c:v>
                </c:pt>
                <c:pt idx="4">
                  <c:v>216</c:v>
                </c:pt>
                <c:pt idx="5">
                  <c:v>198</c:v>
                </c:pt>
                <c:pt idx="6">
                  <c:v>184</c:v>
                </c:pt>
                <c:pt idx="7">
                  <c:v>160</c:v>
                </c:pt>
                <c:pt idx="8">
                  <c:v>158</c:v>
                </c:pt>
                <c:pt idx="9">
                  <c:v>77</c:v>
                </c:pt>
                <c:pt idx="10">
                  <c:v>69</c:v>
                </c:pt>
                <c:pt idx="11">
                  <c:v>55</c:v>
                </c:pt>
                <c:pt idx="12">
                  <c:v>54</c:v>
                </c:pt>
                <c:pt idx="13">
                  <c:v>43</c:v>
                </c:pt>
                <c:pt idx="14">
                  <c:v>41</c:v>
                </c:pt>
                <c:pt idx="15">
                  <c:v>19</c:v>
                </c:pt>
                <c:pt idx="16">
                  <c:v>13</c:v>
                </c:pt>
                <c:pt idx="17">
                  <c:v>13</c:v>
                </c:pt>
                <c:pt idx="18">
                  <c:v>13</c:v>
                </c:pt>
                <c:pt idx="19">
                  <c:v>13</c:v>
                </c:pt>
                <c:pt idx="20">
                  <c:v>12</c:v>
                </c:pt>
              </c:numCache>
            </c:numRef>
          </c:val>
          <c:extLst>
            <c:ext xmlns:c16="http://schemas.microsoft.com/office/drawing/2014/chart" uri="{C3380CC4-5D6E-409C-BE32-E72D297353CC}">
              <c16:uniqueId val="{00000000-8F89-480E-9CD9-B31DEDD97CE4}"/>
            </c:ext>
          </c:extLst>
        </c:ser>
        <c:dLbls>
          <c:showLegendKey val="0"/>
          <c:showVal val="0"/>
          <c:showCatName val="0"/>
          <c:showSerName val="0"/>
          <c:showPercent val="0"/>
          <c:showBubbleSize val="0"/>
        </c:dLbls>
        <c:gapWidth val="219"/>
        <c:overlap val="-27"/>
        <c:axId val="1794481104"/>
        <c:axId val="1794481584"/>
      </c:barChart>
      <c:catAx>
        <c:axId val="179448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794481584"/>
        <c:crosses val="autoZero"/>
        <c:auto val="1"/>
        <c:lblAlgn val="ctr"/>
        <c:lblOffset val="100"/>
        <c:noMultiLvlLbl val="0"/>
      </c:catAx>
      <c:valAx>
        <c:axId val="179448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79448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142875</xdr:colOff>
      <xdr:row>9</xdr:row>
      <xdr:rowOff>14286</xdr:rowOff>
    </xdr:from>
    <xdr:to>
      <xdr:col>19</xdr:col>
      <xdr:colOff>266700</xdr:colOff>
      <xdr:row>18</xdr:row>
      <xdr:rowOff>2324099</xdr:rowOff>
    </xdr:to>
    <xdr:graphicFrame macro="">
      <xdr:nvGraphicFramePr>
        <xdr:cNvPr id="3" name="Gráfico 2">
          <a:extLst>
            <a:ext uri="{FF2B5EF4-FFF2-40B4-BE49-F238E27FC236}">
              <a16:creationId xmlns:a16="http://schemas.microsoft.com/office/drawing/2014/main" id="{19AAE1B6-C9C2-706F-A3D3-F6A6C0152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57150</xdr:colOff>
      <xdr:row>25</xdr:row>
      <xdr:rowOff>80962</xdr:rowOff>
    </xdr:from>
    <xdr:to>
      <xdr:col>20</xdr:col>
      <xdr:colOff>0</xdr:colOff>
      <xdr:row>39</xdr:row>
      <xdr:rowOff>157162</xdr:rowOff>
    </xdr:to>
    <xdr:graphicFrame macro="">
      <xdr:nvGraphicFramePr>
        <xdr:cNvPr id="7" name="Gráfico 6">
          <a:extLst>
            <a:ext uri="{FF2B5EF4-FFF2-40B4-BE49-F238E27FC236}">
              <a16:creationId xmlns:a16="http://schemas.microsoft.com/office/drawing/2014/main" id="{8014C0CA-C3F7-23EF-A6B0-56E89B154E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24</xdr:row>
      <xdr:rowOff>161925</xdr:rowOff>
    </xdr:from>
    <xdr:to>
      <xdr:col>7</xdr:col>
      <xdr:colOff>200025</xdr:colOff>
      <xdr:row>42</xdr:row>
      <xdr:rowOff>100013</xdr:rowOff>
    </xdr:to>
    <xdr:graphicFrame macro="">
      <xdr:nvGraphicFramePr>
        <xdr:cNvPr id="8" name="Gráfico 7">
          <a:extLst>
            <a:ext uri="{FF2B5EF4-FFF2-40B4-BE49-F238E27FC236}">
              <a16:creationId xmlns:a16="http://schemas.microsoft.com/office/drawing/2014/main" id="{F89F3F0A-C0E1-8CB9-4EFA-A54D8C9828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38100</xdr:colOff>
      <xdr:row>40</xdr:row>
      <xdr:rowOff>61912</xdr:rowOff>
    </xdr:from>
    <xdr:to>
      <xdr:col>27</xdr:col>
      <xdr:colOff>0</xdr:colOff>
      <xdr:row>44</xdr:row>
      <xdr:rowOff>2428875</xdr:rowOff>
    </xdr:to>
    <xdr:graphicFrame macro="">
      <xdr:nvGraphicFramePr>
        <xdr:cNvPr id="9" name="Gráfico 8">
          <a:extLst>
            <a:ext uri="{FF2B5EF4-FFF2-40B4-BE49-F238E27FC236}">
              <a16:creationId xmlns:a16="http://schemas.microsoft.com/office/drawing/2014/main" id="{A6ACCF27-1CF2-9252-D3A5-77BC706862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28575</xdr:colOff>
      <xdr:row>25</xdr:row>
      <xdr:rowOff>109537</xdr:rowOff>
    </xdr:from>
    <xdr:to>
      <xdr:col>28</xdr:col>
      <xdr:colOff>1133475</xdr:colOff>
      <xdr:row>39</xdr:row>
      <xdr:rowOff>185737</xdr:rowOff>
    </xdr:to>
    <xdr:graphicFrame macro="">
      <xdr:nvGraphicFramePr>
        <xdr:cNvPr id="10" name="Gráfico 9">
          <a:extLst>
            <a:ext uri="{FF2B5EF4-FFF2-40B4-BE49-F238E27FC236}">
              <a16:creationId xmlns:a16="http://schemas.microsoft.com/office/drawing/2014/main" id="{9647C7E7-A93A-D2D7-46A6-102D8BEE95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390524</xdr:colOff>
      <xdr:row>1</xdr:row>
      <xdr:rowOff>166687</xdr:rowOff>
    </xdr:from>
    <xdr:to>
      <xdr:col>13</xdr:col>
      <xdr:colOff>409574</xdr:colOff>
      <xdr:row>11</xdr:row>
      <xdr:rowOff>2276475</xdr:rowOff>
    </xdr:to>
    <xdr:graphicFrame macro="">
      <xdr:nvGraphicFramePr>
        <xdr:cNvPr id="2" name="Gráfico 1">
          <a:extLst>
            <a:ext uri="{FF2B5EF4-FFF2-40B4-BE49-F238E27FC236}">
              <a16:creationId xmlns:a16="http://schemas.microsoft.com/office/drawing/2014/main" id="{4C829BBF-5D59-CD33-2E8B-475B65C4D5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323850</xdr:colOff>
      <xdr:row>1</xdr:row>
      <xdr:rowOff>185737</xdr:rowOff>
    </xdr:from>
    <xdr:to>
      <xdr:col>25</xdr:col>
      <xdr:colOff>228600</xdr:colOff>
      <xdr:row>16</xdr:row>
      <xdr:rowOff>71437</xdr:rowOff>
    </xdr:to>
    <xdr:graphicFrame macro="">
      <xdr:nvGraphicFramePr>
        <xdr:cNvPr id="4" name="Gráfico 3">
          <a:extLst>
            <a:ext uri="{FF2B5EF4-FFF2-40B4-BE49-F238E27FC236}">
              <a16:creationId xmlns:a16="http://schemas.microsoft.com/office/drawing/2014/main" id="{7436B470-BB18-7DAF-D29A-39DC8AED56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17</xdr:row>
      <xdr:rowOff>33337</xdr:rowOff>
    </xdr:from>
    <xdr:to>
      <xdr:col>25</xdr:col>
      <xdr:colOff>238125</xdr:colOff>
      <xdr:row>26</xdr:row>
      <xdr:rowOff>2466975</xdr:rowOff>
    </xdr:to>
    <xdr:graphicFrame macro="">
      <xdr:nvGraphicFramePr>
        <xdr:cNvPr id="5" name="Gráfico 4">
          <a:extLst>
            <a:ext uri="{FF2B5EF4-FFF2-40B4-BE49-F238E27FC236}">
              <a16:creationId xmlns:a16="http://schemas.microsoft.com/office/drawing/2014/main" id="{FBBC013C-C419-49FD-EA34-7BDE02C1BE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638174</xdr:colOff>
      <xdr:row>2</xdr:row>
      <xdr:rowOff>71436</xdr:rowOff>
    </xdr:from>
    <xdr:to>
      <xdr:col>13</xdr:col>
      <xdr:colOff>28575</xdr:colOff>
      <xdr:row>23</xdr:row>
      <xdr:rowOff>133349</xdr:rowOff>
    </xdr:to>
    <xdr:graphicFrame macro="">
      <xdr:nvGraphicFramePr>
        <xdr:cNvPr id="2" name="Gráfico 1">
          <a:extLst>
            <a:ext uri="{FF2B5EF4-FFF2-40B4-BE49-F238E27FC236}">
              <a16:creationId xmlns:a16="http://schemas.microsoft.com/office/drawing/2014/main" id="{CAB24DE1-1E2E-8EFE-B614-9250C80969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304800</xdr:colOff>
      <xdr:row>7</xdr:row>
      <xdr:rowOff>4762</xdr:rowOff>
    </xdr:from>
    <xdr:to>
      <xdr:col>17</xdr:col>
      <xdr:colOff>209550</xdr:colOff>
      <xdr:row>21</xdr:row>
      <xdr:rowOff>80962</xdr:rowOff>
    </xdr:to>
    <xdr:graphicFrame macro="">
      <xdr:nvGraphicFramePr>
        <xdr:cNvPr id="2" name="Gráfico 1">
          <a:extLst>
            <a:ext uri="{FF2B5EF4-FFF2-40B4-BE49-F238E27FC236}">
              <a16:creationId xmlns:a16="http://schemas.microsoft.com/office/drawing/2014/main" id="{4B68C92F-2023-29C4-AF4E-6DD4D82DE6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an Francisco Bernal Calderon" refreshedDate="45409.660850231485" createdVersion="8" refreshedVersion="8" minRefreshableVersion="3" recordCount="118" xr:uid="{BABA16C7-BE89-4568-811C-16521880409E}">
  <cacheSource type="worksheet">
    <worksheetSource name="InterpretaciónDatos"/>
  </cacheSource>
  <cacheFields count="8">
    <cacheField name="Año" numFmtId="0">
      <sharedItems containsSemiMixedTypes="0" containsString="0" containsNumber="1" containsInteger="1" minValue="1948" maxValue="2023" count="76">
        <n v="2023"/>
        <n v="2022"/>
        <n v="2021"/>
        <n v="2020"/>
        <n v="2019"/>
        <n v="2018"/>
        <n v="2017"/>
        <n v="2016"/>
        <n v="2015"/>
        <n v="2014"/>
        <n v="2013"/>
        <n v="2012"/>
        <n v="2011"/>
        <n v="2010"/>
        <n v="2009"/>
        <n v="2008"/>
        <n v="2007"/>
        <n v="2006"/>
        <n v="2005"/>
        <n v="2004"/>
        <n v="2003"/>
        <n v="2002"/>
        <n v="2001"/>
        <n v="2000"/>
        <n v="1999"/>
        <n v="1998"/>
        <n v="1997"/>
        <n v="1996"/>
        <n v="1995"/>
        <n v="1994"/>
        <n v="1993"/>
        <n v="1992"/>
        <n v="1991"/>
        <n v="1990"/>
        <n v="1989"/>
        <n v="1988"/>
        <n v="1987"/>
        <n v="1986"/>
        <n v="1985"/>
        <n v="1984"/>
        <n v="1983"/>
        <n v="1982"/>
        <n v="1981"/>
        <n v="1980"/>
        <n v="1979"/>
        <n v="1978"/>
        <n v="1977"/>
        <n v="1976"/>
        <n v="1975"/>
        <n v="1974"/>
        <n v="1973"/>
        <n v="1972"/>
        <n v="1971"/>
        <n v="1970"/>
        <n v="1969"/>
        <n v="1968"/>
        <n v="1967"/>
        <n v="1966"/>
        <n v="1965"/>
        <n v="1964"/>
        <n v="1963"/>
        <n v="1962"/>
        <n v="1961"/>
        <n v="1960"/>
        <n v="1959"/>
        <n v="1958"/>
        <n v="1957"/>
        <n v="1956"/>
        <n v="1955"/>
        <n v="1954"/>
        <n v="1953"/>
        <n v="1952"/>
        <n v="1951"/>
        <n v="1950"/>
        <n v="1949"/>
        <n v="1948"/>
      </sharedItems>
    </cacheField>
    <cacheField name="PAÍS" numFmtId="0">
      <sharedItems count="7">
        <s v=" Colombia"/>
        <s v=" Argentina"/>
        <s v="Paraguay"/>
        <s v="Colombia"/>
        <s v="Uruguay"/>
        <s v=" Chile"/>
        <s v=" Brasil"/>
      </sharedItems>
    </cacheField>
    <cacheField name="Jugador" numFmtId="0">
      <sharedItems count="81">
        <s v="Marco Pérez"/>
        <s v="Carlos Bacca"/>
        <s v="Dayro Moreno"/>
        <s v="Leonardo Fabio Castro"/>
        <s v="Jefferson Duque"/>
        <s v="Fernando Uribe"/>
        <s v="Diego Herazo"/>
        <s v="Harold Preciado"/>
        <s v="Miguel Borja"/>
        <s v="Germán Cano"/>
        <s v="German Cano"/>
        <s v="Michael Rangel"/>
        <s v="Ayron del Valle"/>
        <s v="Yimmi Chará"/>
        <s v="Carmelo Valencia"/>
        <s v="Wilder Medina"/>
        <s v="Luis Carlos Ruiz"/>
        <s v="Robin Ramírez"/>
        <s v="Henry Hernández"/>
        <s v="Carlos Rentería"/>
        <s v="Jackson Martínez"/>
        <s v="Teófilo Gutiérrez"/>
        <s v="Freddy Montero"/>
        <s v="Miguel Caneo"/>
        <s v="Iván Velásquez"/>
        <s v="Sergio Galván"/>
        <s v="Diego Álvarez"/>
        <s v="John Charria"/>
        <s v="Jorge Díaz"/>
        <s v="Jámerson Rentería"/>
        <s v="Hugo Rodallega"/>
        <s v="Víctor Hugo Aristizábal"/>
        <s v="Leonardo Fabio Moreno"/>
        <s v="Léider Preciado"/>
        <s v="Sergio Herrera"/>
        <s v="Arnulfo Valentierra"/>
        <s v="Orlando Ballesteros"/>
        <s v="Milton Rodríguez"/>
        <s v="Luis Zuleta"/>
        <s v="Carlos Castro"/>
        <s v="Jorge Serna"/>
        <s v="Víctor Bonilla"/>
        <s v="Hamilton Ricard"/>
        <s v="Iván René Valenciano"/>
        <s v="Rubén Darío Hernández"/>
        <s v="Niche Guerrero"/>
        <s v="John Jairo Tréllez"/>
        <s v="Antony de Ávila"/>
        <s v="Héctor Méndez"/>
        <s v="Sergio Angulo"/>
        <s v="Jorge Aravena"/>
        <s v="Héctor Sosa"/>
        <s v="Miguel Oswaldo González"/>
        <s v="Hugo Gottardi"/>
        <s v="Víctor Hugo del Río"/>
        <s v="Sergio Cierra"/>
        <s v="Juan Jose Irigoyen"/>
        <s v="Oswaldo Marcial Palavecino"/>
        <s v="Miguel Ángel Converti"/>
        <s v="Jorge Ramón Cáceres"/>
        <s v="Víctor Ephanor"/>
        <s v="Nelson Silva Pacheco"/>
        <s v="Hugo Horacio Lóndero"/>
        <s v="Apolinar Paniagua"/>
        <s v="José María Ferrero"/>
        <s v="Walter Sossa"/>
        <s v="Omar Lorenzo Devanni"/>
        <s v="Perfecto Rodríguez"/>
        <s v="José Omar Verdún"/>
        <s v="Alberto Perazzo"/>
        <s v="Wálter Marcolini"/>
        <s v="Felipe Marino"/>
        <s v="José Américo Montanini"/>
        <s v="José Vicente Grecco"/>
        <s v="Jaime Gutiérrez"/>
        <s v="Carlos Alberto Gambina"/>
        <s v="Mario Garelli"/>
        <s v="Alfredo Di Stéfano"/>
        <s v="Casimiro Ávalos"/>
        <s v="Pedro Cabillón"/>
        <s v="Alfredo Castillo"/>
      </sharedItems>
    </cacheField>
    <cacheField name="Goles" numFmtId="0">
      <sharedItems containsSemiMixedTypes="0" containsString="0" containsNumber="1" containsInteger="1" minValue="9" maxValue="42" count="30">
        <n v="13"/>
        <n v="18"/>
        <n v="15"/>
        <n v="11"/>
        <n v="14"/>
        <n v="21"/>
        <n v="12"/>
        <n v="20"/>
        <n v="19"/>
        <n v="16"/>
        <n v="9"/>
        <n v="17"/>
        <n v="29"/>
        <n v="24"/>
        <n v="26"/>
        <n v="37"/>
        <n v="36"/>
        <n v="32"/>
        <n v="34"/>
        <n v="25"/>
        <n v="30"/>
        <n v="23"/>
        <n v="33"/>
        <n v="27"/>
        <n v="35"/>
        <n v="38"/>
        <n v="31"/>
        <n v="28"/>
        <n v="22"/>
        <n v="42"/>
      </sharedItems>
    </cacheField>
    <cacheField name="Equipo" numFmtId="0">
      <sharedItems count="21">
        <s v="Águilas Doradas"/>
        <s v="Junior"/>
        <s v="Atlético Bucaramanga"/>
        <s v="Deportivo Pereira"/>
        <s v="Atlético Nacional"/>
        <s v="Millonarios"/>
        <s v="La Equidad"/>
        <s v="Deportivo Cali"/>
        <s v="Independiente Medellín"/>
        <s v="America de Cali"/>
        <s v="Cortuluá"/>
        <s v="Santa Fe"/>
        <s v="Deportes Tolima"/>
        <s v="Cúcuta Deportivo"/>
        <s v="Boyacá Chicó"/>
        <s v="Deportes Quindío"/>
        <s v="Atlético Huila"/>
        <s v="Once Caldas"/>
        <s v="Real Cartagena"/>
        <s v="América de Cali"/>
        <s v="Unión Magdalena"/>
      </sharedItems>
    </cacheField>
    <cacheField name="Ciudad" numFmtId="0">
      <sharedItems count="16">
        <s v="Rionegro"/>
        <s v="Barranquilla"/>
        <s v="Bucaramanga"/>
        <s v="Pereira"/>
        <s v="Medellín"/>
        <s v="Bogotá"/>
        <s v="Cali"/>
        <s v="Tulúa"/>
        <s v="Ibagué"/>
        <s v="Cúcuta"/>
        <s v="Tunja"/>
        <s v="Armenia"/>
        <s v="Neiva"/>
        <s v="Manizales"/>
        <s v="Cartagena"/>
        <s v="Santa Marta"/>
      </sharedItems>
    </cacheField>
    <cacheField name="TipoTorneo" numFmtId="0">
      <sharedItems count="3">
        <s v="Semestral"/>
        <s v="Covid"/>
        <s v="Anual"/>
      </sharedItems>
    </cacheField>
    <cacheField name="Periodo" numFmtId="0">
      <sharedItems count="2">
        <s v="i"/>
        <s v="ii"/>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an Francisco Bernal Calderon" refreshedDate="45409.760114004632" backgroundQuery="1" createdVersion="8" refreshedVersion="8" minRefreshableVersion="3" recordCount="0" supportSubquery="1" supportAdvancedDrill="1" xr:uid="{81EB3F90-A694-4B61-8B4F-D002B9CCFCC1}">
  <cacheSource type="external" connectionId="2"/>
  <cacheFields count="2">
    <cacheField name="[InterpretaciónDatos].[PAÍS].[PAÍS]" caption="PAÍS" numFmtId="0" hierarchy="1" level="1">
      <sharedItems count="7">
        <s v=" Argentina"/>
        <s v=" Brasil"/>
        <s v=" Chile"/>
        <s v=" Colombia"/>
        <s v="Colombia"/>
        <s v="Paraguay"/>
        <s v="Uruguay"/>
      </sharedItems>
    </cacheField>
    <cacheField name="[Measures].[Promedio de Letras por Nombre]" caption="Promedio de Letras por Nombre" numFmtId="0" hierarchy="12" level="32767"/>
  </cacheFields>
  <cacheHierarchies count="13">
    <cacheHierarchy uniqueName="[InterpretaciónDatos].[Año]" caption="Año" attribute="1" defaultMemberUniqueName="[InterpretaciónDatos].[Año].[All]" allUniqueName="[InterpretaciónDatos].[Año].[All]" dimensionUniqueName="[InterpretaciónDatos]" displayFolder="" count="0" memberValueDatatype="20" unbalanced="0"/>
    <cacheHierarchy uniqueName="[InterpretaciónDatos].[PAÍS]" caption="PAÍS" attribute="1" defaultMemberUniqueName="[InterpretaciónDatos].[PAÍS].[All]" allUniqueName="[InterpretaciónDatos].[PAÍS].[All]" dimensionUniqueName="[InterpretaciónDatos]" displayFolder="" count="2" memberValueDatatype="130" unbalanced="0">
      <fieldsUsage count="2">
        <fieldUsage x="-1"/>
        <fieldUsage x="0"/>
      </fieldsUsage>
    </cacheHierarchy>
    <cacheHierarchy uniqueName="[InterpretaciónDatos].[Jugador]" caption="Jugador" attribute="1" defaultMemberUniqueName="[InterpretaciónDatos].[Jugador].[All]" allUniqueName="[InterpretaciónDatos].[Jugador].[All]" dimensionUniqueName="[InterpretaciónDatos]" displayFolder="" count="0" memberValueDatatype="130" unbalanced="0"/>
    <cacheHierarchy uniqueName="[InterpretaciónDatos].[Goles]" caption="Goles" attribute="1" defaultMemberUniqueName="[InterpretaciónDatos].[Goles].[All]" allUniqueName="[InterpretaciónDatos].[Goles].[All]" dimensionUniqueName="[InterpretaciónDatos]" displayFolder="" count="0" memberValueDatatype="20" unbalanced="0"/>
    <cacheHierarchy uniqueName="[InterpretaciónDatos].[Equipo]" caption="Equipo" attribute="1" defaultMemberUniqueName="[InterpretaciónDatos].[Equipo].[All]" allUniqueName="[InterpretaciónDatos].[Equipo].[All]" dimensionUniqueName="[InterpretaciónDatos]" displayFolder="" count="0" memberValueDatatype="130" unbalanced="0"/>
    <cacheHierarchy uniqueName="[InterpretaciónDatos].[Ciudad]" caption="Ciudad" attribute="1" defaultMemberUniqueName="[InterpretaciónDatos].[Ciudad].[All]" allUniqueName="[InterpretaciónDatos].[Ciudad].[All]" dimensionUniqueName="[InterpretaciónDatos]" displayFolder="" count="0" memberValueDatatype="130" unbalanced="0"/>
    <cacheHierarchy uniqueName="[InterpretaciónDatos].[TipoTorneo]" caption="TipoTorneo" attribute="1" defaultMemberUniqueName="[InterpretaciónDatos].[TipoTorneo].[All]" allUniqueName="[InterpretaciónDatos].[TipoTorneo].[All]" dimensionUniqueName="[InterpretaciónDatos]" displayFolder="" count="0" memberValueDatatype="130" unbalanced="0"/>
    <cacheHierarchy uniqueName="[InterpretaciónDatos].[Periodo]" caption="Periodo" attribute="1" defaultMemberUniqueName="[InterpretaciónDatos].[Periodo].[All]" allUniqueName="[InterpretaciónDatos].[Periodo].[All]" dimensionUniqueName="[InterpretaciónDatos]" displayFolder="" count="0" memberValueDatatype="130" unbalanced="0"/>
    <cacheHierarchy uniqueName="[InterpretaciónDatos].[Letras por Nombre]" caption="Letras por Nombre" attribute="1" defaultMemberUniqueName="[InterpretaciónDatos].[Letras por Nombre].[All]" allUniqueName="[InterpretaciónDatos].[Letras por Nombre].[All]" dimensionUniqueName="[InterpretaciónDatos]" displayFolder="" count="0" memberValueDatatype="20" unbalanced="0"/>
    <cacheHierarchy uniqueName="[Measures].[__XL_Count InterpretaciónDatos]" caption="__XL_Count InterpretaciónDatos" measure="1" displayFolder="" measureGroup="InterpretaciónDatos" count="0" hidden="1"/>
    <cacheHierarchy uniqueName="[Measures].[__No measures defined]" caption="__No measures defined" measure="1" displayFolder="" count="0" hidden="1"/>
    <cacheHierarchy uniqueName="[Measures].[Suma de Letras por Nombre]" caption="Suma de Letras por Nombre" measure="1" displayFolder="" measureGroup="InterpretaciónDatos" count="0" hidden="1">
      <extLst>
        <ext xmlns:x15="http://schemas.microsoft.com/office/spreadsheetml/2010/11/main" uri="{B97F6D7D-B522-45F9-BDA1-12C45D357490}">
          <x15:cacheHierarchy aggregatedColumn="8"/>
        </ext>
      </extLst>
    </cacheHierarchy>
    <cacheHierarchy uniqueName="[Measures].[Promedio de Letras por Nombre]" caption="Promedio de Letras por Nombre" measure="1" displayFolder="" measureGroup="InterpretaciónDatos"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2">
    <dimension name="InterpretaciónDatos" uniqueName="[InterpretaciónDatos]" caption="InterpretaciónDatos"/>
    <dimension measure="1" name="Measures" uniqueName="[Measures]" caption="Measures"/>
  </dimensions>
  <measureGroups count="1">
    <measureGroup name="InterpretaciónDatos" caption="InterpretaciónDato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an Francisco Bernal Calderon" refreshedDate="45409.782236458334" backgroundQuery="1" createdVersion="8" refreshedVersion="8" minRefreshableVersion="3" recordCount="0" supportSubquery="1" supportAdvancedDrill="1" xr:uid="{EC910A0F-38C5-4717-9EB8-634832C24EFE}">
  <cacheSource type="external" connectionId="2"/>
  <cacheFields count="2">
    <cacheField name="[InterpretaciónDatos].[Año].[Año]" caption="Año" numFmtId="0" level="1">
      <sharedItems containsSemiMixedTypes="0" containsString="0" containsNumber="1" containsInteger="1" minValue="1948" maxValue="2023" count="76">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sharedItems>
      <extLst>
        <ext xmlns:x15="http://schemas.microsoft.com/office/spreadsheetml/2010/11/main" uri="{4F2E5C28-24EA-4eb8-9CBF-B6C8F9C3D259}">
          <x15:cachedUniqueNames>
            <x15:cachedUniqueName index="0" name="[InterpretaciónDatos].[Año].&amp;[1948]"/>
            <x15:cachedUniqueName index="1" name="[InterpretaciónDatos].[Año].&amp;[1949]"/>
            <x15:cachedUniqueName index="2" name="[InterpretaciónDatos].[Año].&amp;[1950]"/>
            <x15:cachedUniqueName index="3" name="[InterpretaciónDatos].[Año].&amp;[1951]"/>
            <x15:cachedUniqueName index="4" name="[InterpretaciónDatos].[Año].&amp;[1952]"/>
            <x15:cachedUniqueName index="5" name="[InterpretaciónDatos].[Año].&amp;[1953]"/>
            <x15:cachedUniqueName index="6" name="[InterpretaciónDatos].[Año].&amp;[1954]"/>
            <x15:cachedUniqueName index="7" name="[InterpretaciónDatos].[Año].&amp;[1955]"/>
            <x15:cachedUniqueName index="8" name="[InterpretaciónDatos].[Año].&amp;[1956]"/>
            <x15:cachedUniqueName index="9" name="[InterpretaciónDatos].[Año].&amp;[1957]"/>
            <x15:cachedUniqueName index="10" name="[InterpretaciónDatos].[Año].&amp;[1958]"/>
            <x15:cachedUniqueName index="11" name="[InterpretaciónDatos].[Año].&amp;[1959]"/>
            <x15:cachedUniqueName index="12" name="[InterpretaciónDatos].[Año].&amp;[1960]"/>
            <x15:cachedUniqueName index="13" name="[InterpretaciónDatos].[Año].&amp;[1961]"/>
            <x15:cachedUniqueName index="14" name="[InterpretaciónDatos].[Año].&amp;[1962]"/>
            <x15:cachedUniqueName index="15" name="[InterpretaciónDatos].[Año].&amp;[1963]"/>
            <x15:cachedUniqueName index="16" name="[InterpretaciónDatos].[Año].&amp;[1964]"/>
            <x15:cachedUniqueName index="17" name="[InterpretaciónDatos].[Año].&amp;[1965]"/>
            <x15:cachedUniqueName index="18" name="[InterpretaciónDatos].[Año].&amp;[1966]"/>
            <x15:cachedUniqueName index="19" name="[InterpretaciónDatos].[Año].&amp;[1967]"/>
            <x15:cachedUniqueName index="20" name="[InterpretaciónDatos].[Año].&amp;[1968]"/>
            <x15:cachedUniqueName index="21" name="[InterpretaciónDatos].[Año].&amp;[1969]"/>
            <x15:cachedUniqueName index="22" name="[InterpretaciónDatos].[Año].&amp;[1970]"/>
            <x15:cachedUniqueName index="23" name="[InterpretaciónDatos].[Año].&amp;[1971]"/>
            <x15:cachedUniqueName index="24" name="[InterpretaciónDatos].[Año].&amp;[1972]"/>
            <x15:cachedUniqueName index="25" name="[InterpretaciónDatos].[Año].&amp;[1973]"/>
            <x15:cachedUniqueName index="26" name="[InterpretaciónDatos].[Año].&amp;[1974]"/>
            <x15:cachedUniqueName index="27" name="[InterpretaciónDatos].[Año].&amp;[1975]"/>
            <x15:cachedUniqueName index="28" name="[InterpretaciónDatos].[Año].&amp;[1976]"/>
            <x15:cachedUniqueName index="29" name="[InterpretaciónDatos].[Año].&amp;[1977]"/>
            <x15:cachedUniqueName index="30" name="[InterpretaciónDatos].[Año].&amp;[1978]"/>
            <x15:cachedUniqueName index="31" name="[InterpretaciónDatos].[Año].&amp;[1979]"/>
            <x15:cachedUniqueName index="32" name="[InterpretaciónDatos].[Año].&amp;[1980]"/>
            <x15:cachedUniqueName index="33" name="[InterpretaciónDatos].[Año].&amp;[1981]"/>
            <x15:cachedUniqueName index="34" name="[InterpretaciónDatos].[Año].&amp;[1982]"/>
            <x15:cachedUniqueName index="35" name="[InterpretaciónDatos].[Año].&amp;[1983]"/>
            <x15:cachedUniqueName index="36" name="[InterpretaciónDatos].[Año].&amp;[1984]"/>
            <x15:cachedUniqueName index="37" name="[InterpretaciónDatos].[Año].&amp;[1985]"/>
            <x15:cachedUniqueName index="38" name="[InterpretaciónDatos].[Año].&amp;[1986]"/>
            <x15:cachedUniqueName index="39" name="[InterpretaciónDatos].[Año].&amp;[1987]"/>
            <x15:cachedUniqueName index="40" name="[InterpretaciónDatos].[Año].&amp;[1988]"/>
            <x15:cachedUniqueName index="41" name="[InterpretaciónDatos].[Año].&amp;[1989]"/>
            <x15:cachedUniqueName index="42" name="[InterpretaciónDatos].[Año].&amp;[1990]"/>
            <x15:cachedUniqueName index="43" name="[InterpretaciónDatos].[Año].&amp;[1991]"/>
            <x15:cachedUniqueName index="44" name="[InterpretaciónDatos].[Año].&amp;[1992]"/>
            <x15:cachedUniqueName index="45" name="[InterpretaciónDatos].[Año].&amp;[1993]"/>
            <x15:cachedUniqueName index="46" name="[InterpretaciónDatos].[Año].&amp;[1994]"/>
            <x15:cachedUniqueName index="47" name="[InterpretaciónDatos].[Año].&amp;[1995]"/>
            <x15:cachedUniqueName index="48" name="[InterpretaciónDatos].[Año].&amp;[1996]"/>
            <x15:cachedUniqueName index="49" name="[InterpretaciónDatos].[Año].&amp;[1997]"/>
            <x15:cachedUniqueName index="50" name="[InterpretaciónDatos].[Año].&amp;[1998]"/>
            <x15:cachedUniqueName index="51" name="[InterpretaciónDatos].[Año].&amp;[1999]"/>
            <x15:cachedUniqueName index="52" name="[InterpretaciónDatos].[Año].&amp;[2000]"/>
            <x15:cachedUniqueName index="53" name="[InterpretaciónDatos].[Año].&amp;[2001]"/>
            <x15:cachedUniqueName index="54" name="[InterpretaciónDatos].[Año].&amp;[2002]"/>
            <x15:cachedUniqueName index="55" name="[InterpretaciónDatos].[Año].&amp;[2003]"/>
            <x15:cachedUniqueName index="56" name="[InterpretaciónDatos].[Año].&amp;[2004]"/>
            <x15:cachedUniqueName index="57" name="[InterpretaciónDatos].[Año].&amp;[2005]"/>
            <x15:cachedUniqueName index="58" name="[InterpretaciónDatos].[Año].&amp;[2006]"/>
            <x15:cachedUniqueName index="59" name="[InterpretaciónDatos].[Año].&amp;[2007]"/>
            <x15:cachedUniqueName index="60" name="[InterpretaciónDatos].[Año].&amp;[2008]"/>
            <x15:cachedUniqueName index="61" name="[InterpretaciónDatos].[Año].&amp;[2009]"/>
            <x15:cachedUniqueName index="62" name="[InterpretaciónDatos].[Año].&amp;[2010]"/>
            <x15:cachedUniqueName index="63" name="[InterpretaciónDatos].[Año].&amp;[2011]"/>
            <x15:cachedUniqueName index="64" name="[InterpretaciónDatos].[Año].&amp;[2012]"/>
            <x15:cachedUniqueName index="65" name="[InterpretaciónDatos].[Año].&amp;[2013]"/>
            <x15:cachedUniqueName index="66" name="[InterpretaciónDatos].[Año].&amp;[2014]"/>
            <x15:cachedUniqueName index="67" name="[InterpretaciónDatos].[Año].&amp;[2015]"/>
            <x15:cachedUniqueName index="68" name="[InterpretaciónDatos].[Año].&amp;[2016]"/>
            <x15:cachedUniqueName index="69" name="[InterpretaciónDatos].[Año].&amp;[2017]"/>
            <x15:cachedUniqueName index="70" name="[InterpretaciónDatos].[Año].&amp;[2018]"/>
            <x15:cachedUniqueName index="71" name="[InterpretaciónDatos].[Año].&amp;[2019]"/>
            <x15:cachedUniqueName index="72" name="[InterpretaciónDatos].[Año].&amp;[2020]"/>
            <x15:cachedUniqueName index="73" name="[InterpretaciónDatos].[Año].&amp;[2021]"/>
            <x15:cachedUniqueName index="74" name="[InterpretaciónDatos].[Año].&amp;[2022]"/>
            <x15:cachedUniqueName index="75" name="[InterpretaciónDatos].[Año].&amp;[2023]"/>
          </x15:cachedUniqueNames>
        </ext>
      </extLst>
    </cacheField>
    <cacheField name="[Measures].[Promedio de Letras por Nombre]" caption="Promedio de Letras por Nombre" numFmtId="0" hierarchy="12" level="32767"/>
  </cacheFields>
  <cacheHierarchies count="13">
    <cacheHierarchy uniqueName="[InterpretaciónDatos].[Año]" caption="Año" attribute="1" defaultMemberUniqueName="[InterpretaciónDatos].[Año].[All]" allUniqueName="[InterpretaciónDatos].[Año].[All]" dimensionUniqueName="[InterpretaciónDatos]" displayFolder="" count="2" memberValueDatatype="20" unbalanced="0">
      <fieldsUsage count="2">
        <fieldUsage x="-1"/>
        <fieldUsage x="0"/>
      </fieldsUsage>
    </cacheHierarchy>
    <cacheHierarchy uniqueName="[InterpretaciónDatos].[PAÍS]" caption="PAÍS" attribute="1" defaultMemberUniqueName="[InterpretaciónDatos].[PAÍS].[All]" allUniqueName="[InterpretaciónDatos].[PAÍS].[All]" dimensionUniqueName="[InterpretaciónDatos]" displayFolder="" count="0" memberValueDatatype="130" unbalanced="0"/>
    <cacheHierarchy uniqueName="[InterpretaciónDatos].[Jugador]" caption="Jugador" attribute="1" defaultMemberUniqueName="[InterpretaciónDatos].[Jugador].[All]" allUniqueName="[InterpretaciónDatos].[Jugador].[All]" dimensionUniqueName="[InterpretaciónDatos]" displayFolder="" count="0" memberValueDatatype="130" unbalanced="0"/>
    <cacheHierarchy uniqueName="[InterpretaciónDatos].[Goles]" caption="Goles" attribute="1" defaultMemberUniqueName="[InterpretaciónDatos].[Goles].[All]" allUniqueName="[InterpretaciónDatos].[Goles].[All]" dimensionUniqueName="[InterpretaciónDatos]" displayFolder="" count="0" memberValueDatatype="20" unbalanced="0"/>
    <cacheHierarchy uniqueName="[InterpretaciónDatos].[Equipo]" caption="Equipo" attribute="1" defaultMemberUniqueName="[InterpretaciónDatos].[Equipo].[All]" allUniqueName="[InterpretaciónDatos].[Equipo].[All]" dimensionUniqueName="[InterpretaciónDatos]" displayFolder="" count="0" memberValueDatatype="130" unbalanced="0"/>
    <cacheHierarchy uniqueName="[InterpretaciónDatos].[Ciudad]" caption="Ciudad" attribute="1" defaultMemberUniqueName="[InterpretaciónDatos].[Ciudad].[All]" allUniqueName="[InterpretaciónDatos].[Ciudad].[All]" dimensionUniqueName="[InterpretaciónDatos]" displayFolder="" count="0" memberValueDatatype="130" unbalanced="0"/>
    <cacheHierarchy uniqueName="[InterpretaciónDatos].[TipoTorneo]" caption="TipoTorneo" attribute="1" defaultMemberUniqueName="[InterpretaciónDatos].[TipoTorneo].[All]" allUniqueName="[InterpretaciónDatos].[TipoTorneo].[All]" dimensionUniqueName="[InterpretaciónDatos]" displayFolder="" count="0" memberValueDatatype="130" unbalanced="0"/>
    <cacheHierarchy uniqueName="[InterpretaciónDatos].[Periodo]" caption="Periodo" attribute="1" defaultMemberUniqueName="[InterpretaciónDatos].[Periodo].[All]" allUniqueName="[InterpretaciónDatos].[Periodo].[All]" dimensionUniqueName="[InterpretaciónDatos]" displayFolder="" count="0" memberValueDatatype="130" unbalanced="0"/>
    <cacheHierarchy uniqueName="[InterpretaciónDatos].[Letras por Nombre]" caption="Letras por Nombre" attribute="1" defaultMemberUniqueName="[InterpretaciónDatos].[Letras por Nombre].[All]" allUniqueName="[InterpretaciónDatos].[Letras por Nombre].[All]" dimensionUniqueName="[InterpretaciónDatos]" displayFolder="" count="2" memberValueDatatype="20" unbalanced="0"/>
    <cacheHierarchy uniqueName="[Measures].[__XL_Count InterpretaciónDatos]" caption="__XL_Count InterpretaciónDatos" measure="1" displayFolder="" measureGroup="InterpretaciónDatos" count="0" hidden="1"/>
    <cacheHierarchy uniqueName="[Measures].[__No measures defined]" caption="__No measures defined" measure="1" displayFolder="" count="0" hidden="1"/>
    <cacheHierarchy uniqueName="[Measures].[Suma de Letras por Nombre]" caption="Suma de Letras por Nombre" measure="1" displayFolder="" measureGroup="InterpretaciónDatos" count="0" hidden="1">
      <extLst>
        <ext xmlns:x15="http://schemas.microsoft.com/office/spreadsheetml/2010/11/main" uri="{B97F6D7D-B522-45F9-BDA1-12C45D357490}">
          <x15:cacheHierarchy aggregatedColumn="8"/>
        </ext>
      </extLst>
    </cacheHierarchy>
    <cacheHierarchy uniqueName="[Measures].[Promedio de Letras por Nombre]" caption="Promedio de Letras por Nombre" measure="1" displayFolder="" measureGroup="InterpretaciónDatos"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2">
    <dimension name="InterpretaciónDatos" uniqueName="[InterpretaciónDatos]" caption="InterpretaciónDatos"/>
    <dimension measure="1" name="Measures" uniqueName="[Measures]" caption="Measures"/>
  </dimensions>
  <measureGroups count="1">
    <measureGroup name="InterpretaciónDatos" caption="InterpretaciónDato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8">
  <r>
    <x v="0"/>
    <x v="0"/>
    <x v="0"/>
    <x v="0"/>
    <x v="0"/>
    <x v="0"/>
    <x v="0"/>
    <x v="0"/>
  </r>
  <r>
    <x v="0"/>
    <x v="0"/>
    <x v="1"/>
    <x v="1"/>
    <x v="1"/>
    <x v="1"/>
    <x v="0"/>
    <x v="1"/>
  </r>
  <r>
    <x v="1"/>
    <x v="0"/>
    <x v="2"/>
    <x v="0"/>
    <x v="2"/>
    <x v="2"/>
    <x v="0"/>
    <x v="0"/>
  </r>
  <r>
    <x v="1"/>
    <x v="0"/>
    <x v="3"/>
    <x v="2"/>
    <x v="3"/>
    <x v="3"/>
    <x v="0"/>
    <x v="1"/>
  </r>
  <r>
    <x v="2"/>
    <x v="0"/>
    <x v="4"/>
    <x v="3"/>
    <x v="4"/>
    <x v="4"/>
    <x v="0"/>
    <x v="0"/>
  </r>
  <r>
    <x v="2"/>
    <x v="0"/>
    <x v="5"/>
    <x v="3"/>
    <x v="5"/>
    <x v="5"/>
    <x v="0"/>
    <x v="0"/>
  </r>
  <r>
    <x v="2"/>
    <x v="0"/>
    <x v="6"/>
    <x v="3"/>
    <x v="6"/>
    <x v="5"/>
    <x v="0"/>
    <x v="0"/>
  </r>
  <r>
    <x v="2"/>
    <x v="0"/>
    <x v="7"/>
    <x v="0"/>
    <x v="7"/>
    <x v="6"/>
    <x v="0"/>
    <x v="1"/>
  </r>
  <r>
    <x v="3"/>
    <x v="0"/>
    <x v="8"/>
    <x v="4"/>
    <x v="1"/>
    <x v="1"/>
    <x v="1"/>
    <x v="0"/>
  </r>
  <r>
    <x v="4"/>
    <x v="1"/>
    <x v="9"/>
    <x v="5"/>
    <x v="8"/>
    <x v="4"/>
    <x v="0"/>
    <x v="0"/>
  </r>
  <r>
    <x v="4"/>
    <x v="1"/>
    <x v="10"/>
    <x v="0"/>
    <x v="8"/>
    <x v="4"/>
    <x v="0"/>
    <x v="1"/>
  </r>
  <r>
    <x v="4"/>
    <x v="0"/>
    <x v="11"/>
    <x v="0"/>
    <x v="9"/>
    <x v="6"/>
    <x v="0"/>
    <x v="1"/>
  </r>
  <r>
    <x v="5"/>
    <x v="1"/>
    <x v="9"/>
    <x v="6"/>
    <x v="8"/>
    <x v="4"/>
    <x v="0"/>
    <x v="0"/>
  </r>
  <r>
    <x v="5"/>
    <x v="1"/>
    <x v="9"/>
    <x v="7"/>
    <x v="8"/>
    <x v="4"/>
    <x v="0"/>
    <x v="1"/>
  </r>
  <r>
    <x v="6"/>
    <x v="0"/>
    <x v="2"/>
    <x v="4"/>
    <x v="4"/>
    <x v="4"/>
    <x v="0"/>
    <x v="0"/>
  </r>
  <r>
    <x v="6"/>
    <x v="0"/>
    <x v="12"/>
    <x v="3"/>
    <x v="5"/>
    <x v="5"/>
    <x v="0"/>
    <x v="1"/>
  </r>
  <r>
    <x v="6"/>
    <x v="0"/>
    <x v="13"/>
    <x v="3"/>
    <x v="1"/>
    <x v="1"/>
    <x v="0"/>
    <x v="1"/>
  </r>
  <r>
    <x v="6"/>
    <x v="0"/>
    <x v="2"/>
    <x v="3"/>
    <x v="4"/>
    <x v="4"/>
    <x v="0"/>
    <x v="1"/>
  </r>
  <r>
    <x v="6"/>
    <x v="0"/>
    <x v="14"/>
    <x v="3"/>
    <x v="6"/>
    <x v="5"/>
    <x v="0"/>
    <x v="1"/>
  </r>
  <r>
    <x v="7"/>
    <x v="0"/>
    <x v="8"/>
    <x v="8"/>
    <x v="10"/>
    <x v="7"/>
    <x v="0"/>
    <x v="0"/>
  </r>
  <r>
    <x v="7"/>
    <x v="0"/>
    <x v="12"/>
    <x v="6"/>
    <x v="5"/>
    <x v="5"/>
    <x v="0"/>
    <x v="1"/>
  </r>
  <r>
    <x v="8"/>
    <x v="0"/>
    <x v="5"/>
    <x v="2"/>
    <x v="5"/>
    <x v="5"/>
    <x v="0"/>
    <x v="0"/>
  </r>
  <r>
    <x v="8"/>
    <x v="0"/>
    <x v="4"/>
    <x v="2"/>
    <x v="4"/>
    <x v="4"/>
    <x v="0"/>
    <x v="1"/>
  </r>
  <r>
    <x v="9"/>
    <x v="0"/>
    <x v="2"/>
    <x v="0"/>
    <x v="5"/>
    <x v="5"/>
    <x v="0"/>
    <x v="0"/>
  </r>
  <r>
    <x v="9"/>
    <x v="1"/>
    <x v="9"/>
    <x v="9"/>
    <x v="8"/>
    <x v="4"/>
    <x v="0"/>
    <x v="1"/>
  </r>
  <r>
    <x v="10"/>
    <x v="0"/>
    <x v="15"/>
    <x v="6"/>
    <x v="11"/>
    <x v="5"/>
    <x v="0"/>
    <x v="0"/>
  </r>
  <r>
    <x v="10"/>
    <x v="0"/>
    <x v="2"/>
    <x v="9"/>
    <x v="5"/>
    <x v="5"/>
    <x v="0"/>
    <x v="1"/>
  </r>
  <r>
    <x v="10"/>
    <x v="0"/>
    <x v="16"/>
    <x v="9"/>
    <x v="1"/>
    <x v="1"/>
    <x v="0"/>
    <x v="1"/>
  </r>
  <r>
    <x v="11"/>
    <x v="2"/>
    <x v="17"/>
    <x v="0"/>
    <x v="12"/>
    <x v="8"/>
    <x v="0"/>
    <x v="0"/>
  </r>
  <r>
    <x v="11"/>
    <x v="1"/>
    <x v="9"/>
    <x v="10"/>
    <x v="8"/>
    <x v="4"/>
    <x v="0"/>
    <x v="1"/>
  </r>
  <r>
    <x v="11"/>
    <x v="0"/>
    <x v="18"/>
    <x v="10"/>
    <x v="13"/>
    <x v="9"/>
    <x v="0"/>
    <x v="1"/>
  </r>
  <r>
    <x v="11"/>
    <x v="0"/>
    <x v="14"/>
    <x v="10"/>
    <x v="6"/>
    <x v="5"/>
    <x v="0"/>
    <x v="1"/>
  </r>
  <r>
    <x v="12"/>
    <x v="0"/>
    <x v="1"/>
    <x v="6"/>
    <x v="1"/>
    <x v="1"/>
    <x v="0"/>
    <x v="1"/>
  </r>
  <r>
    <x v="12"/>
    <x v="0"/>
    <x v="19"/>
    <x v="6"/>
    <x v="4"/>
    <x v="4"/>
    <x v="0"/>
    <x v="0"/>
  </r>
  <r>
    <x v="13"/>
    <x v="0"/>
    <x v="15"/>
    <x v="9"/>
    <x v="12"/>
    <x v="8"/>
    <x v="0"/>
    <x v="1"/>
  </r>
  <r>
    <x v="13"/>
    <x v="0"/>
    <x v="2"/>
    <x v="9"/>
    <x v="4"/>
    <x v="4"/>
    <x v="0"/>
    <x v="1"/>
  </r>
  <r>
    <x v="13"/>
    <x v="0"/>
    <x v="1"/>
    <x v="6"/>
    <x v="1"/>
    <x v="1"/>
    <x v="0"/>
    <x v="0"/>
  </r>
  <r>
    <x v="13"/>
    <x v="0"/>
    <x v="19"/>
    <x v="6"/>
    <x v="6"/>
    <x v="5"/>
    <x v="0"/>
    <x v="0"/>
  </r>
  <r>
    <x v="14"/>
    <x v="0"/>
    <x v="20"/>
    <x v="1"/>
    <x v="8"/>
    <x v="4"/>
    <x v="0"/>
    <x v="1"/>
  </r>
  <r>
    <x v="14"/>
    <x v="0"/>
    <x v="21"/>
    <x v="9"/>
    <x v="1"/>
    <x v="1"/>
    <x v="0"/>
    <x v="0"/>
  </r>
  <r>
    <x v="15"/>
    <x v="0"/>
    <x v="22"/>
    <x v="9"/>
    <x v="7"/>
    <x v="6"/>
    <x v="0"/>
    <x v="1"/>
  </r>
  <r>
    <x v="15"/>
    <x v="1"/>
    <x v="23"/>
    <x v="0"/>
    <x v="14"/>
    <x v="10"/>
    <x v="0"/>
    <x v="0"/>
  </r>
  <r>
    <x v="15"/>
    <x v="0"/>
    <x v="24"/>
    <x v="0"/>
    <x v="15"/>
    <x v="11"/>
    <x v="0"/>
    <x v="0"/>
  </r>
  <r>
    <x v="16"/>
    <x v="0"/>
    <x v="22"/>
    <x v="0"/>
    <x v="16"/>
    <x v="12"/>
    <x v="0"/>
    <x v="0"/>
  </r>
  <r>
    <x v="16"/>
    <x v="1"/>
    <x v="25"/>
    <x v="0"/>
    <x v="4"/>
    <x v="4"/>
    <x v="0"/>
    <x v="0"/>
  </r>
  <r>
    <x v="16"/>
    <x v="0"/>
    <x v="2"/>
    <x v="9"/>
    <x v="17"/>
    <x v="13"/>
    <x v="0"/>
    <x v="1"/>
  </r>
  <r>
    <x v="17"/>
    <x v="0"/>
    <x v="26"/>
    <x v="3"/>
    <x v="8"/>
    <x v="4"/>
    <x v="0"/>
    <x v="1"/>
  </r>
  <r>
    <x v="17"/>
    <x v="3"/>
    <x v="27"/>
    <x v="3"/>
    <x v="12"/>
    <x v="8"/>
    <x v="0"/>
    <x v="1"/>
  </r>
  <r>
    <x v="17"/>
    <x v="0"/>
    <x v="28"/>
    <x v="2"/>
    <x v="13"/>
    <x v="9"/>
    <x v="0"/>
    <x v="0"/>
  </r>
  <r>
    <x v="18"/>
    <x v="0"/>
    <x v="29"/>
    <x v="6"/>
    <x v="18"/>
    <x v="14"/>
    <x v="0"/>
    <x v="1"/>
  </r>
  <r>
    <x v="18"/>
    <x v="3"/>
    <x v="30"/>
    <x v="6"/>
    <x v="7"/>
    <x v="6"/>
    <x v="0"/>
    <x v="1"/>
  </r>
  <r>
    <x v="18"/>
    <x v="0"/>
    <x v="31"/>
    <x v="9"/>
    <x v="4"/>
    <x v="4"/>
    <x v="0"/>
    <x v="0"/>
  </r>
  <r>
    <x v="19"/>
    <x v="0"/>
    <x v="32"/>
    <x v="2"/>
    <x v="19"/>
    <x v="6"/>
    <x v="0"/>
    <x v="1"/>
  </r>
  <r>
    <x v="19"/>
    <x v="3"/>
    <x v="33"/>
    <x v="2"/>
    <x v="11"/>
    <x v="5"/>
    <x v="0"/>
    <x v="1"/>
  </r>
  <r>
    <x v="19"/>
    <x v="0"/>
    <x v="34"/>
    <x v="0"/>
    <x v="19"/>
    <x v="6"/>
    <x v="0"/>
    <x v="0"/>
  </r>
  <r>
    <x v="20"/>
    <x v="0"/>
    <x v="33"/>
    <x v="11"/>
    <x v="7"/>
    <x v="6"/>
    <x v="0"/>
    <x v="1"/>
  </r>
  <r>
    <x v="20"/>
    <x v="0"/>
    <x v="35"/>
    <x v="0"/>
    <x v="17"/>
    <x v="13"/>
    <x v="0"/>
    <x v="0"/>
  </r>
  <r>
    <x v="21"/>
    <x v="0"/>
    <x v="36"/>
    <x v="0"/>
    <x v="2"/>
    <x v="2"/>
    <x v="0"/>
    <x v="1"/>
  </r>
  <r>
    <x v="21"/>
    <x v="3"/>
    <x v="37"/>
    <x v="0"/>
    <x v="3"/>
    <x v="3"/>
    <x v="0"/>
    <x v="1"/>
  </r>
  <r>
    <x v="21"/>
    <x v="0"/>
    <x v="38"/>
    <x v="0"/>
    <x v="20"/>
    <x v="15"/>
    <x v="0"/>
    <x v="0"/>
  </r>
  <r>
    <x v="22"/>
    <x v="3"/>
    <x v="39"/>
    <x v="12"/>
    <x v="5"/>
    <x v="5"/>
    <x v="2"/>
    <x v="0"/>
  </r>
  <r>
    <x v="22"/>
    <x v="3"/>
    <x v="40"/>
    <x v="12"/>
    <x v="8"/>
    <x v="4"/>
    <x v="2"/>
    <x v="0"/>
  </r>
  <r>
    <x v="23"/>
    <x v="0"/>
    <x v="39"/>
    <x v="13"/>
    <x v="5"/>
    <x v="5"/>
    <x v="2"/>
    <x v="0"/>
  </r>
  <r>
    <x v="24"/>
    <x v="1"/>
    <x v="25"/>
    <x v="14"/>
    <x v="17"/>
    <x v="13"/>
    <x v="2"/>
    <x v="0"/>
  </r>
  <r>
    <x v="25"/>
    <x v="0"/>
    <x v="41"/>
    <x v="15"/>
    <x v="7"/>
    <x v="6"/>
    <x v="2"/>
    <x v="0"/>
  </r>
  <r>
    <x v="26"/>
    <x v="0"/>
    <x v="42"/>
    <x v="16"/>
    <x v="7"/>
    <x v="6"/>
    <x v="2"/>
    <x v="0"/>
  </r>
  <r>
    <x v="27"/>
    <x v="0"/>
    <x v="43"/>
    <x v="16"/>
    <x v="1"/>
    <x v="1"/>
    <x v="2"/>
    <x v="0"/>
  </r>
  <r>
    <x v="28"/>
    <x v="0"/>
    <x v="43"/>
    <x v="13"/>
    <x v="1"/>
    <x v="1"/>
    <x v="0"/>
    <x v="0"/>
  </r>
  <r>
    <x v="29"/>
    <x v="0"/>
    <x v="44"/>
    <x v="17"/>
    <x v="8"/>
    <x v="4"/>
    <x v="2"/>
    <x v="0"/>
  </r>
  <r>
    <x v="30"/>
    <x v="0"/>
    <x v="45"/>
    <x v="18"/>
    <x v="1"/>
    <x v="1"/>
    <x v="2"/>
    <x v="0"/>
  </r>
  <r>
    <x v="31"/>
    <x v="0"/>
    <x v="46"/>
    <x v="19"/>
    <x v="4"/>
    <x v="4"/>
    <x v="2"/>
    <x v="0"/>
  </r>
  <r>
    <x v="32"/>
    <x v="0"/>
    <x v="43"/>
    <x v="20"/>
    <x v="1"/>
    <x v="1"/>
    <x v="2"/>
    <x v="0"/>
  </r>
  <r>
    <x v="33"/>
    <x v="0"/>
    <x v="47"/>
    <x v="19"/>
    <x v="19"/>
    <x v="6"/>
    <x v="2"/>
    <x v="0"/>
  </r>
  <r>
    <x v="34"/>
    <x v="4"/>
    <x v="48"/>
    <x v="11"/>
    <x v="3"/>
    <x v="3"/>
    <x v="2"/>
    <x v="0"/>
  </r>
  <r>
    <x v="35"/>
    <x v="0"/>
    <x v="49"/>
    <x v="12"/>
    <x v="11"/>
    <x v="5"/>
    <x v="2"/>
    <x v="0"/>
  </r>
  <r>
    <x v="36"/>
    <x v="5"/>
    <x v="50"/>
    <x v="21"/>
    <x v="7"/>
    <x v="6"/>
    <x v="2"/>
    <x v="0"/>
  </r>
  <r>
    <x v="37"/>
    <x v="1"/>
    <x v="51"/>
    <x v="21"/>
    <x v="8"/>
    <x v="4"/>
    <x v="2"/>
    <x v="0"/>
  </r>
  <r>
    <x v="38"/>
    <x v="1"/>
    <x v="52"/>
    <x v="22"/>
    <x v="2"/>
    <x v="2"/>
    <x v="2"/>
    <x v="0"/>
  </r>
  <r>
    <x v="39"/>
    <x v="1"/>
    <x v="53"/>
    <x v="21"/>
    <x v="11"/>
    <x v="5"/>
    <x v="2"/>
    <x v="0"/>
  </r>
  <r>
    <x v="40"/>
    <x v="1"/>
    <x v="53"/>
    <x v="12"/>
    <x v="11"/>
    <x v="5"/>
    <x v="2"/>
    <x v="0"/>
  </r>
  <r>
    <x v="41"/>
    <x v="1"/>
    <x v="52"/>
    <x v="23"/>
    <x v="2"/>
    <x v="2"/>
    <x v="2"/>
    <x v="0"/>
  </r>
  <r>
    <x v="42"/>
    <x v="1"/>
    <x v="54"/>
    <x v="12"/>
    <x v="12"/>
    <x v="8"/>
    <x v="2"/>
    <x v="0"/>
  </r>
  <r>
    <x v="43"/>
    <x v="1"/>
    <x v="55"/>
    <x v="14"/>
    <x v="3"/>
    <x v="3"/>
    <x v="2"/>
    <x v="0"/>
  </r>
  <r>
    <x v="44"/>
    <x v="1"/>
    <x v="56"/>
    <x v="22"/>
    <x v="5"/>
    <x v="5"/>
    <x v="2"/>
    <x v="0"/>
  </r>
  <r>
    <x v="45"/>
    <x v="1"/>
    <x v="57"/>
    <x v="16"/>
    <x v="4"/>
    <x v="4"/>
    <x v="2"/>
    <x v="0"/>
  </r>
  <r>
    <x v="46"/>
    <x v="1"/>
    <x v="57"/>
    <x v="20"/>
    <x v="4"/>
    <x v="4"/>
    <x v="2"/>
    <x v="0"/>
  </r>
  <r>
    <x v="47"/>
    <x v="1"/>
    <x v="58"/>
    <x v="22"/>
    <x v="5"/>
    <x v="5"/>
    <x v="2"/>
    <x v="0"/>
  </r>
  <r>
    <x v="48"/>
    <x v="1"/>
    <x v="59"/>
    <x v="24"/>
    <x v="3"/>
    <x v="3"/>
    <x v="2"/>
    <x v="0"/>
  </r>
  <r>
    <x v="49"/>
    <x v="6"/>
    <x v="60"/>
    <x v="22"/>
    <x v="1"/>
    <x v="1"/>
    <x v="2"/>
    <x v="0"/>
  </r>
  <r>
    <x v="50"/>
    <x v="4"/>
    <x v="61"/>
    <x v="16"/>
    <x v="13"/>
    <x v="9"/>
    <x v="2"/>
    <x v="0"/>
  </r>
  <r>
    <x v="51"/>
    <x v="1"/>
    <x v="62"/>
    <x v="20"/>
    <x v="13"/>
    <x v="9"/>
    <x v="2"/>
    <x v="0"/>
  </r>
  <r>
    <x v="52"/>
    <x v="1"/>
    <x v="62"/>
    <x v="23"/>
    <x v="13"/>
    <x v="9"/>
    <x v="2"/>
    <x v="0"/>
  </r>
  <r>
    <x v="52"/>
    <x v="2"/>
    <x v="63"/>
    <x v="23"/>
    <x v="3"/>
    <x v="3"/>
    <x v="2"/>
    <x v="0"/>
  </r>
  <r>
    <x v="53"/>
    <x v="1"/>
    <x v="64"/>
    <x v="23"/>
    <x v="13"/>
    <x v="9"/>
    <x v="2"/>
    <x v="0"/>
  </r>
  <r>
    <x v="53"/>
    <x v="4"/>
    <x v="65"/>
    <x v="23"/>
    <x v="11"/>
    <x v="5"/>
    <x v="2"/>
    <x v="0"/>
  </r>
  <r>
    <x v="54"/>
    <x v="1"/>
    <x v="62"/>
    <x v="13"/>
    <x v="19"/>
    <x v="6"/>
    <x v="2"/>
    <x v="0"/>
  </r>
  <r>
    <x v="55"/>
    <x v="1"/>
    <x v="64"/>
    <x v="17"/>
    <x v="5"/>
    <x v="5"/>
    <x v="2"/>
    <x v="0"/>
  </r>
  <r>
    <x v="56"/>
    <x v="1"/>
    <x v="64"/>
    <x v="25"/>
    <x v="5"/>
    <x v="5"/>
    <x v="2"/>
    <x v="0"/>
  </r>
  <r>
    <x v="57"/>
    <x v="1"/>
    <x v="66"/>
    <x v="26"/>
    <x v="11"/>
    <x v="5"/>
    <x v="2"/>
    <x v="0"/>
  </r>
  <r>
    <x v="58"/>
    <x v="1"/>
    <x v="67"/>
    <x v="25"/>
    <x v="8"/>
    <x v="4"/>
    <x v="2"/>
    <x v="0"/>
  </r>
  <r>
    <x v="59"/>
    <x v="1"/>
    <x v="66"/>
    <x v="27"/>
    <x v="20"/>
    <x v="15"/>
    <x v="2"/>
    <x v="0"/>
  </r>
  <r>
    <x v="60"/>
    <x v="4"/>
    <x v="68"/>
    <x v="16"/>
    <x v="13"/>
    <x v="9"/>
    <x v="2"/>
    <x v="0"/>
  </r>
  <r>
    <x v="60"/>
    <x v="1"/>
    <x v="66"/>
    <x v="16"/>
    <x v="2"/>
    <x v="2"/>
    <x v="2"/>
    <x v="0"/>
  </r>
  <r>
    <x v="61"/>
    <x v="4"/>
    <x v="68"/>
    <x v="16"/>
    <x v="13"/>
    <x v="9"/>
    <x v="2"/>
    <x v="0"/>
  </r>
  <r>
    <x v="62"/>
    <x v="1"/>
    <x v="69"/>
    <x v="17"/>
    <x v="11"/>
    <x v="5"/>
    <x v="2"/>
    <x v="0"/>
  </r>
  <r>
    <x v="63"/>
    <x v="1"/>
    <x v="70"/>
    <x v="20"/>
    <x v="7"/>
    <x v="6"/>
    <x v="2"/>
    <x v="0"/>
  </r>
  <r>
    <x v="64"/>
    <x v="1"/>
    <x v="71"/>
    <x v="24"/>
    <x v="8"/>
    <x v="4"/>
    <x v="2"/>
    <x v="0"/>
  </r>
  <r>
    <x v="65"/>
    <x v="1"/>
    <x v="72"/>
    <x v="16"/>
    <x v="2"/>
    <x v="2"/>
    <x v="2"/>
    <x v="0"/>
  </r>
  <r>
    <x v="66"/>
    <x v="1"/>
    <x v="73"/>
    <x v="20"/>
    <x v="8"/>
    <x v="4"/>
    <x v="2"/>
    <x v="0"/>
  </r>
  <r>
    <x v="67"/>
    <x v="0"/>
    <x v="74"/>
    <x v="5"/>
    <x v="15"/>
    <x v="11"/>
    <x v="2"/>
    <x v="0"/>
  </r>
  <r>
    <x v="68"/>
    <x v="1"/>
    <x v="71"/>
    <x v="28"/>
    <x v="8"/>
    <x v="4"/>
    <x v="2"/>
    <x v="0"/>
  </r>
  <r>
    <x v="69"/>
    <x v="1"/>
    <x v="75"/>
    <x v="5"/>
    <x v="4"/>
    <x v="4"/>
    <x v="2"/>
    <x v="0"/>
  </r>
  <r>
    <x v="70"/>
    <x v="1"/>
    <x v="76"/>
    <x v="7"/>
    <x v="15"/>
    <x v="11"/>
    <x v="2"/>
    <x v="0"/>
  </r>
  <r>
    <x v="71"/>
    <x v="1"/>
    <x v="77"/>
    <x v="8"/>
    <x v="5"/>
    <x v="5"/>
    <x v="2"/>
    <x v="0"/>
  </r>
  <r>
    <x v="72"/>
    <x v="1"/>
    <x v="77"/>
    <x v="26"/>
    <x v="5"/>
    <x v="5"/>
    <x v="2"/>
    <x v="0"/>
  </r>
  <r>
    <x v="73"/>
    <x v="2"/>
    <x v="78"/>
    <x v="23"/>
    <x v="3"/>
    <x v="3"/>
    <x v="2"/>
    <x v="0"/>
  </r>
  <r>
    <x v="74"/>
    <x v="1"/>
    <x v="79"/>
    <x v="29"/>
    <x v="5"/>
    <x v="5"/>
    <x v="2"/>
    <x v="0"/>
  </r>
  <r>
    <x v="75"/>
    <x v="1"/>
    <x v="80"/>
    <x v="26"/>
    <x v="5"/>
    <x v="5"/>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066AFE-CD6E-473B-B4CD-B68B126214F7}"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BZ5" firstHeaderRow="1" firstDataRow="2" firstDataCol="1"/>
  <pivotFields count="8">
    <pivotField axis="axisCol" showAll="0">
      <items count="77">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dataField="1" showAll="0"/>
    <pivotField showAll="0"/>
    <pivotField showAll="0">
      <items count="17">
        <item x="11"/>
        <item x="1"/>
        <item x="5"/>
        <item x="2"/>
        <item x="6"/>
        <item x="14"/>
        <item x="9"/>
        <item x="8"/>
        <item x="13"/>
        <item x="4"/>
        <item x="12"/>
        <item x="3"/>
        <item x="0"/>
        <item x="15"/>
        <item x="7"/>
        <item x="10"/>
        <item t="default"/>
      </items>
    </pivotField>
    <pivotField showAll="0"/>
    <pivotField showAll="0"/>
  </pivotFields>
  <rowItems count="1">
    <i/>
  </rowItems>
  <colFields count="1">
    <field x="0"/>
  </colFields>
  <colItems count="7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t="grand">
      <x/>
    </i>
  </colItems>
  <dataFields count="1">
    <dataField name="Promedio de Goles por Año" fld="3" subtotal="average" baseField="0" baseItem="2"/>
  </dataFields>
  <formats count="20">
    <format dxfId="57">
      <pivotArea outline="0" collapsedLevelsAreSubtotals="1" fieldPosition="0">
        <references count="1">
          <reference field="0" count="11" selected="0">
            <x v="0"/>
            <x v="1"/>
            <x v="2"/>
            <x v="3"/>
            <x v="4"/>
            <x v="5"/>
            <x v="6"/>
            <x v="7"/>
            <x v="8"/>
            <x v="9"/>
            <x v="10"/>
          </reference>
        </references>
      </pivotArea>
    </format>
    <format dxfId="56">
      <pivotArea dataOnly="0" labelOnly="1" fieldPosition="0">
        <references count="1">
          <reference field="0" count="11">
            <x v="0"/>
            <x v="1"/>
            <x v="2"/>
            <x v="3"/>
            <x v="4"/>
            <x v="5"/>
            <x v="6"/>
            <x v="7"/>
            <x v="8"/>
            <x v="9"/>
            <x v="10"/>
          </reference>
        </references>
      </pivotArea>
    </format>
    <format dxfId="55">
      <pivotArea outline="0" collapsedLevelsAreSubtotals="1" fieldPosition="0">
        <references count="1">
          <reference field="0" count="11" selected="0">
            <x v="11"/>
            <x v="12"/>
            <x v="13"/>
            <x v="14"/>
            <x v="15"/>
            <x v="16"/>
            <x v="17"/>
            <x v="18"/>
            <x v="19"/>
            <x v="20"/>
            <x v="21"/>
          </reference>
        </references>
      </pivotArea>
    </format>
    <format dxfId="54">
      <pivotArea dataOnly="0" labelOnly="1" fieldPosition="0">
        <references count="1">
          <reference field="0" count="11">
            <x v="11"/>
            <x v="12"/>
            <x v="13"/>
            <x v="14"/>
            <x v="15"/>
            <x v="16"/>
            <x v="17"/>
            <x v="18"/>
            <x v="19"/>
            <x v="20"/>
            <x v="21"/>
          </reference>
        </references>
      </pivotArea>
    </format>
    <format dxfId="53">
      <pivotArea outline="0" collapsedLevelsAreSubtotals="1" fieldPosition="0">
        <references count="1">
          <reference field="0" count="11" selected="0">
            <x v="22"/>
            <x v="23"/>
            <x v="24"/>
            <x v="25"/>
            <x v="26"/>
            <x v="27"/>
            <x v="28"/>
            <x v="29"/>
            <x v="30"/>
            <x v="31"/>
            <x v="32"/>
          </reference>
        </references>
      </pivotArea>
    </format>
    <format dxfId="52">
      <pivotArea dataOnly="0" labelOnly="1" fieldPosition="0">
        <references count="1">
          <reference field="0" count="11">
            <x v="22"/>
            <x v="23"/>
            <x v="24"/>
            <x v="25"/>
            <x v="26"/>
            <x v="27"/>
            <x v="28"/>
            <x v="29"/>
            <x v="30"/>
            <x v="31"/>
            <x v="32"/>
          </reference>
        </references>
      </pivotArea>
    </format>
    <format dxfId="51">
      <pivotArea outline="0" collapsedLevelsAreSubtotals="1" fieldPosition="0">
        <references count="1">
          <reference field="0" count="11" selected="0">
            <x v="33"/>
            <x v="34"/>
            <x v="35"/>
            <x v="36"/>
            <x v="37"/>
            <x v="38"/>
            <x v="39"/>
            <x v="40"/>
            <x v="41"/>
            <x v="42"/>
            <x v="43"/>
          </reference>
        </references>
      </pivotArea>
    </format>
    <format dxfId="50">
      <pivotArea dataOnly="0" labelOnly="1" fieldPosition="0">
        <references count="1">
          <reference field="0" count="11">
            <x v="33"/>
            <x v="34"/>
            <x v="35"/>
            <x v="36"/>
            <x v="37"/>
            <x v="38"/>
            <x v="39"/>
            <x v="40"/>
            <x v="41"/>
            <x v="42"/>
            <x v="43"/>
          </reference>
        </references>
      </pivotArea>
    </format>
    <format dxfId="49">
      <pivotArea dataOnly="0" labelOnly="1" fieldPosition="0">
        <references count="1">
          <reference field="0" count="1">
            <x v="44"/>
          </reference>
        </references>
      </pivotArea>
    </format>
    <format dxfId="48">
      <pivotArea outline="0" collapsedLevelsAreSubtotals="1" fieldPosition="0">
        <references count="1">
          <reference field="0" count="11" selected="0">
            <x v="44"/>
            <x v="45"/>
            <x v="46"/>
            <x v="47"/>
            <x v="48"/>
            <x v="49"/>
            <x v="50"/>
            <x v="51"/>
            <x v="52"/>
            <x v="53"/>
            <x v="54"/>
          </reference>
        </references>
      </pivotArea>
    </format>
    <format dxfId="47">
      <pivotArea dataOnly="0" labelOnly="1" fieldPosition="0">
        <references count="1">
          <reference field="0" count="11">
            <x v="44"/>
            <x v="45"/>
            <x v="46"/>
            <x v="47"/>
            <x v="48"/>
            <x v="49"/>
            <x v="50"/>
            <x v="51"/>
            <x v="52"/>
            <x v="53"/>
            <x v="54"/>
          </reference>
        </references>
      </pivotArea>
    </format>
    <format dxfId="46">
      <pivotArea outline="0" collapsedLevelsAreSubtotals="1" fieldPosition="0">
        <references count="1">
          <reference field="0" count="11" selected="0">
            <x v="44"/>
            <x v="45"/>
            <x v="46"/>
            <x v="47"/>
            <x v="48"/>
            <x v="49"/>
            <x v="50"/>
            <x v="51"/>
            <x v="52"/>
            <x v="53"/>
            <x v="54"/>
          </reference>
        </references>
      </pivotArea>
    </format>
    <format dxfId="45">
      <pivotArea dataOnly="0" labelOnly="1" fieldPosition="0">
        <references count="1">
          <reference field="0" count="11">
            <x v="44"/>
            <x v="45"/>
            <x v="46"/>
            <x v="47"/>
            <x v="48"/>
            <x v="49"/>
            <x v="50"/>
            <x v="51"/>
            <x v="52"/>
            <x v="53"/>
            <x v="54"/>
          </reference>
        </references>
      </pivotArea>
    </format>
    <format dxfId="44">
      <pivotArea outline="0" collapsedLevelsAreSubtotals="1" fieldPosition="0">
        <references count="1">
          <reference field="0" count="11" selected="0">
            <x v="55"/>
            <x v="56"/>
            <x v="57"/>
            <x v="58"/>
            <x v="59"/>
            <x v="60"/>
            <x v="61"/>
            <x v="62"/>
            <x v="63"/>
            <x v="64"/>
            <x v="65"/>
          </reference>
        </references>
      </pivotArea>
    </format>
    <format dxfId="43">
      <pivotArea dataOnly="0" labelOnly="1" fieldPosition="0">
        <references count="1">
          <reference field="0" count="11">
            <x v="55"/>
            <x v="56"/>
            <x v="57"/>
            <x v="58"/>
            <x v="59"/>
            <x v="60"/>
            <x v="61"/>
            <x v="62"/>
            <x v="63"/>
            <x v="64"/>
            <x v="65"/>
          </reference>
        </references>
      </pivotArea>
    </format>
    <format dxfId="42">
      <pivotArea outline="0" collapsedLevelsAreSubtotals="1" fieldPosition="0">
        <references count="1">
          <reference field="0" count="10" selected="0">
            <x v="66"/>
            <x v="67"/>
            <x v="68"/>
            <x v="69"/>
            <x v="70"/>
            <x v="71"/>
            <x v="72"/>
            <x v="73"/>
            <x v="74"/>
            <x v="75"/>
          </reference>
        </references>
      </pivotArea>
    </format>
    <format dxfId="41">
      <pivotArea dataOnly="0" labelOnly="1" fieldPosition="0">
        <references count="1">
          <reference field="0" count="10">
            <x v="66"/>
            <x v="67"/>
            <x v="68"/>
            <x v="69"/>
            <x v="70"/>
            <x v="71"/>
            <x v="72"/>
            <x v="73"/>
            <x v="74"/>
            <x v="75"/>
          </reference>
        </references>
      </pivotArea>
    </format>
    <format dxfId="40">
      <pivotArea outline="0" collapsedLevelsAreSubtotals="1" fieldPosition="0">
        <references count="1">
          <reference field="0" count="0" selected="0"/>
        </references>
      </pivotArea>
    </format>
    <format dxfId="39">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8">
      <pivotArea dataOnly="0" labelOnly="1" fieldPosition="0">
        <references count="1">
          <reference field="0" count="26">
            <x v="50"/>
            <x v="51"/>
            <x v="52"/>
            <x v="53"/>
            <x v="54"/>
            <x v="55"/>
            <x v="56"/>
            <x v="57"/>
            <x v="58"/>
            <x v="59"/>
            <x v="60"/>
            <x v="61"/>
            <x v="62"/>
            <x v="63"/>
            <x v="64"/>
            <x v="65"/>
            <x v="66"/>
            <x v="67"/>
            <x v="68"/>
            <x v="69"/>
            <x v="70"/>
            <x v="71"/>
            <x v="72"/>
            <x v="73"/>
            <x v="74"/>
            <x v="7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6845D4F-38B5-42CD-BEE7-18BE65E3CCDA}" name="TablaDinámica15"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C7" firstHeaderRow="1" firstDataRow="2" firstDataCol="1"/>
  <pivotFields count="8">
    <pivotField showAll="0"/>
    <pivotField showAll="0"/>
    <pivotField axis="axisRow" showAll="0" sortType="descending">
      <items count="82">
        <item x="69"/>
        <item x="80"/>
        <item x="77"/>
        <item x="47"/>
        <item x="63"/>
        <item x="35"/>
        <item x="12"/>
        <item x="75"/>
        <item x="1"/>
        <item x="39"/>
        <item x="19"/>
        <item x="14"/>
        <item x="78"/>
        <item x="2"/>
        <item x="26"/>
        <item x="6"/>
        <item x="71"/>
        <item x="5"/>
        <item x="22"/>
        <item x="10"/>
        <item x="9"/>
        <item x="42"/>
        <item x="7"/>
        <item x="48"/>
        <item x="51"/>
        <item x="18"/>
        <item x="53"/>
        <item x="62"/>
        <item x="30"/>
        <item x="43"/>
        <item x="24"/>
        <item x="20"/>
        <item x="74"/>
        <item x="29"/>
        <item x="4"/>
        <item x="27"/>
        <item x="46"/>
        <item x="50"/>
        <item x="28"/>
        <item x="59"/>
        <item x="40"/>
        <item x="72"/>
        <item x="64"/>
        <item x="68"/>
        <item x="73"/>
        <item x="56"/>
        <item x="33"/>
        <item x="3"/>
        <item x="32"/>
        <item x="16"/>
        <item x="38"/>
        <item x="0"/>
        <item x="76"/>
        <item x="11"/>
        <item x="58"/>
        <item x="8"/>
        <item x="23"/>
        <item x="52"/>
        <item x="37"/>
        <item x="61"/>
        <item x="45"/>
        <item x="66"/>
        <item x="36"/>
        <item x="57"/>
        <item x="79"/>
        <item x="67"/>
        <item x="17"/>
        <item x="44"/>
        <item x="49"/>
        <item x="55"/>
        <item x="25"/>
        <item x="34"/>
        <item x="21"/>
        <item x="41"/>
        <item x="60"/>
        <item x="31"/>
        <item x="54"/>
        <item x="70"/>
        <item x="65"/>
        <item x="15"/>
        <item x="13"/>
        <item t="default"/>
      </items>
      <autoSortScope>
        <pivotArea dataOnly="0" outline="0" fieldPosition="0">
          <references count="1">
            <reference field="4294967294" count="1" selected="0">
              <x v="0"/>
            </reference>
          </references>
        </pivotArea>
      </autoSortScope>
    </pivotField>
    <pivotField dataField="1" showAll="0"/>
    <pivotField axis="axisCol" showAll="0">
      <items count="22">
        <item h="1" x="0"/>
        <item h="1" x="9"/>
        <item h="1" x="19"/>
        <item h="1" x="2"/>
        <item h="1" x="16"/>
        <item h="1" x="4"/>
        <item h="1" x="14"/>
        <item h="1" x="10"/>
        <item h="1" x="13"/>
        <item h="1" x="15"/>
        <item h="1" x="12"/>
        <item h="1" x="7"/>
        <item h="1" x="3"/>
        <item h="1" x="8"/>
        <item h="1" x="1"/>
        <item h="1" x="6"/>
        <item h="1" x="5"/>
        <item h="1" x="17"/>
        <item h="1" x="18"/>
        <item h="1" x="11"/>
        <item x="20"/>
        <item t="default"/>
      </items>
    </pivotField>
    <pivotField showAll="0"/>
    <pivotField showAll="0"/>
    <pivotField showAll="0"/>
  </pivotFields>
  <rowFields count="1">
    <field x="2"/>
  </rowFields>
  <rowItems count="3">
    <i>
      <x v="61"/>
    </i>
    <i>
      <x v="50"/>
    </i>
    <i t="grand">
      <x/>
    </i>
  </rowItems>
  <colFields count="1">
    <field x="4"/>
  </colFields>
  <colItems count="2">
    <i>
      <x v="20"/>
    </i>
    <i t="grand">
      <x/>
    </i>
  </colItems>
  <dataFields count="1">
    <dataField name="Suma de Gole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A14910E-581B-4BF1-A62A-EF029B4D599D}" name="TablaDinámica9"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C15" firstHeaderRow="1" firstDataRow="2" firstDataCol="1"/>
  <pivotFields count="8">
    <pivotField showAll="0"/>
    <pivotField showAll="0"/>
    <pivotField axis="axisRow" showAll="0" sortType="descending">
      <items count="82">
        <item x="69"/>
        <item x="80"/>
        <item x="77"/>
        <item x="47"/>
        <item x="63"/>
        <item x="35"/>
        <item x="12"/>
        <item x="75"/>
        <item x="1"/>
        <item x="39"/>
        <item x="19"/>
        <item x="14"/>
        <item x="78"/>
        <item x="2"/>
        <item x="26"/>
        <item x="6"/>
        <item x="71"/>
        <item x="5"/>
        <item x="22"/>
        <item x="10"/>
        <item x="9"/>
        <item x="42"/>
        <item x="7"/>
        <item x="48"/>
        <item x="51"/>
        <item x="18"/>
        <item x="53"/>
        <item x="62"/>
        <item x="30"/>
        <item x="43"/>
        <item x="24"/>
        <item x="20"/>
        <item x="74"/>
        <item x="29"/>
        <item x="4"/>
        <item x="27"/>
        <item x="46"/>
        <item x="50"/>
        <item x="28"/>
        <item x="59"/>
        <item x="40"/>
        <item x="72"/>
        <item x="64"/>
        <item x="68"/>
        <item x="73"/>
        <item x="56"/>
        <item x="33"/>
        <item x="3"/>
        <item x="32"/>
        <item x="16"/>
        <item x="38"/>
        <item x="0"/>
        <item x="76"/>
        <item x="11"/>
        <item x="58"/>
        <item x="8"/>
        <item x="23"/>
        <item x="52"/>
        <item x="37"/>
        <item x="61"/>
        <item x="45"/>
        <item x="66"/>
        <item x="36"/>
        <item x="57"/>
        <item x="79"/>
        <item x="67"/>
        <item x="17"/>
        <item x="44"/>
        <item x="49"/>
        <item x="55"/>
        <item x="25"/>
        <item x="34"/>
        <item x="21"/>
        <item x="41"/>
        <item x="60"/>
        <item x="31"/>
        <item x="54"/>
        <item x="70"/>
        <item x="65"/>
        <item x="15"/>
        <item x="13"/>
        <item t="default"/>
      </items>
      <autoSortScope>
        <pivotArea dataOnly="0" outline="0" fieldPosition="0">
          <references count="1">
            <reference field="4294967294" count="1" selected="0">
              <x v="0"/>
            </reference>
          </references>
        </pivotArea>
      </autoSortScope>
    </pivotField>
    <pivotField dataField="1" showAll="0"/>
    <pivotField axis="axisCol" showAll="0">
      <items count="22">
        <item h="1" x="0"/>
        <item h="1" x="9"/>
        <item h="1" x="19"/>
        <item h="1" x="2"/>
        <item h="1" x="16"/>
        <item h="1" x="4"/>
        <item h="1" x="14"/>
        <item h="1" x="10"/>
        <item h="1" x="13"/>
        <item h="1" x="15"/>
        <item h="1" x="12"/>
        <item h="1" x="7"/>
        <item h="1" x="3"/>
        <item h="1" x="8"/>
        <item h="1" x="1"/>
        <item h="1" x="6"/>
        <item x="5"/>
        <item h="1" x="17"/>
        <item h="1" x="18"/>
        <item h="1" x="11"/>
        <item h="1" x="20"/>
        <item t="default"/>
      </items>
    </pivotField>
    <pivotField showAll="0"/>
    <pivotField showAll="0"/>
    <pivotField showAll="0"/>
  </pivotFields>
  <rowFields count="1">
    <field x="2"/>
  </rowFields>
  <rowItems count="11">
    <i>
      <x v="42"/>
    </i>
    <i>
      <x v="9"/>
    </i>
    <i>
      <x v="2"/>
    </i>
    <i>
      <x v="64"/>
    </i>
    <i>
      <x v="45"/>
    </i>
    <i>
      <x v="54"/>
    </i>
    <i>
      <x v="1"/>
    </i>
    <i>
      <x v="13"/>
    </i>
    <i>
      <x v="17"/>
    </i>
    <i>
      <x v="6"/>
    </i>
    <i t="grand">
      <x/>
    </i>
  </rowItems>
  <colFields count="1">
    <field x="4"/>
  </colFields>
  <colItems count="2">
    <i>
      <x v="16"/>
    </i>
    <i t="grand">
      <x/>
    </i>
  </colItems>
  <dataFields count="1">
    <dataField name="Suma de Gole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06D201A-C56A-413E-A986-D1647676B35D}" name="TablaDinámica6"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B85" firstHeaderRow="1" firstDataRow="1" firstDataCol="1"/>
  <pivotFields count="8">
    <pivotField showAll="0"/>
    <pivotField showAll="0"/>
    <pivotField axis="axisRow" showAll="0" sortType="descending">
      <items count="82">
        <item x="69"/>
        <item x="80"/>
        <item x="77"/>
        <item x="47"/>
        <item x="63"/>
        <item x="35"/>
        <item x="12"/>
        <item x="75"/>
        <item x="1"/>
        <item x="39"/>
        <item x="19"/>
        <item x="14"/>
        <item x="78"/>
        <item x="2"/>
        <item x="26"/>
        <item x="6"/>
        <item x="71"/>
        <item x="5"/>
        <item x="22"/>
        <item x="10"/>
        <item x="9"/>
        <item x="42"/>
        <item x="7"/>
        <item x="48"/>
        <item x="51"/>
        <item x="18"/>
        <item x="53"/>
        <item x="62"/>
        <item x="30"/>
        <item x="43"/>
        <item x="24"/>
        <item x="20"/>
        <item x="74"/>
        <item x="29"/>
        <item x="4"/>
        <item x="27"/>
        <item x="46"/>
        <item x="50"/>
        <item x="28"/>
        <item x="59"/>
        <item x="40"/>
        <item x="72"/>
        <item x="64"/>
        <item x="68"/>
        <item x="73"/>
        <item x="56"/>
        <item x="33"/>
        <item x="3"/>
        <item x="32"/>
        <item x="16"/>
        <item x="38"/>
        <item x="0"/>
        <item x="76"/>
        <item x="11"/>
        <item x="58"/>
        <item x="8"/>
        <item x="23"/>
        <item x="52"/>
        <item x="37"/>
        <item x="61"/>
        <item x="45"/>
        <item x="66"/>
        <item x="36"/>
        <item x="57"/>
        <item x="79"/>
        <item x="67"/>
        <item x="17"/>
        <item x="44"/>
        <item x="49"/>
        <item x="55"/>
        <item x="25"/>
        <item x="34"/>
        <item x="21"/>
        <item x="41"/>
        <item x="60"/>
        <item x="31"/>
        <item x="54"/>
        <item x="70"/>
        <item x="65"/>
        <item x="15"/>
        <item x="13"/>
        <item t="default"/>
      </items>
      <autoSortScope>
        <pivotArea dataOnly="0" outline="0" fieldPosition="0">
          <references count="1">
            <reference field="4294967294" count="1" selected="0">
              <x v="0"/>
            </reference>
          </references>
        </pivotArea>
      </autoSortScope>
    </pivotField>
    <pivotField dataField="1" showAll="0">
      <items count="31">
        <item x="10"/>
        <item x="3"/>
        <item x="6"/>
        <item x="0"/>
        <item x="4"/>
        <item x="2"/>
        <item x="9"/>
        <item x="11"/>
        <item x="1"/>
        <item x="8"/>
        <item x="7"/>
        <item x="5"/>
        <item x="28"/>
        <item x="21"/>
        <item x="13"/>
        <item x="19"/>
        <item x="14"/>
        <item x="23"/>
        <item x="27"/>
        <item x="12"/>
        <item x="20"/>
        <item x="26"/>
        <item x="17"/>
        <item x="22"/>
        <item x="18"/>
        <item x="24"/>
        <item x="16"/>
        <item x="15"/>
        <item x="25"/>
        <item x="29"/>
        <item t="default"/>
      </items>
    </pivotField>
    <pivotField showAll="0"/>
    <pivotField showAll="0"/>
    <pivotField showAll="0"/>
    <pivotField showAll="0"/>
  </pivotFields>
  <rowFields count="1">
    <field x="2"/>
  </rowFields>
  <rowItems count="82">
    <i>
      <x v="13"/>
    </i>
    <i>
      <x v="42"/>
    </i>
    <i>
      <x v="61"/>
    </i>
    <i>
      <x v="29"/>
    </i>
    <i>
      <x v="27"/>
    </i>
    <i>
      <x v="20"/>
    </i>
    <i>
      <x v="43"/>
    </i>
    <i>
      <x v="63"/>
    </i>
    <i>
      <x v="57"/>
    </i>
    <i>
      <x v="16"/>
    </i>
    <i>
      <x v="9"/>
    </i>
    <i>
      <x v="26"/>
    </i>
    <i>
      <x v="2"/>
    </i>
    <i>
      <x v="8"/>
    </i>
    <i>
      <x v="64"/>
    </i>
    <i>
      <x v="70"/>
    </i>
    <i>
      <x v="65"/>
    </i>
    <i>
      <x v="73"/>
    </i>
    <i>
      <x v="59"/>
    </i>
    <i>
      <x v="21"/>
    </i>
    <i>
      <x v="41"/>
    </i>
    <i>
      <x v="39"/>
    </i>
    <i>
      <x v="60"/>
    </i>
    <i>
      <x v="74"/>
    </i>
    <i>
      <x v="45"/>
    </i>
    <i>
      <x v="55"/>
    </i>
    <i>
      <x v="54"/>
    </i>
    <i>
      <x/>
    </i>
    <i>
      <x v="46"/>
    </i>
    <i>
      <x v="67"/>
    </i>
    <i>
      <x v="1"/>
    </i>
    <i>
      <x v="77"/>
    </i>
    <i>
      <x v="44"/>
    </i>
    <i>
      <x v="76"/>
    </i>
    <i>
      <x v="18"/>
    </i>
    <i>
      <x v="68"/>
    </i>
    <i>
      <x v="40"/>
    </i>
    <i>
      <x v="79"/>
    </i>
    <i>
      <x v="4"/>
    </i>
    <i>
      <x v="12"/>
    </i>
    <i>
      <x v="78"/>
    </i>
    <i>
      <x v="34"/>
    </i>
    <i>
      <x v="17"/>
    </i>
    <i>
      <x v="69"/>
    </i>
    <i>
      <x v="3"/>
    </i>
    <i>
      <x v="36"/>
    </i>
    <i>
      <x v="10"/>
    </i>
    <i>
      <x v="6"/>
    </i>
    <i>
      <x v="24"/>
    </i>
    <i>
      <x v="37"/>
    </i>
    <i>
      <x v="32"/>
    </i>
    <i>
      <x v="7"/>
    </i>
    <i>
      <x v="52"/>
    </i>
    <i>
      <x v="11"/>
    </i>
    <i>
      <x v="31"/>
    </i>
    <i>
      <x v="23"/>
    </i>
    <i>
      <x v="75"/>
    </i>
    <i>
      <x v="49"/>
    </i>
    <i>
      <x v="72"/>
    </i>
    <i>
      <x v="47"/>
    </i>
    <i>
      <x v="48"/>
    </i>
    <i>
      <x v="38"/>
    </i>
    <i>
      <x v="50"/>
    </i>
    <i>
      <x v="71"/>
    </i>
    <i>
      <x v="51"/>
    </i>
    <i>
      <x v="30"/>
    </i>
    <i>
      <x v="5"/>
    </i>
    <i>
      <x v="19"/>
    </i>
    <i>
      <x v="53"/>
    </i>
    <i>
      <x v="62"/>
    </i>
    <i>
      <x v="22"/>
    </i>
    <i>
      <x v="66"/>
    </i>
    <i>
      <x v="56"/>
    </i>
    <i>
      <x v="58"/>
    </i>
    <i>
      <x v="33"/>
    </i>
    <i>
      <x v="28"/>
    </i>
    <i>
      <x v="14"/>
    </i>
    <i>
      <x v="15"/>
    </i>
    <i>
      <x v="80"/>
    </i>
    <i>
      <x v="35"/>
    </i>
    <i>
      <x v="25"/>
    </i>
    <i t="grand">
      <x/>
    </i>
  </rowItems>
  <colItems count="1">
    <i/>
  </colItems>
  <dataFields count="1">
    <dataField name="Suma de Goles" fld="3"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AAE8443-07F8-4BA8-BEE0-4ED640554C31}" name="TablaDinámica45" cacheId="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BZ5" firstHeaderRow="1" firstDataRow="2" firstDataCol="1"/>
  <pivotFields count="2">
    <pivotField axis="axisCol" allDrilled="1" subtotalTop="0" showAll="0" dataSourceSort="1" defaultSubtotal="0" defaultAttributeDrillState="1">
      <items count="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s>
    </pivotField>
    <pivotField dataField="1" subtotalTop="0" showAll="0" defaultSubtotal="0"/>
  </pivotFields>
  <rowItems count="1">
    <i/>
  </rowItems>
  <colFields count="1">
    <field x="0"/>
  </colFields>
  <colItems count="7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t="grand">
      <x/>
    </i>
  </colItems>
  <dataFields count="1">
    <dataField name="Promedio de Letras por Nombre" fld="1" subtotal="average" baseField="0" baseItem="69"/>
  </dataFields>
  <formats count="23">
    <format dxfId="22">
      <pivotArea outline="0" collapsedLevelsAreSubtotals="1" fieldPosition="0">
        <references count="1">
          <reference field="0" count="3" selected="0">
            <x v="0"/>
            <x v="1"/>
            <x v="2"/>
          </reference>
        </references>
      </pivotArea>
    </format>
    <format dxfId="21">
      <pivotArea dataOnly="0" labelOnly="1" fieldPosition="0">
        <references count="1">
          <reference field="0" count="3">
            <x v="0"/>
            <x v="1"/>
            <x v="2"/>
          </reference>
        </references>
      </pivotArea>
    </format>
    <format dxfId="20">
      <pivotArea outline="0" collapsedLevelsAreSubtotals="1" fieldPosition="0">
        <references count="1">
          <reference field="0" count="9" selected="0">
            <x v="3"/>
            <x v="4"/>
            <x v="5"/>
            <x v="6"/>
            <x v="7"/>
            <x v="8"/>
            <x v="9"/>
            <x v="10"/>
            <x v="11"/>
          </reference>
        </references>
      </pivotArea>
    </format>
    <format dxfId="19">
      <pivotArea dataOnly="0" labelOnly="1" fieldPosition="0">
        <references count="1">
          <reference field="0" count="9">
            <x v="3"/>
            <x v="4"/>
            <x v="5"/>
            <x v="6"/>
            <x v="7"/>
            <x v="8"/>
            <x v="9"/>
            <x v="10"/>
            <x v="11"/>
          </reference>
        </references>
      </pivotArea>
    </format>
    <format dxfId="18">
      <pivotArea outline="0" collapsedLevelsAreSubtotals="1" fieldPosition="0">
        <references count="1">
          <reference field="0" count="1" selected="0">
            <x v="12"/>
          </reference>
        </references>
      </pivotArea>
    </format>
    <format dxfId="17">
      <pivotArea dataOnly="0" labelOnly="1" fieldPosition="0">
        <references count="1">
          <reference field="0" count="1">
            <x v="12"/>
          </reference>
        </references>
      </pivotArea>
    </format>
    <format dxfId="16">
      <pivotArea outline="0" collapsedLevelsAreSubtotals="1" fieldPosition="0">
        <references count="1">
          <reference field="0" count="10" selected="0">
            <x v="13"/>
            <x v="14"/>
            <x v="15"/>
            <x v="16"/>
            <x v="17"/>
            <x v="18"/>
            <x v="19"/>
            <x v="20"/>
            <x v="21"/>
            <x v="22"/>
          </reference>
        </references>
      </pivotArea>
    </format>
    <format dxfId="15">
      <pivotArea dataOnly="0" labelOnly="1" fieldPosition="0">
        <references count="1">
          <reference field="0" count="10">
            <x v="13"/>
            <x v="14"/>
            <x v="15"/>
            <x v="16"/>
            <x v="17"/>
            <x v="18"/>
            <x v="19"/>
            <x v="20"/>
            <x v="21"/>
            <x v="22"/>
          </reference>
        </references>
      </pivotArea>
    </format>
    <format dxfId="14">
      <pivotArea outline="0" collapsedLevelsAreSubtotals="1" fieldPosition="0">
        <references count="1">
          <reference field="0" count="10" selected="0">
            <x v="23"/>
            <x v="24"/>
            <x v="25"/>
            <x v="26"/>
            <x v="27"/>
            <x v="28"/>
            <x v="29"/>
            <x v="30"/>
            <x v="31"/>
            <x v="32"/>
          </reference>
        </references>
      </pivotArea>
    </format>
    <format dxfId="13">
      <pivotArea dataOnly="0" labelOnly="1" fieldPosition="0">
        <references count="1">
          <reference field="0" count="10">
            <x v="23"/>
            <x v="24"/>
            <x v="25"/>
            <x v="26"/>
            <x v="27"/>
            <x v="28"/>
            <x v="29"/>
            <x v="30"/>
            <x v="31"/>
            <x v="32"/>
          </reference>
        </references>
      </pivotArea>
    </format>
    <format dxfId="12">
      <pivotArea outline="0" collapsedLevelsAreSubtotals="1" fieldPosition="0">
        <references count="1">
          <reference field="0" count="10" selected="0">
            <x v="33"/>
            <x v="34"/>
            <x v="35"/>
            <x v="36"/>
            <x v="37"/>
            <x v="38"/>
            <x v="39"/>
            <x v="40"/>
            <x v="41"/>
            <x v="42"/>
          </reference>
        </references>
      </pivotArea>
    </format>
    <format dxfId="11">
      <pivotArea dataOnly="0" labelOnly="1" fieldPosition="0">
        <references count="1">
          <reference field="0" count="10">
            <x v="33"/>
            <x v="34"/>
            <x v="35"/>
            <x v="36"/>
            <x v="37"/>
            <x v="38"/>
            <x v="39"/>
            <x v="40"/>
            <x v="41"/>
            <x v="42"/>
          </reference>
        </references>
      </pivotArea>
    </format>
    <format dxfId="10">
      <pivotArea outline="0" collapsedLevelsAreSubtotals="1" fieldPosition="0">
        <references count="1">
          <reference field="0" count="10" selected="0">
            <x v="43"/>
            <x v="44"/>
            <x v="45"/>
            <x v="46"/>
            <x v="47"/>
            <x v="48"/>
            <x v="49"/>
            <x v="50"/>
            <x v="51"/>
            <x v="52"/>
          </reference>
        </references>
      </pivotArea>
    </format>
    <format dxfId="9">
      <pivotArea dataOnly="0" labelOnly="1" fieldPosition="0">
        <references count="1">
          <reference field="0" count="10">
            <x v="43"/>
            <x v="44"/>
            <x v="45"/>
            <x v="46"/>
            <x v="47"/>
            <x v="48"/>
            <x v="49"/>
            <x v="50"/>
            <x v="51"/>
            <x v="52"/>
          </reference>
        </references>
      </pivotArea>
    </format>
    <format dxfId="8">
      <pivotArea outline="0" collapsedLevelsAreSubtotals="1" fieldPosition="0">
        <references count="1">
          <reference field="0" count="10" selected="0">
            <x v="53"/>
            <x v="54"/>
            <x v="55"/>
            <x v="56"/>
            <x v="57"/>
            <x v="58"/>
            <x v="59"/>
            <x v="60"/>
            <x v="61"/>
            <x v="62"/>
          </reference>
        </references>
      </pivotArea>
    </format>
    <format dxfId="7">
      <pivotArea dataOnly="0" labelOnly="1" fieldPosition="0">
        <references count="1">
          <reference field="0" count="10">
            <x v="53"/>
            <x v="54"/>
            <x v="55"/>
            <x v="56"/>
            <x v="57"/>
            <x v="58"/>
            <x v="59"/>
            <x v="60"/>
            <x v="61"/>
            <x v="62"/>
          </reference>
        </references>
      </pivotArea>
    </format>
    <format dxfId="6">
      <pivotArea outline="0" collapsedLevelsAreSubtotals="1" fieldPosition="0">
        <references count="1">
          <reference field="0" count="10" selected="0">
            <x v="63"/>
            <x v="64"/>
            <x v="65"/>
            <x v="66"/>
            <x v="67"/>
            <x v="68"/>
            <x v="69"/>
            <x v="70"/>
            <x v="71"/>
            <x v="72"/>
          </reference>
        </references>
      </pivotArea>
    </format>
    <format dxfId="5">
      <pivotArea dataOnly="0" labelOnly="1" fieldPosition="0">
        <references count="1">
          <reference field="0" count="10">
            <x v="63"/>
            <x v="64"/>
            <x v="65"/>
            <x v="66"/>
            <x v="67"/>
            <x v="68"/>
            <x v="69"/>
            <x v="70"/>
            <x v="71"/>
            <x v="72"/>
          </reference>
        </references>
      </pivotArea>
    </format>
    <format dxfId="4">
      <pivotArea outline="0" collapsedLevelsAreSubtotals="1" fieldPosition="0">
        <references count="1">
          <reference field="0" count="3" selected="0">
            <x v="73"/>
            <x v="74"/>
            <x v="75"/>
          </reference>
        </references>
      </pivotArea>
    </format>
    <format dxfId="3">
      <pivotArea dataOnly="0" labelOnly="1" fieldPosition="0">
        <references count="1">
          <reference field="0" count="3">
            <x v="73"/>
            <x v="74"/>
            <x v="75"/>
          </reference>
        </references>
      </pivotArea>
    </format>
    <format dxfId="2">
      <pivotArea outline="0" collapsedLevelsAreSubtotals="1" fieldPosition="0">
        <references count="1">
          <reference field="0" count="0" selected="0"/>
        </references>
      </pivotArea>
    </format>
    <format dxfId="1">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0">
      <pivotArea dataOnly="0" labelOnly="1" fieldPosition="0">
        <references count="1">
          <reference field="0" count="26">
            <x v="50"/>
            <x v="51"/>
            <x v="52"/>
            <x v="53"/>
            <x v="54"/>
            <x v="55"/>
            <x v="56"/>
            <x v="57"/>
            <x v="58"/>
            <x v="59"/>
            <x v="60"/>
            <x v="61"/>
            <x v="62"/>
            <x v="63"/>
            <x v="64"/>
            <x v="65"/>
            <x v="66"/>
            <x v="67"/>
            <x v="68"/>
            <x v="69"/>
            <x v="70"/>
            <x v="71"/>
            <x v="72"/>
            <x v="73"/>
            <x v="74"/>
            <x v="75"/>
          </reference>
        </references>
      </pivotArea>
    </format>
  </formats>
  <pivotHierarchies count="13">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Promedio de Letras por Nombre"/>
  </pivotHierarchies>
  <pivotTableStyleInfo name="PivotStyleLight16" showRowHeaders="1" showColHeaders="1" showRowStripes="0" showColStripes="0" showLastColumn="1"/>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ntrega Semana 4.xlsx!InterpretaciónDatos">
        <x15:activeTabTopLevelEntity name="[InterpretaciónDato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D1BF67-1EF9-475A-B964-ECCAE0856DF5}" name="TablaDinámica33"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9">
  <location ref="A8:R12" firstHeaderRow="1" firstDataRow="2" firstDataCol="1"/>
  <pivotFields count="8">
    <pivotField axis="axisCol" showAll="0">
      <items count="77">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dataField="1" showAll="0"/>
    <pivotField axis="axisRow" showAll="0">
      <items count="22">
        <item h="1" x="0"/>
        <item h="1" x="9"/>
        <item h="1" x="19"/>
        <item h="1" x="2"/>
        <item h="1" x="16"/>
        <item h="1" x="4"/>
        <item h="1" x="14"/>
        <item h="1" x="10"/>
        <item h="1" x="13"/>
        <item h="1" x="15"/>
        <item h="1" x="12"/>
        <item h="1" x="7"/>
        <item h="1" x="3"/>
        <item h="1" x="8"/>
        <item h="1" x="1"/>
        <item h="1" x="6"/>
        <item x="5"/>
        <item h="1" x="17"/>
        <item h="1" x="18"/>
        <item h="1" x="11"/>
        <item h="1" x="20"/>
        <item t="default"/>
      </items>
    </pivotField>
    <pivotField axis="axisRow" showAll="0">
      <items count="17">
        <item h="1" x="11"/>
        <item h="1" x="1"/>
        <item x="5"/>
        <item h="1" x="2"/>
        <item h="1" x="6"/>
        <item h="1" x="14"/>
        <item h="1" x="9"/>
        <item h="1" x="8"/>
        <item h="1" x="13"/>
        <item h="1" x="4"/>
        <item h="1" x="12"/>
        <item h="1" x="3"/>
        <item h="1" x="0"/>
        <item h="1" x="15"/>
        <item h="1" x="7"/>
        <item h="1" x="10"/>
        <item t="default"/>
      </items>
    </pivotField>
    <pivotField showAll="0">
      <items count="4">
        <item x="2"/>
        <item x="1"/>
        <item x="0"/>
        <item t="default"/>
      </items>
    </pivotField>
    <pivotField showAll="0"/>
  </pivotFields>
  <rowFields count="2">
    <field x="5"/>
    <field x="4"/>
  </rowFields>
  <rowItems count="3">
    <i>
      <x v="2"/>
    </i>
    <i r="1">
      <x v="16"/>
    </i>
    <i t="grand">
      <x/>
    </i>
  </rowItems>
  <colFields count="1">
    <field x="0"/>
  </colFields>
  <colItems count="17">
    <i>
      <x/>
    </i>
    <i>
      <x v="1"/>
    </i>
    <i>
      <x v="3"/>
    </i>
    <i>
      <x v="4"/>
    </i>
    <i>
      <x v="19"/>
    </i>
    <i>
      <x v="20"/>
    </i>
    <i>
      <x v="28"/>
    </i>
    <i>
      <x v="31"/>
    </i>
    <i>
      <x v="52"/>
    </i>
    <i>
      <x v="53"/>
    </i>
    <i>
      <x v="65"/>
    </i>
    <i>
      <x v="66"/>
    </i>
    <i>
      <x v="67"/>
    </i>
    <i>
      <x v="68"/>
    </i>
    <i>
      <x v="69"/>
    </i>
    <i>
      <x v="73"/>
    </i>
    <i t="grand">
      <x/>
    </i>
  </colItems>
  <dataFields count="1">
    <dataField name="Suma de Goles" fld="3" baseField="5" baseItem="2"/>
  </dataFields>
  <chartFormats count="171">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3"/>
          </reference>
        </references>
      </pivotArea>
    </chartFormat>
    <chartFormat chart="0" format="3" series="1">
      <pivotArea type="data" outline="0" fieldPosition="0">
        <references count="2">
          <reference field="4294967294" count="1" selected="0">
            <x v="0"/>
          </reference>
          <reference field="0" count="1" selected="0">
            <x v="4"/>
          </reference>
        </references>
      </pivotArea>
    </chartFormat>
    <chartFormat chart="0" format="4" series="1">
      <pivotArea type="data" outline="0" fieldPosition="0">
        <references count="2">
          <reference field="4294967294" count="1" selected="0">
            <x v="0"/>
          </reference>
          <reference field="0" count="1" selected="0">
            <x v="13"/>
          </reference>
        </references>
      </pivotArea>
    </chartFormat>
    <chartFormat chart="0" format="5" series="1">
      <pivotArea type="data" outline="0" fieldPosition="0">
        <references count="2">
          <reference field="4294967294" count="1" selected="0">
            <x v="0"/>
          </reference>
          <reference field="0" count="1" selected="0">
            <x v="18"/>
          </reference>
        </references>
      </pivotArea>
    </chartFormat>
    <chartFormat chart="0" format="6" series="1">
      <pivotArea type="data" outline="0" fieldPosition="0">
        <references count="2">
          <reference field="4294967294" count="1" selected="0">
            <x v="0"/>
          </reference>
          <reference field="0" count="1" selected="0">
            <x v="19"/>
          </reference>
        </references>
      </pivotArea>
    </chartFormat>
    <chartFormat chart="0" format="7" series="1">
      <pivotArea type="data" outline="0" fieldPosition="0">
        <references count="2">
          <reference field="4294967294" count="1" selected="0">
            <x v="0"/>
          </reference>
          <reference field="0" count="1" selected="0">
            <x v="20"/>
          </reference>
        </references>
      </pivotArea>
    </chartFormat>
    <chartFormat chart="0" format="8" series="1">
      <pivotArea type="data" outline="0" fieldPosition="0">
        <references count="2">
          <reference field="4294967294" count="1" selected="0">
            <x v="0"/>
          </reference>
          <reference field="0" count="1" selected="0">
            <x v="22"/>
          </reference>
        </references>
      </pivotArea>
    </chartFormat>
    <chartFormat chart="0" format="9" series="1">
      <pivotArea type="data" outline="0" fieldPosition="0">
        <references count="2">
          <reference field="4294967294" count="1" selected="0">
            <x v="0"/>
          </reference>
          <reference field="0" count="1" selected="0">
            <x v="28"/>
          </reference>
        </references>
      </pivotArea>
    </chartFormat>
    <chartFormat chart="0" format="10" series="1">
      <pivotArea type="data" outline="0" fieldPosition="0">
        <references count="2">
          <reference field="4294967294" count="1" selected="0">
            <x v="0"/>
          </reference>
          <reference field="0" count="1" selected="0">
            <x v="31"/>
          </reference>
        </references>
      </pivotArea>
    </chartFormat>
    <chartFormat chart="0" format="11" series="1">
      <pivotArea type="data" outline="0" fieldPosition="0">
        <references count="2">
          <reference field="4294967294" count="1" selected="0">
            <x v="0"/>
          </reference>
          <reference field="0" count="1" selected="0">
            <x v="35"/>
          </reference>
        </references>
      </pivotArea>
    </chartFormat>
    <chartFormat chart="0" format="12" series="1">
      <pivotArea type="data" outline="0" fieldPosition="0">
        <references count="2">
          <reference field="4294967294" count="1" selected="0">
            <x v="0"/>
          </reference>
          <reference field="0" count="1" selected="0">
            <x v="36"/>
          </reference>
        </references>
      </pivotArea>
    </chartFormat>
    <chartFormat chart="0" format="13" series="1">
      <pivotArea type="data" outline="0" fieldPosition="0">
        <references count="2">
          <reference field="4294967294" count="1" selected="0">
            <x v="0"/>
          </reference>
          <reference field="0" count="1" selected="0">
            <x v="40"/>
          </reference>
        </references>
      </pivotArea>
    </chartFormat>
    <chartFormat chart="0" format="14" series="1">
      <pivotArea type="data" outline="0" fieldPosition="0">
        <references count="2">
          <reference field="4294967294" count="1" selected="0">
            <x v="0"/>
          </reference>
          <reference field="0" count="1" selected="0">
            <x v="52"/>
          </reference>
        </references>
      </pivotArea>
    </chartFormat>
    <chartFormat chart="0" format="15" series="1">
      <pivotArea type="data" outline="0" fieldPosition="0">
        <references count="2">
          <reference field="4294967294" count="1" selected="0">
            <x v="0"/>
          </reference>
          <reference field="0" count="1" selected="0">
            <x v="53"/>
          </reference>
        </references>
      </pivotArea>
    </chartFormat>
    <chartFormat chart="0" format="16" series="1">
      <pivotArea type="data" outline="0" fieldPosition="0">
        <references count="2">
          <reference field="4294967294" count="1" selected="0">
            <x v="0"/>
          </reference>
          <reference field="0" count="1" selected="0">
            <x v="56"/>
          </reference>
        </references>
      </pivotArea>
    </chartFormat>
    <chartFormat chart="0" format="17" series="1">
      <pivotArea type="data" outline="0" fieldPosition="0">
        <references count="2">
          <reference field="4294967294" count="1" selected="0">
            <x v="0"/>
          </reference>
          <reference field="0" count="1" selected="0">
            <x v="62"/>
          </reference>
        </references>
      </pivotArea>
    </chartFormat>
    <chartFormat chart="0" format="18" series="1">
      <pivotArea type="data" outline="0" fieldPosition="0">
        <references count="2">
          <reference field="4294967294" count="1" selected="0">
            <x v="0"/>
          </reference>
          <reference field="0" count="1" selected="0">
            <x v="64"/>
          </reference>
        </references>
      </pivotArea>
    </chartFormat>
    <chartFormat chart="0" format="19" series="1">
      <pivotArea type="data" outline="0" fieldPosition="0">
        <references count="2">
          <reference field="4294967294" count="1" selected="0">
            <x v="0"/>
          </reference>
          <reference field="0" count="1" selected="0">
            <x v="65"/>
          </reference>
        </references>
      </pivotArea>
    </chartFormat>
    <chartFormat chart="0" format="20" series="1">
      <pivotArea type="data" outline="0" fieldPosition="0">
        <references count="2">
          <reference field="4294967294" count="1" selected="0">
            <x v="0"/>
          </reference>
          <reference field="0" count="1" selected="0">
            <x v="66"/>
          </reference>
        </references>
      </pivotArea>
    </chartFormat>
    <chartFormat chart="0" format="21" series="1">
      <pivotArea type="data" outline="0" fieldPosition="0">
        <references count="2">
          <reference field="4294967294" count="1" selected="0">
            <x v="0"/>
          </reference>
          <reference field="0" count="1" selected="0">
            <x v="67"/>
          </reference>
        </references>
      </pivotArea>
    </chartFormat>
    <chartFormat chart="0" format="22" series="1">
      <pivotArea type="data" outline="0" fieldPosition="0">
        <references count="2">
          <reference field="4294967294" count="1" selected="0">
            <x v="0"/>
          </reference>
          <reference field="0" count="1" selected="0">
            <x v="68"/>
          </reference>
        </references>
      </pivotArea>
    </chartFormat>
    <chartFormat chart="0" format="23" series="1">
      <pivotArea type="data" outline="0" fieldPosition="0">
        <references count="2">
          <reference field="4294967294" count="1" selected="0">
            <x v="0"/>
          </reference>
          <reference field="0" count="1" selected="0">
            <x v="69"/>
          </reference>
        </references>
      </pivotArea>
    </chartFormat>
    <chartFormat chart="0" format="24" series="1">
      <pivotArea type="data" outline="0" fieldPosition="0">
        <references count="2">
          <reference field="4294967294" count="1" selected="0">
            <x v="0"/>
          </reference>
          <reference field="0" count="1" selected="0">
            <x v="73"/>
          </reference>
        </references>
      </pivotArea>
    </chartFormat>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3"/>
          </reference>
        </references>
      </pivotArea>
    </chartFormat>
    <chartFormat chart="2" format="3" series="1">
      <pivotArea type="data" outline="0" fieldPosition="0">
        <references count="2">
          <reference field="4294967294" count="1" selected="0">
            <x v="0"/>
          </reference>
          <reference field="0" count="1" selected="0">
            <x v="4"/>
          </reference>
        </references>
      </pivotArea>
    </chartFormat>
    <chartFormat chart="2" format="4" series="1">
      <pivotArea type="data" outline="0" fieldPosition="0">
        <references count="2">
          <reference field="4294967294" count="1" selected="0">
            <x v="0"/>
          </reference>
          <reference field="0" count="1" selected="0">
            <x v="13"/>
          </reference>
        </references>
      </pivotArea>
    </chartFormat>
    <chartFormat chart="2" format="5" series="1">
      <pivotArea type="data" outline="0" fieldPosition="0">
        <references count="2">
          <reference field="4294967294" count="1" selected="0">
            <x v="0"/>
          </reference>
          <reference field="0" count="1" selected="0">
            <x v="18"/>
          </reference>
        </references>
      </pivotArea>
    </chartFormat>
    <chartFormat chart="2" format="6" series="1">
      <pivotArea type="data" outline="0" fieldPosition="0">
        <references count="2">
          <reference field="4294967294" count="1" selected="0">
            <x v="0"/>
          </reference>
          <reference field="0" count="1" selected="0">
            <x v="19"/>
          </reference>
        </references>
      </pivotArea>
    </chartFormat>
    <chartFormat chart="2" format="7" series="1">
      <pivotArea type="data" outline="0" fieldPosition="0">
        <references count="2">
          <reference field="4294967294" count="1" selected="0">
            <x v="0"/>
          </reference>
          <reference field="0" count="1" selected="0">
            <x v="20"/>
          </reference>
        </references>
      </pivotArea>
    </chartFormat>
    <chartFormat chart="2" format="8" series="1">
      <pivotArea type="data" outline="0" fieldPosition="0">
        <references count="2">
          <reference field="4294967294" count="1" selected="0">
            <x v="0"/>
          </reference>
          <reference field="0" count="1" selected="0">
            <x v="22"/>
          </reference>
        </references>
      </pivotArea>
    </chartFormat>
    <chartFormat chart="2" format="9" series="1">
      <pivotArea type="data" outline="0" fieldPosition="0">
        <references count="2">
          <reference field="4294967294" count="1" selected="0">
            <x v="0"/>
          </reference>
          <reference field="0" count="1" selected="0">
            <x v="28"/>
          </reference>
        </references>
      </pivotArea>
    </chartFormat>
    <chartFormat chart="2" format="10" series="1">
      <pivotArea type="data" outline="0" fieldPosition="0">
        <references count="2">
          <reference field="4294967294" count="1" selected="0">
            <x v="0"/>
          </reference>
          <reference field="0" count="1" selected="0">
            <x v="31"/>
          </reference>
        </references>
      </pivotArea>
    </chartFormat>
    <chartFormat chart="2" format="11" series="1">
      <pivotArea type="data" outline="0" fieldPosition="0">
        <references count="2">
          <reference field="4294967294" count="1" selected="0">
            <x v="0"/>
          </reference>
          <reference field="0" count="1" selected="0">
            <x v="35"/>
          </reference>
        </references>
      </pivotArea>
    </chartFormat>
    <chartFormat chart="2" format="12" series="1">
      <pivotArea type="data" outline="0" fieldPosition="0">
        <references count="2">
          <reference field="4294967294" count="1" selected="0">
            <x v="0"/>
          </reference>
          <reference field="0" count="1" selected="0">
            <x v="36"/>
          </reference>
        </references>
      </pivotArea>
    </chartFormat>
    <chartFormat chart="2" format="13" series="1">
      <pivotArea type="data" outline="0" fieldPosition="0">
        <references count="2">
          <reference field="4294967294" count="1" selected="0">
            <x v="0"/>
          </reference>
          <reference field="0" count="1" selected="0">
            <x v="40"/>
          </reference>
        </references>
      </pivotArea>
    </chartFormat>
    <chartFormat chart="2" format="14" series="1">
      <pivotArea type="data" outline="0" fieldPosition="0">
        <references count="2">
          <reference field="4294967294" count="1" selected="0">
            <x v="0"/>
          </reference>
          <reference field="0" count="1" selected="0">
            <x v="52"/>
          </reference>
        </references>
      </pivotArea>
    </chartFormat>
    <chartFormat chart="2" format="15" series="1">
      <pivotArea type="data" outline="0" fieldPosition="0">
        <references count="2">
          <reference field="4294967294" count="1" selected="0">
            <x v="0"/>
          </reference>
          <reference field="0" count="1" selected="0">
            <x v="53"/>
          </reference>
        </references>
      </pivotArea>
    </chartFormat>
    <chartFormat chart="2" format="16" series="1">
      <pivotArea type="data" outline="0" fieldPosition="0">
        <references count="2">
          <reference field="4294967294" count="1" selected="0">
            <x v="0"/>
          </reference>
          <reference field="0" count="1" selected="0">
            <x v="56"/>
          </reference>
        </references>
      </pivotArea>
    </chartFormat>
    <chartFormat chart="2" format="17" series="1">
      <pivotArea type="data" outline="0" fieldPosition="0">
        <references count="2">
          <reference field="4294967294" count="1" selected="0">
            <x v="0"/>
          </reference>
          <reference field="0" count="1" selected="0">
            <x v="62"/>
          </reference>
        </references>
      </pivotArea>
    </chartFormat>
    <chartFormat chart="2" format="18" series="1">
      <pivotArea type="data" outline="0" fieldPosition="0">
        <references count="2">
          <reference field="4294967294" count="1" selected="0">
            <x v="0"/>
          </reference>
          <reference field="0" count="1" selected="0">
            <x v="64"/>
          </reference>
        </references>
      </pivotArea>
    </chartFormat>
    <chartFormat chart="2" format="19" series="1">
      <pivotArea type="data" outline="0" fieldPosition="0">
        <references count="2">
          <reference field="4294967294" count="1" selected="0">
            <x v="0"/>
          </reference>
          <reference field="0" count="1" selected="0">
            <x v="65"/>
          </reference>
        </references>
      </pivotArea>
    </chartFormat>
    <chartFormat chart="2" format="20" series="1">
      <pivotArea type="data" outline="0" fieldPosition="0">
        <references count="2">
          <reference field="4294967294" count="1" selected="0">
            <x v="0"/>
          </reference>
          <reference field="0" count="1" selected="0">
            <x v="66"/>
          </reference>
        </references>
      </pivotArea>
    </chartFormat>
    <chartFormat chart="2" format="21" series="1">
      <pivotArea type="data" outline="0" fieldPosition="0">
        <references count="2">
          <reference field="4294967294" count="1" selected="0">
            <x v="0"/>
          </reference>
          <reference field="0" count="1" selected="0">
            <x v="67"/>
          </reference>
        </references>
      </pivotArea>
    </chartFormat>
    <chartFormat chart="2" format="22" series="1">
      <pivotArea type="data" outline="0" fieldPosition="0">
        <references count="2">
          <reference field="4294967294" count="1" selected="0">
            <x v="0"/>
          </reference>
          <reference field="0" count="1" selected="0">
            <x v="68"/>
          </reference>
        </references>
      </pivotArea>
    </chartFormat>
    <chartFormat chart="2" format="23" series="1">
      <pivotArea type="data" outline="0" fieldPosition="0">
        <references count="2">
          <reference field="4294967294" count="1" selected="0">
            <x v="0"/>
          </reference>
          <reference field="0" count="1" selected="0">
            <x v="69"/>
          </reference>
        </references>
      </pivotArea>
    </chartFormat>
    <chartFormat chart="2" format="24" series="1">
      <pivotArea type="data" outline="0" fieldPosition="0">
        <references count="2">
          <reference field="4294967294" count="1" selected="0">
            <x v="0"/>
          </reference>
          <reference field="0" count="1" selected="0">
            <x v="73"/>
          </reference>
        </references>
      </pivotArea>
    </chartFormat>
    <chartFormat chart="3" format="0" series="1">
      <pivotArea type="data" outline="0" fieldPosition="0">
        <references count="2">
          <reference field="4294967294" count="1" selected="0">
            <x v="0"/>
          </reference>
          <reference field="0" count="1" selected="0">
            <x v="0"/>
          </reference>
        </references>
      </pivotArea>
    </chartFormat>
    <chartFormat chart="3" format="1" series="1">
      <pivotArea type="data" outline="0" fieldPosition="0">
        <references count="2">
          <reference field="4294967294" count="1" selected="0">
            <x v="0"/>
          </reference>
          <reference field="0" count="1" selected="0">
            <x v="1"/>
          </reference>
        </references>
      </pivotArea>
    </chartFormat>
    <chartFormat chart="3" format="2" series="1">
      <pivotArea type="data" outline="0" fieldPosition="0">
        <references count="2">
          <reference field="4294967294" count="1" selected="0">
            <x v="0"/>
          </reference>
          <reference field="0" count="1" selected="0">
            <x v="3"/>
          </reference>
        </references>
      </pivotArea>
    </chartFormat>
    <chartFormat chart="3" format="3" series="1">
      <pivotArea type="data" outline="0" fieldPosition="0">
        <references count="2">
          <reference field="4294967294" count="1" selected="0">
            <x v="0"/>
          </reference>
          <reference field="0" count="1" selected="0">
            <x v="4"/>
          </reference>
        </references>
      </pivotArea>
    </chartFormat>
    <chartFormat chart="3" format="4" series="1">
      <pivotArea type="data" outline="0" fieldPosition="0">
        <references count="2">
          <reference field="4294967294" count="1" selected="0">
            <x v="0"/>
          </reference>
          <reference field="0" count="1" selected="0">
            <x v="13"/>
          </reference>
        </references>
      </pivotArea>
    </chartFormat>
    <chartFormat chart="3" format="5" series="1">
      <pivotArea type="data" outline="0" fieldPosition="0">
        <references count="2">
          <reference field="4294967294" count="1" selected="0">
            <x v="0"/>
          </reference>
          <reference field="0" count="1" selected="0">
            <x v="18"/>
          </reference>
        </references>
      </pivotArea>
    </chartFormat>
    <chartFormat chart="3" format="6" series="1">
      <pivotArea type="data" outline="0" fieldPosition="0">
        <references count="2">
          <reference field="4294967294" count="1" selected="0">
            <x v="0"/>
          </reference>
          <reference field="0" count="1" selected="0">
            <x v="19"/>
          </reference>
        </references>
      </pivotArea>
    </chartFormat>
    <chartFormat chart="3" format="7" series="1">
      <pivotArea type="data" outline="0" fieldPosition="0">
        <references count="2">
          <reference field="4294967294" count="1" selected="0">
            <x v="0"/>
          </reference>
          <reference field="0" count="1" selected="0">
            <x v="20"/>
          </reference>
        </references>
      </pivotArea>
    </chartFormat>
    <chartFormat chart="3" format="8" series="1">
      <pivotArea type="data" outline="0" fieldPosition="0">
        <references count="2">
          <reference field="4294967294" count="1" selected="0">
            <x v="0"/>
          </reference>
          <reference field="0" count="1" selected="0">
            <x v="22"/>
          </reference>
        </references>
      </pivotArea>
    </chartFormat>
    <chartFormat chart="3" format="9" series="1">
      <pivotArea type="data" outline="0" fieldPosition="0">
        <references count="2">
          <reference field="4294967294" count="1" selected="0">
            <x v="0"/>
          </reference>
          <reference field="0" count="1" selected="0">
            <x v="28"/>
          </reference>
        </references>
      </pivotArea>
    </chartFormat>
    <chartFormat chart="3" format="10" series="1">
      <pivotArea type="data" outline="0" fieldPosition="0">
        <references count="2">
          <reference field="4294967294" count="1" selected="0">
            <x v="0"/>
          </reference>
          <reference field="0" count="1" selected="0">
            <x v="31"/>
          </reference>
        </references>
      </pivotArea>
    </chartFormat>
    <chartFormat chart="3" format="11" series="1">
      <pivotArea type="data" outline="0" fieldPosition="0">
        <references count="2">
          <reference field="4294967294" count="1" selected="0">
            <x v="0"/>
          </reference>
          <reference field="0" count="1" selected="0">
            <x v="35"/>
          </reference>
        </references>
      </pivotArea>
    </chartFormat>
    <chartFormat chart="3" format="12" series="1">
      <pivotArea type="data" outline="0" fieldPosition="0">
        <references count="2">
          <reference field="4294967294" count="1" selected="0">
            <x v="0"/>
          </reference>
          <reference field="0" count="1" selected="0">
            <x v="36"/>
          </reference>
        </references>
      </pivotArea>
    </chartFormat>
    <chartFormat chart="3" format="13" series="1">
      <pivotArea type="data" outline="0" fieldPosition="0">
        <references count="2">
          <reference field="4294967294" count="1" selected="0">
            <x v="0"/>
          </reference>
          <reference field="0" count="1" selected="0">
            <x v="40"/>
          </reference>
        </references>
      </pivotArea>
    </chartFormat>
    <chartFormat chart="3" format="14" series="1">
      <pivotArea type="data" outline="0" fieldPosition="0">
        <references count="2">
          <reference field="4294967294" count="1" selected="0">
            <x v="0"/>
          </reference>
          <reference field="0" count="1" selected="0">
            <x v="52"/>
          </reference>
        </references>
      </pivotArea>
    </chartFormat>
    <chartFormat chart="3" format="15" series="1">
      <pivotArea type="data" outline="0" fieldPosition="0">
        <references count="2">
          <reference field="4294967294" count="1" selected="0">
            <x v="0"/>
          </reference>
          <reference field="0" count="1" selected="0">
            <x v="53"/>
          </reference>
        </references>
      </pivotArea>
    </chartFormat>
    <chartFormat chart="3" format="16" series="1">
      <pivotArea type="data" outline="0" fieldPosition="0">
        <references count="2">
          <reference field="4294967294" count="1" selected="0">
            <x v="0"/>
          </reference>
          <reference field="0" count="1" selected="0">
            <x v="56"/>
          </reference>
        </references>
      </pivotArea>
    </chartFormat>
    <chartFormat chart="3" format="17" series="1">
      <pivotArea type="data" outline="0" fieldPosition="0">
        <references count="2">
          <reference field="4294967294" count="1" selected="0">
            <x v="0"/>
          </reference>
          <reference field="0" count="1" selected="0">
            <x v="62"/>
          </reference>
        </references>
      </pivotArea>
    </chartFormat>
    <chartFormat chart="3" format="18" series="1">
      <pivotArea type="data" outline="0" fieldPosition="0">
        <references count="2">
          <reference field="4294967294" count="1" selected="0">
            <x v="0"/>
          </reference>
          <reference field="0" count="1" selected="0">
            <x v="64"/>
          </reference>
        </references>
      </pivotArea>
    </chartFormat>
    <chartFormat chart="3" format="19" series="1">
      <pivotArea type="data" outline="0" fieldPosition="0">
        <references count="2">
          <reference field="4294967294" count="1" selected="0">
            <x v="0"/>
          </reference>
          <reference field="0" count="1" selected="0">
            <x v="65"/>
          </reference>
        </references>
      </pivotArea>
    </chartFormat>
    <chartFormat chart="3" format="20" series="1">
      <pivotArea type="data" outline="0" fieldPosition="0">
        <references count="2">
          <reference field="4294967294" count="1" selected="0">
            <x v="0"/>
          </reference>
          <reference field="0" count="1" selected="0">
            <x v="66"/>
          </reference>
        </references>
      </pivotArea>
    </chartFormat>
    <chartFormat chart="3" format="21" series="1">
      <pivotArea type="data" outline="0" fieldPosition="0">
        <references count="2">
          <reference field="4294967294" count="1" selected="0">
            <x v="0"/>
          </reference>
          <reference field="0" count="1" selected="0">
            <x v="67"/>
          </reference>
        </references>
      </pivotArea>
    </chartFormat>
    <chartFormat chart="3" format="22" series="1">
      <pivotArea type="data" outline="0" fieldPosition="0">
        <references count="2">
          <reference field="4294967294" count="1" selected="0">
            <x v="0"/>
          </reference>
          <reference field="0" count="1" selected="0">
            <x v="68"/>
          </reference>
        </references>
      </pivotArea>
    </chartFormat>
    <chartFormat chart="3" format="23" series="1">
      <pivotArea type="data" outline="0" fieldPosition="0">
        <references count="2">
          <reference field="4294967294" count="1" selected="0">
            <x v="0"/>
          </reference>
          <reference field="0" count="1" selected="0">
            <x v="69"/>
          </reference>
        </references>
      </pivotArea>
    </chartFormat>
    <chartFormat chart="3" format="24" series="1">
      <pivotArea type="data" outline="0" fieldPosition="0">
        <references count="2">
          <reference field="4294967294" count="1" selected="0">
            <x v="0"/>
          </reference>
          <reference field="0" count="1" selected="0">
            <x v="73"/>
          </reference>
        </references>
      </pivotArea>
    </chartFormat>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4" format="2" series="1">
      <pivotArea type="data" outline="0" fieldPosition="0">
        <references count="2">
          <reference field="4294967294" count="1" selected="0">
            <x v="0"/>
          </reference>
          <reference field="0" count="1" selected="0">
            <x v="3"/>
          </reference>
        </references>
      </pivotArea>
    </chartFormat>
    <chartFormat chart="4" format="3" series="1">
      <pivotArea type="data" outline="0" fieldPosition="0">
        <references count="2">
          <reference field="4294967294" count="1" selected="0">
            <x v="0"/>
          </reference>
          <reference field="0" count="1" selected="0">
            <x v="4"/>
          </reference>
        </references>
      </pivotArea>
    </chartFormat>
    <chartFormat chart="4" format="4" series="1">
      <pivotArea type="data" outline="0" fieldPosition="0">
        <references count="2">
          <reference field="4294967294" count="1" selected="0">
            <x v="0"/>
          </reference>
          <reference field="0" count="1" selected="0">
            <x v="13"/>
          </reference>
        </references>
      </pivotArea>
    </chartFormat>
    <chartFormat chart="4" format="5" series="1">
      <pivotArea type="data" outline="0" fieldPosition="0">
        <references count="2">
          <reference field="4294967294" count="1" selected="0">
            <x v="0"/>
          </reference>
          <reference field="0" count="1" selected="0">
            <x v="18"/>
          </reference>
        </references>
      </pivotArea>
    </chartFormat>
    <chartFormat chart="4" format="6" series="1">
      <pivotArea type="data" outline="0" fieldPosition="0">
        <references count="2">
          <reference field="4294967294" count="1" selected="0">
            <x v="0"/>
          </reference>
          <reference field="0" count="1" selected="0">
            <x v="19"/>
          </reference>
        </references>
      </pivotArea>
    </chartFormat>
    <chartFormat chart="4" format="7" series="1">
      <pivotArea type="data" outline="0" fieldPosition="0">
        <references count="2">
          <reference field="4294967294" count="1" selected="0">
            <x v="0"/>
          </reference>
          <reference field="0" count="1" selected="0">
            <x v="20"/>
          </reference>
        </references>
      </pivotArea>
    </chartFormat>
    <chartFormat chart="4" format="8" series="1">
      <pivotArea type="data" outline="0" fieldPosition="0">
        <references count="2">
          <reference field="4294967294" count="1" selected="0">
            <x v="0"/>
          </reference>
          <reference field="0" count="1" selected="0">
            <x v="22"/>
          </reference>
        </references>
      </pivotArea>
    </chartFormat>
    <chartFormat chart="4" format="9" series="1">
      <pivotArea type="data" outline="0" fieldPosition="0">
        <references count="2">
          <reference field="4294967294" count="1" selected="0">
            <x v="0"/>
          </reference>
          <reference field="0" count="1" selected="0">
            <x v="28"/>
          </reference>
        </references>
      </pivotArea>
    </chartFormat>
    <chartFormat chart="4" format="10" series="1">
      <pivotArea type="data" outline="0" fieldPosition="0">
        <references count="2">
          <reference field="4294967294" count="1" selected="0">
            <x v="0"/>
          </reference>
          <reference field="0" count="1" selected="0">
            <x v="31"/>
          </reference>
        </references>
      </pivotArea>
    </chartFormat>
    <chartFormat chart="4" format="11" series="1">
      <pivotArea type="data" outline="0" fieldPosition="0">
        <references count="2">
          <reference field="4294967294" count="1" selected="0">
            <x v="0"/>
          </reference>
          <reference field="0" count="1" selected="0">
            <x v="35"/>
          </reference>
        </references>
      </pivotArea>
    </chartFormat>
    <chartFormat chart="4" format="12" series="1">
      <pivotArea type="data" outline="0" fieldPosition="0">
        <references count="2">
          <reference field="4294967294" count="1" selected="0">
            <x v="0"/>
          </reference>
          <reference field="0" count="1" selected="0">
            <x v="36"/>
          </reference>
        </references>
      </pivotArea>
    </chartFormat>
    <chartFormat chart="4" format="13" series="1">
      <pivotArea type="data" outline="0" fieldPosition="0">
        <references count="2">
          <reference field="4294967294" count="1" selected="0">
            <x v="0"/>
          </reference>
          <reference field="0" count="1" selected="0">
            <x v="40"/>
          </reference>
        </references>
      </pivotArea>
    </chartFormat>
    <chartFormat chart="4" format="14" series="1">
      <pivotArea type="data" outline="0" fieldPosition="0">
        <references count="2">
          <reference field="4294967294" count="1" selected="0">
            <x v="0"/>
          </reference>
          <reference field="0" count="1" selected="0">
            <x v="52"/>
          </reference>
        </references>
      </pivotArea>
    </chartFormat>
    <chartFormat chart="4" format="15" series="1">
      <pivotArea type="data" outline="0" fieldPosition="0">
        <references count="2">
          <reference field="4294967294" count="1" selected="0">
            <x v="0"/>
          </reference>
          <reference field="0" count="1" selected="0">
            <x v="53"/>
          </reference>
        </references>
      </pivotArea>
    </chartFormat>
    <chartFormat chart="4" format="16" series="1">
      <pivotArea type="data" outline="0" fieldPosition="0">
        <references count="2">
          <reference field="4294967294" count="1" selected="0">
            <x v="0"/>
          </reference>
          <reference field="0" count="1" selected="0">
            <x v="56"/>
          </reference>
        </references>
      </pivotArea>
    </chartFormat>
    <chartFormat chart="4" format="17" series="1">
      <pivotArea type="data" outline="0" fieldPosition="0">
        <references count="2">
          <reference field="4294967294" count="1" selected="0">
            <x v="0"/>
          </reference>
          <reference field="0" count="1" selected="0">
            <x v="62"/>
          </reference>
        </references>
      </pivotArea>
    </chartFormat>
    <chartFormat chart="4" format="18" series="1">
      <pivotArea type="data" outline="0" fieldPosition="0">
        <references count="2">
          <reference field="4294967294" count="1" selected="0">
            <x v="0"/>
          </reference>
          <reference field="0" count="1" selected="0">
            <x v="64"/>
          </reference>
        </references>
      </pivotArea>
    </chartFormat>
    <chartFormat chart="4" format="19" series="1">
      <pivotArea type="data" outline="0" fieldPosition="0">
        <references count="2">
          <reference field="4294967294" count="1" selected="0">
            <x v="0"/>
          </reference>
          <reference field="0" count="1" selected="0">
            <x v="65"/>
          </reference>
        </references>
      </pivotArea>
    </chartFormat>
    <chartFormat chart="4" format="20" series="1">
      <pivotArea type="data" outline="0" fieldPosition="0">
        <references count="2">
          <reference field="4294967294" count="1" selected="0">
            <x v="0"/>
          </reference>
          <reference field="0" count="1" selected="0">
            <x v="66"/>
          </reference>
        </references>
      </pivotArea>
    </chartFormat>
    <chartFormat chart="4" format="21" series="1">
      <pivotArea type="data" outline="0" fieldPosition="0">
        <references count="2">
          <reference field="4294967294" count="1" selected="0">
            <x v="0"/>
          </reference>
          <reference field="0" count="1" selected="0">
            <x v="67"/>
          </reference>
        </references>
      </pivotArea>
    </chartFormat>
    <chartFormat chart="4" format="22" series="1">
      <pivotArea type="data" outline="0" fieldPosition="0">
        <references count="2">
          <reference field="4294967294" count="1" selected="0">
            <x v="0"/>
          </reference>
          <reference field="0" count="1" selected="0">
            <x v="68"/>
          </reference>
        </references>
      </pivotArea>
    </chartFormat>
    <chartFormat chart="4" format="23" series="1">
      <pivotArea type="data" outline="0" fieldPosition="0">
        <references count="2">
          <reference field="4294967294" count="1" selected="0">
            <x v="0"/>
          </reference>
          <reference field="0" count="1" selected="0">
            <x v="69"/>
          </reference>
        </references>
      </pivotArea>
    </chartFormat>
    <chartFormat chart="4" format="24" series="1">
      <pivotArea type="data" outline="0" fieldPosition="0">
        <references count="2">
          <reference field="4294967294" count="1" selected="0">
            <x v="0"/>
          </reference>
          <reference field="0" count="1" selected="0">
            <x v="73"/>
          </reference>
        </references>
      </pivotArea>
    </chartFormat>
    <chartFormat chart="6" format="50" series="1">
      <pivotArea type="data" outline="0" fieldPosition="0">
        <references count="2">
          <reference field="4294967294" count="1" selected="0">
            <x v="0"/>
          </reference>
          <reference field="0" count="1" selected="0">
            <x v="0"/>
          </reference>
        </references>
      </pivotArea>
    </chartFormat>
    <chartFormat chart="6" format="51" series="1">
      <pivotArea type="data" outline="0" fieldPosition="0">
        <references count="2">
          <reference field="4294967294" count="1" selected="0">
            <x v="0"/>
          </reference>
          <reference field="0" count="1" selected="0">
            <x v="1"/>
          </reference>
        </references>
      </pivotArea>
    </chartFormat>
    <chartFormat chart="6" format="52" series="1">
      <pivotArea type="data" outline="0" fieldPosition="0">
        <references count="2">
          <reference field="4294967294" count="1" selected="0">
            <x v="0"/>
          </reference>
          <reference field="0" count="1" selected="0">
            <x v="3"/>
          </reference>
        </references>
      </pivotArea>
    </chartFormat>
    <chartFormat chart="6" format="53" series="1">
      <pivotArea type="data" outline="0" fieldPosition="0">
        <references count="2">
          <reference field="4294967294" count="1" selected="0">
            <x v="0"/>
          </reference>
          <reference field="0" count="1" selected="0">
            <x v="4"/>
          </reference>
        </references>
      </pivotArea>
    </chartFormat>
    <chartFormat chart="6" format="54" series="1">
      <pivotArea type="data" outline="0" fieldPosition="0">
        <references count="2">
          <reference field="4294967294" count="1" selected="0">
            <x v="0"/>
          </reference>
          <reference field="0" count="1" selected="0">
            <x v="13"/>
          </reference>
        </references>
      </pivotArea>
    </chartFormat>
    <chartFormat chart="6" format="55" series="1">
      <pivotArea type="data" outline="0" fieldPosition="0">
        <references count="2">
          <reference field="4294967294" count="1" selected="0">
            <x v="0"/>
          </reference>
          <reference field="0" count="1" selected="0">
            <x v="18"/>
          </reference>
        </references>
      </pivotArea>
    </chartFormat>
    <chartFormat chart="6" format="56" series="1">
      <pivotArea type="data" outline="0" fieldPosition="0">
        <references count="2">
          <reference field="4294967294" count="1" selected="0">
            <x v="0"/>
          </reference>
          <reference field="0" count="1" selected="0">
            <x v="19"/>
          </reference>
        </references>
      </pivotArea>
    </chartFormat>
    <chartFormat chart="6" format="57" series="1">
      <pivotArea type="data" outline="0" fieldPosition="0">
        <references count="2">
          <reference field="4294967294" count="1" selected="0">
            <x v="0"/>
          </reference>
          <reference field="0" count="1" selected="0">
            <x v="20"/>
          </reference>
        </references>
      </pivotArea>
    </chartFormat>
    <chartFormat chart="6" format="58" series="1">
      <pivotArea type="data" outline="0" fieldPosition="0">
        <references count="2">
          <reference field="4294967294" count="1" selected="0">
            <x v="0"/>
          </reference>
          <reference field="0" count="1" selected="0">
            <x v="22"/>
          </reference>
        </references>
      </pivotArea>
    </chartFormat>
    <chartFormat chart="6" format="59" series="1">
      <pivotArea type="data" outline="0" fieldPosition="0">
        <references count="2">
          <reference field="4294967294" count="1" selected="0">
            <x v="0"/>
          </reference>
          <reference field="0" count="1" selected="0">
            <x v="28"/>
          </reference>
        </references>
      </pivotArea>
    </chartFormat>
    <chartFormat chart="6" format="60" series="1">
      <pivotArea type="data" outline="0" fieldPosition="0">
        <references count="2">
          <reference field="4294967294" count="1" selected="0">
            <x v="0"/>
          </reference>
          <reference field="0" count="1" selected="0">
            <x v="31"/>
          </reference>
        </references>
      </pivotArea>
    </chartFormat>
    <chartFormat chart="6" format="61" series="1">
      <pivotArea type="data" outline="0" fieldPosition="0">
        <references count="2">
          <reference field="4294967294" count="1" selected="0">
            <x v="0"/>
          </reference>
          <reference field="0" count="1" selected="0">
            <x v="35"/>
          </reference>
        </references>
      </pivotArea>
    </chartFormat>
    <chartFormat chart="6" format="62" series="1">
      <pivotArea type="data" outline="0" fieldPosition="0">
        <references count="2">
          <reference field="4294967294" count="1" selected="0">
            <x v="0"/>
          </reference>
          <reference field="0" count="1" selected="0">
            <x v="36"/>
          </reference>
        </references>
      </pivotArea>
    </chartFormat>
    <chartFormat chart="6" format="63" series="1">
      <pivotArea type="data" outline="0" fieldPosition="0">
        <references count="2">
          <reference field="4294967294" count="1" selected="0">
            <x v="0"/>
          </reference>
          <reference field="0" count="1" selected="0">
            <x v="40"/>
          </reference>
        </references>
      </pivotArea>
    </chartFormat>
    <chartFormat chart="6" format="64" series="1">
      <pivotArea type="data" outline="0" fieldPosition="0">
        <references count="2">
          <reference field="4294967294" count="1" selected="0">
            <x v="0"/>
          </reference>
          <reference field="0" count="1" selected="0">
            <x v="52"/>
          </reference>
        </references>
      </pivotArea>
    </chartFormat>
    <chartFormat chart="6" format="65" series="1">
      <pivotArea type="data" outline="0" fieldPosition="0">
        <references count="2">
          <reference field="4294967294" count="1" selected="0">
            <x v="0"/>
          </reference>
          <reference field="0" count="1" selected="0">
            <x v="53"/>
          </reference>
        </references>
      </pivotArea>
    </chartFormat>
    <chartFormat chart="6" format="66" series="1">
      <pivotArea type="data" outline="0" fieldPosition="0">
        <references count="2">
          <reference field="4294967294" count="1" selected="0">
            <x v="0"/>
          </reference>
          <reference field="0" count="1" selected="0">
            <x v="56"/>
          </reference>
        </references>
      </pivotArea>
    </chartFormat>
    <chartFormat chart="6" format="67" series="1">
      <pivotArea type="data" outline="0" fieldPosition="0">
        <references count="2">
          <reference field="4294967294" count="1" selected="0">
            <x v="0"/>
          </reference>
          <reference field="0" count="1" selected="0">
            <x v="62"/>
          </reference>
        </references>
      </pivotArea>
    </chartFormat>
    <chartFormat chart="6" format="68" series="1">
      <pivotArea type="data" outline="0" fieldPosition="0">
        <references count="2">
          <reference field="4294967294" count="1" selected="0">
            <x v="0"/>
          </reference>
          <reference field="0" count="1" selected="0">
            <x v="64"/>
          </reference>
        </references>
      </pivotArea>
    </chartFormat>
    <chartFormat chart="6" format="69" series="1">
      <pivotArea type="data" outline="0" fieldPosition="0">
        <references count="2">
          <reference field="4294967294" count="1" selected="0">
            <x v="0"/>
          </reference>
          <reference field="0" count="1" selected="0">
            <x v="65"/>
          </reference>
        </references>
      </pivotArea>
    </chartFormat>
    <chartFormat chart="6" format="70" series="1">
      <pivotArea type="data" outline="0" fieldPosition="0">
        <references count="2">
          <reference field="4294967294" count="1" selected="0">
            <x v="0"/>
          </reference>
          <reference field="0" count="1" selected="0">
            <x v="66"/>
          </reference>
        </references>
      </pivotArea>
    </chartFormat>
    <chartFormat chart="6" format="71" series="1">
      <pivotArea type="data" outline="0" fieldPosition="0">
        <references count="2">
          <reference field="4294967294" count="1" selected="0">
            <x v="0"/>
          </reference>
          <reference field="0" count="1" selected="0">
            <x v="67"/>
          </reference>
        </references>
      </pivotArea>
    </chartFormat>
    <chartFormat chart="6" format="72" series="1">
      <pivotArea type="data" outline="0" fieldPosition="0">
        <references count="2">
          <reference field="4294967294" count="1" selected="0">
            <x v="0"/>
          </reference>
          <reference field="0" count="1" selected="0">
            <x v="68"/>
          </reference>
        </references>
      </pivotArea>
    </chartFormat>
    <chartFormat chart="6" format="73" series="1">
      <pivotArea type="data" outline="0" fieldPosition="0">
        <references count="2">
          <reference field="4294967294" count="1" selected="0">
            <x v="0"/>
          </reference>
          <reference field="0" count="1" selected="0">
            <x v="69"/>
          </reference>
        </references>
      </pivotArea>
    </chartFormat>
    <chartFormat chart="6" format="74" series="1">
      <pivotArea type="data" outline="0" fieldPosition="0">
        <references count="2">
          <reference field="4294967294" count="1" selected="0">
            <x v="0"/>
          </reference>
          <reference field="0" count="1" selected="0">
            <x v="73"/>
          </reference>
        </references>
      </pivotArea>
    </chartFormat>
    <chartFormat chart="6" format="75" series="1">
      <pivotArea type="data" outline="0" fieldPosition="0">
        <references count="1">
          <reference field="4294967294" count="1" selected="0">
            <x v="0"/>
          </reference>
        </references>
      </pivotArea>
    </chartFormat>
    <chartFormat chart="4" format="25" series="1">
      <pivotArea type="data" outline="0" fieldPosition="0">
        <references count="1">
          <reference field="4294967294" count="1" selected="0">
            <x v="0"/>
          </reference>
        </references>
      </pivotArea>
    </chartFormat>
    <chartFormat chart="3" format="50" series="1">
      <pivotArea type="data" outline="0" fieldPosition="0">
        <references count="1">
          <reference field="4294967294" count="1" selected="0">
            <x v="0"/>
          </reference>
        </references>
      </pivotArea>
    </chartFormat>
    <chartFormat chart="2" format="50" series="1">
      <pivotArea type="data" outline="0" fieldPosition="0">
        <references count="1">
          <reference field="4294967294" count="1" selected="0">
            <x v="0"/>
          </reference>
        </references>
      </pivotArea>
    </chartFormat>
    <chartFormat chart="0" format="50" series="1">
      <pivotArea type="data" outline="0" fieldPosition="0">
        <references count="1">
          <reference field="4294967294" count="1" selected="0">
            <x v="0"/>
          </reference>
        </references>
      </pivotArea>
    </chartFormat>
    <chartFormat chart="7" format="0" series="1">
      <pivotArea type="data" outline="0" fieldPosition="0">
        <references count="2">
          <reference field="4294967294" count="1" selected="0">
            <x v="0"/>
          </reference>
          <reference field="0" count="1" selected="0">
            <x v="62"/>
          </reference>
        </references>
      </pivotArea>
    </chartFormat>
    <chartFormat chart="7" format="1" series="1">
      <pivotArea type="data" outline="0" fieldPosition="0">
        <references count="2">
          <reference field="4294967294" count="1" selected="0">
            <x v="0"/>
          </reference>
          <reference field="0" count="1" selected="0">
            <x v="64"/>
          </reference>
        </references>
      </pivotArea>
    </chartFormat>
    <chartFormat chart="7" format="2" series="1">
      <pivotArea type="data" outline="0" fieldPosition="0">
        <references count="2">
          <reference field="4294967294" count="1" selected="0">
            <x v="0"/>
          </reference>
          <reference field="0" count="1" selected="0">
            <x v="69"/>
          </reference>
        </references>
      </pivotArea>
    </chartFormat>
    <chartFormat chart="7" format="3" series="1">
      <pivotArea type="data" outline="0" fieldPosition="0">
        <references count="2">
          <reference field="4294967294" count="1" selected="0">
            <x v="0"/>
          </reference>
          <reference field="0" count="1" selected="0">
            <x v="73"/>
          </reference>
        </references>
      </pivotArea>
    </chartFormat>
    <chartFormat chart="7" format="4" series="1">
      <pivotArea type="data" outline="0" fieldPosition="0">
        <references count="2">
          <reference field="4294967294" count="1" selected="0">
            <x v="0"/>
          </reference>
          <reference field="0" count="1" selected="0">
            <x v="36"/>
          </reference>
        </references>
      </pivotArea>
    </chartFormat>
    <chartFormat chart="7" format="5" series="1">
      <pivotArea type="data" outline="0" fieldPosition="0">
        <references count="2">
          <reference field="4294967294" count="1" selected="0">
            <x v="0"/>
          </reference>
          <reference field="0" count="1" selected="0">
            <x v="40"/>
          </reference>
        </references>
      </pivotArea>
    </chartFormat>
    <chartFormat chart="7" format="6" series="1">
      <pivotArea type="data" outline="0" fieldPosition="0">
        <references count="2">
          <reference field="4294967294" count="1" selected="0">
            <x v="0"/>
          </reference>
          <reference field="0" count="1" selected="0">
            <x v="56"/>
          </reference>
        </references>
      </pivotArea>
    </chartFormat>
    <chartFormat chart="7" format="7" series="1">
      <pivotArea type="data" outline="0" fieldPosition="0">
        <references count="2">
          <reference field="4294967294" count="1" selected="0">
            <x v="0"/>
          </reference>
          <reference field="0" count="1" selected="0">
            <x v="65"/>
          </reference>
        </references>
      </pivotArea>
    </chartFormat>
    <chartFormat chart="7" format="8" series="1">
      <pivotArea type="data" outline="0" fieldPosition="0">
        <references count="2">
          <reference field="4294967294" count="1" selected="0">
            <x v="0"/>
          </reference>
          <reference field="0" count="1" selected="0">
            <x v="13"/>
          </reference>
        </references>
      </pivotArea>
    </chartFormat>
    <chartFormat chart="7" format="9" series="1">
      <pivotArea type="data" outline="0" fieldPosition="0">
        <references count="2">
          <reference field="4294967294" count="1" selected="0">
            <x v="0"/>
          </reference>
          <reference field="0" count="1" selected="0">
            <x v="18"/>
          </reference>
        </references>
      </pivotArea>
    </chartFormat>
    <chartFormat chart="7" format="10" series="1">
      <pivotArea type="data" outline="0" fieldPosition="0">
        <references count="2">
          <reference field="4294967294" count="1" selected="0">
            <x v="0"/>
          </reference>
          <reference field="0" count="1" selected="0">
            <x v="22"/>
          </reference>
        </references>
      </pivotArea>
    </chartFormat>
    <chartFormat chart="7" format="11" series="1">
      <pivotArea type="data" outline="0" fieldPosition="0">
        <references count="2">
          <reference field="4294967294" count="1" selected="0">
            <x v="0"/>
          </reference>
          <reference field="0" count="1" selected="0">
            <x v="35"/>
          </reference>
        </references>
      </pivotArea>
    </chartFormat>
    <chartFormat chart="7" format="12" series="1">
      <pivotArea type="data" outline="0" fieldPosition="0">
        <references count="2">
          <reference field="4294967294" count="1" selected="0">
            <x v="0"/>
          </reference>
          <reference field="0" count="1" selected="0">
            <x v="52"/>
          </reference>
        </references>
      </pivotArea>
    </chartFormat>
    <chartFormat chart="7" format="13" series="1">
      <pivotArea type="data" outline="0" fieldPosition="0">
        <references count="2">
          <reference field="4294967294" count="1" selected="0">
            <x v="0"/>
          </reference>
          <reference field="0" count="1" selected="0">
            <x v="53"/>
          </reference>
        </references>
      </pivotArea>
    </chartFormat>
    <chartFormat chart="7" format="14" series="1">
      <pivotArea type="data" outline="0" fieldPosition="0">
        <references count="2">
          <reference field="4294967294" count="1" selected="0">
            <x v="0"/>
          </reference>
          <reference field="0" count="1" selected="0">
            <x v="66"/>
          </reference>
        </references>
      </pivotArea>
    </chartFormat>
    <chartFormat chart="7" format="15" series="1">
      <pivotArea type="data" outline="0" fieldPosition="0">
        <references count="2">
          <reference field="4294967294" count="1" selected="0">
            <x v="0"/>
          </reference>
          <reference field="0" count="1" selected="0">
            <x v="67"/>
          </reference>
        </references>
      </pivotArea>
    </chartFormat>
    <chartFormat chart="7" format="16" series="1">
      <pivotArea type="data" outline="0" fieldPosition="0">
        <references count="2">
          <reference field="4294967294" count="1" selected="0">
            <x v="0"/>
          </reference>
          <reference field="0" count="1" selected="0">
            <x v="68"/>
          </reference>
        </references>
      </pivotArea>
    </chartFormat>
    <chartFormat chart="7" format="17" series="1">
      <pivotArea type="data" outline="0" fieldPosition="0">
        <references count="2">
          <reference field="4294967294" count="1" selected="0">
            <x v="0"/>
          </reference>
          <reference field="0" count="1" selected="0">
            <x v="0"/>
          </reference>
        </references>
      </pivotArea>
    </chartFormat>
    <chartFormat chart="7" format="18" series="1">
      <pivotArea type="data" outline="0" fieldPosition="0">
        <references count="2">
          <reference field="4294967294" count="1" selected="0">
            <x v="0"/>
          </reference>
          <reference field="0" count="1" selected="0">
            <x v="1"/>
          </reference>
        </references>
      </pivotArea>
    </chartFormat>
    <chartFormat chart="7" format="19" series="1">
      <pivotArea type="data" outline="0" fieldPosition="0">
        <references count="2">
          <reference field="4294967294" count="1" selected="0">
            <x v="0"/>
          </reference>
          <reference field="0" count="1" selected="0">
            <x v="3"/>
          </reference>
        </references>
      </pivotArea>
    </chartFormat>
    <chartFormat chart="7" format="20" series="1">
      <pivotArea type="data" outline="0" fieldPosition="0">
        <references count="2">
          <reference field="4294967294" count="1" selected="0">
            <x v="0"/>
          </reference>
          <reference field="0" count="1" selected="0">
            <x v="4"/>
          </reference>
        </references>
      </pivotArea>
    </chartFormat>
    <chartFormat chart="7" format="21" series="1">
      <pivotArea type="data" outline="0" fieldPosition="0">
        <references count="2">
          <reference field="4294967294" count="1" selected="0">
            <x v="0"/>
          </reference>
          <reference field="0" count="1" selected="0">
            <x v="19"/>
          </reference>
        </references>
      </pivotArea>
    </chartFormat>
    <chartFormat chart="7" format="22" series="1">
      <pivotArea type="data" outline="0" fieldPosition="0">
        <references count="2">
          <reference field="4294967294" count="1" selected="0">
            <x v="0"/>
          </reference>
          <reference field="0" count="1" selected="0">
            <x v="20"/>
          </reference>
        </references>
      </pivotArea>
    </chartFormat>
    <chartFormat chart="7" format="23" series="1">
      <pivotArea type="data" outline="0" fieldPosition="0">
        <references count="2">
          <reference field="4294967294" count="1" selected="0">
            <x v="0"/>
          </reference>
          <reference field="0" count="1" selected="0">
            <x v="28"/>
          </reference>
        </references>
      </pivotArea>
    </chartFormat>
    <chartFormat chart="7" format="24" series="1">
      <pivotArea type="data" outline="0" fieldPosition="0">
        <references count="2">
          <reference field="4294967294" count="1" selected="0">
            <x v="0"/>
          </reference>
          <reference field="0" count="1" selected="0">
            <x v="31"/>
          </reference>
        </references>
      </pivotArea>
    </chartFormat>
    <chartFormat chart="8" format="0" series="1">
      <pivotArea type="data" outline="0" fieldPosition="0">
        <references count="2">
          <reference field="4294967294" count="1" selected="0">
            <x v="0"/>
          </reference>
          <reference field="0" count="1" selected="0">
            <x v="0"/>
          </reference>
        </references>
      </pivotArea>
    </chartFormat>
    <chartFormat chart="8" format="1" series="1">
      <pivotArea type="data" outline="0" fieldPosition="0">
        <references count="2">
          <reference field="4294967294" count="1" selected="0">
            <x v="0"/>
          </reference>
          <reference field="0" count="1" selected="0">
            <x v="1"/>
          </reference>
        </references>
      </pivotArea>
    </chartFormat>
    <chartFormat chart="8" format="2" series="1">
      <pivotArea type="data" outline="0" fieldPosition="0">
        <references count="2">
          <reference field="4294967294" count="1" selected="0">
            <x v="0"/>
          </reference>
          <reference field="0" count="1" selected="0">
            <x v="3"/>
          </reference>
        </references>
      </pivotArea>
    </chartFormat>
    <chartFormat chart="8" format="3" series="1">
      <pivotArea type="data" outline="0" fieldPosition="0">
        <references count="2">
          <reference field="4294967294" count="1" selected="0">
            <x v="0"/>
          </reference>
          <reference field="0" count="1" selected="0">
            <x v="4"/>
          </reference>
        </references>
      </pivotArea>
    </chartFormat>
    <chartFormat chart="8" format="4" series="1">
      <pivotArea type="data" outline="0" fieldPosition="0">
        <references count="2">
          <reference field="4294967294" count="1" selected="0">
            <x v="0"/>
          </reference>
          <reference field="0" count="1" selected="0">
            <x v="19"/>
          </reference>
        </references>
      </pivotArea>
    </chartFormat>
    <chartFormat chart="8" format="5" series="1">
      <pivotArea type="data" outline="0" fieldPosition="0">
        <references count="2">
          <reference field="4294967294" count="1" selected="0">
            <x v="0"/>
          </reference>
          <reference field="0" count="1" selected="0">
            <x v="20"/>
          </reference>
        </references>
      </pivotArea>
    </chartFormat>
    <chartFormat chart="8" format="6" series="1">
      <pivotArea type="data" outline="0" fieldPosition="0">
        <references count="2">
          <reference field="4294967294" count="1" selected="0">
            <x v="0"/>
          </reference>
          <reference field="0" count="1" selected="0">
            <x v="28"/>
          </reference>
        </references>
      </pivotArea>
    </chartFormat>
    <chartFormat chart="8" format="7" series="1">
      <pivotArea type="data" outline="0" fieldPosition="0">
        <references count="2">
          <reference field="4294967294" count="1" selected="0">
            <x v="0"/>
          </reference>
          <reference field="0" count="1" selected="0">
            <x v="31"/>
          </reference>
        </references>
      </pivotArea>
    </chartFormat>
    <chartFormat chart="8" format="8" series="1">
      <pivotArea type="data" outline="0" fieldPosition="0">
        <references count="2">
          <reference field="4294967294" count="1" selected="0">
            <x v="0"/>
          </reference>
          <reference field="0" count="1" selected="0">
            <x v="52"/>
          </reference>
        </references>
      </pivotArea>
    </chartFormat>
    <chartFormat chart="8" format="9" series="1">
      <pivotArea type="data" outline="0" fieldPosition="0">
        <references count="2">
          <reference field="4294967294" count="1" selected="0">
            <x v="0"/>
          </reference>
          <reference field="0" count="1" selected="0">
            <x v="53"/>
          </reference>
        </references>
      </pivotArea>
    </chartFormat>
    <chartFormat chart="8" format="10" series="1">
      <pivotArea type="data" outline="0" fieldPosition="0">
        <references count="2">
          <reference field="4294967294" count="1" selected="0">
            <x v="0"/>
          </reference>
          <reference field="0" count="1" selected="0">
            <x v="65"/>
          </reference>
        </references>
      </pivotArea>
    </chartFormat>
    <chartFormat chart="8" format="11" series="1">
      <pivotArea type="data" outline="0" fieldPosition="0">
        <references count="2">
          <reference field="4294967294" count="1" selected="0">
            <x v="0"/>
          </reference>
          <reference field="0" count="1" selected="0">
            <x v="66"/>
          </reference>
        </references>
      </pivotArea>
    </chartFormat>
    <chartFormat chart="8" format="12" series="1">
      <pivotArea type="data" outline="0" fieldPosition="0">
        <references count="2">
          <reference field="4294967294" count="1" selected="0">
            <x v="0"/>
          </reference>
          <reference field="0" count="1" selected="0">
            <x v="67"/>
          </reference>
        </references>
      </pivotArea>
    </chartFormat>
    <chartFormat chart="8" format="13" series="1">
      <pivotArea type="data" outline="0" fieldPosition="0">
        <references count="2">
          <reference field="4294967294" count="1" selected="0">
            <x v="0"/>
          </reference>
          <reference field="0" count="1" selected="0">
            <x v="68"/>
          </reference>
        </references>
      </pivotArea>
    </chartFormat>
    <chartFormat chart="8" format="14" series="1">
      <pivotArea type="data" outline="0" fieldPosition="0">
        <references count="2">
          <reference field="4294967294" count="1" selected="0">
            <x v="0"/>
          </reference>
          <reference field="0" count="1" selected="0">
            <x v="69"/>
          </reference>
        </references>
      </pivotArea>
    </chartFormat>
    <chartFormat chart="8" format="15" series="1">
      <pivotArea type="data" outline="0" fieldPosition="0">
        <references count="2">
          <reference field="4294967294" count="1" selected="0">
            <x v="0"/>
          </reference>
          <reference field="0" count="1" selected="0">
            <x v="7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4373FD-82A1-4F53-BC5E-0575B38584EF}" name="TablaDinámica3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9">
  <location ref="A20:J24" firstHeaderRow="1" firstDataRow="2" firstDataCol="1"/>
  <pivotFields count="8">
    <pivotField axis="axisCol" showAll="0">
      <items count="77">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dataField="1" showAll="0"/>
    <pivotField axis="axisRow" showAll="0">
      <items count="22">
        <item h="1" x="0"/>
        <item h="1" x="9"/>
        <item h="1" x="19"/>
        <item h="1" x="2"/>
        <item h="1" x="16"/>
        <item h="1" x="4"/>
        <item h="1" x="14"/>
        <item h="1" x="10"/>
        <item h="1" x="13"/>
        <item h="1" x="15"/>
        <item h="1" x="12"/>
        <item h="1" x="7"/>
        <item h="1" x="3"/>
        <item h="1" x="8"/>
        <item h="1" x="1"/>
        <item h="1" x="6"/>
        <item h="1" x="5"/>
        <item h="1" x="17"/>
        <item h="1" x="18"/>
        <item x="11"/>
        <item h="1" x="20"/>
        <item t="default"/>
      </items>
    </pivotField>
    <pivotField axis="axisRow" showAll="0">
      <items count="17">
        <item h="1" x="11"/>
        <item h="1" x="1"/>
        <item x="5"/>
        <item h="1" x="2"/>
        <item h="1" x="6"/>
        <item h="1" x="14"/>
        <item h="1" x="9"/>
        <item h="1" x="8"/>
        <item h="1" x="13"/>
        <item h="1" x="4"/>
        <item h="1" x="12"/>
        <item h="1" x="3"/>
        <item h="1" x="0"/>
        <item h="1" x="15"/>
        <item h="1" x="7"/>
        <item h="1" x="10"/>
        <item t="default"/>
      </items>
    </pivotField>
    <pivotField showAll="0">
      <items count="4">
        <item x="2"/>
        <item x="1"/>
        <item x="0"/>
        <item t="default"/>
      </items>
    </pivotField>
    <pivotField showAll="0"/>
  </pivotFields>
  <rowFields count="2">
    <field x="5"/>
    <field x="4"/>
  </rowFields>
  <rowItems count="3">
    <i>
      <x v="2"/>
    </i>
    <i r="1">
      <x v="19"/>
    </i>
    <i t="grand">
      <x/>
    </i>
  </rowItems>
  <colFields count="1">
    <field x="0"/>
  </colFields>
  <colItems count="9">
    <i>
      <x v="13"/>
    </i>
    <i>
      <x v="18"/>
    </i>
    <i>
      <x v="22"/>
    </i>
    <i>
      <x v="35"/>
    </i>
    <i>
      <x v="36"/>
    </i>
    <i>
      <x v="40"/>
    </i>
    <i>
      <x v="56"/>
    </i>
    <i>
      <x v="65"/>
    </i>
    <i t="grand">
      <x/>
    </i>
  </colItems>
  <dataFields count="1">
    <dataField name="Suma de Goles" fld="3" baseField="0" baseItem="0"/>
  </dataFields>
  <chartFormats count="15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3"/>
          </reference>
        </references>
      </pivotArea>
    </chartFormat>
    <chartFormat chart="0" format="3" series="1">
      <pivotArea type="data" outline="0" fieldPosition="0">
        <references count="2">
          <reference field="4294967294" count="1" selected="0">
            <x v="0"/>
          </reference>
          <reference field="0" count="1" selected="0">
            <x v="4"/>
          </reference>
        </references>
      </pivotArea>
    </chartFormat>
    <chartFormat chart="0" format="4" series="1">
      <pivotArea type="data" outline="0" fieldPosition="0">
        <references count="2">
          <reference field="4294967294" count="1" selected="0">
            <x v="0"/>
          </reference>
          <reference field="0" count="1" selected="0">
            <x v="13"/>
          </reference>
        </references>
      </pivotArea>
    </chartFormat>
    <chartFormat chart="0" format="5" series="1">
      <pivotArea type="data" outline="0" fieldPosition="0">
        <references count="2">
          <reference field="4294967294" count="1" selected="0">
            <x v="0"/>
          </reference>
          <reference field="0" count="1" selected="0">
            <x v="18"/>
          </reference>
        </references>
      </pivotArea>
    </chartFormat>
    <chartFormat chart="0" format="6" series="1">
      <pivotArea type="data" outline="0" fieldPosition="0">
        <references count="2">
          <reference field="4294967294" count="1" selected="0">
            <x v="0"/>
          </reference>
          <reference field="0" count="1" selected="0">
            <x v="19"/>
          </reference>
        </references>
      </pivotArea>
    </chartFormat>
    <chartFormat chart="0" format="7" series="1">
      <pivotArea type="data" outline="0" fieldPosition="0">
        <references count="2">
          <reference field="4294967294" count="1" selected="0">
            <x v="0"/>
          </reference>
          <reference field="0" count="1" selected="0">
            <x v="20"/>
          </reference>
        </references>
      </pivotArea>
    </chartFormat>
    <chartFormat chart="0" format="8" series="1">
      <pivotArea type="data" outline="0" fieldPosition="0">
        <references count="2">
          <reference field="4294967294" count="1" selected="0">
            <x v="0"/>
          </reference>
          <reference field="0" count="1" selected="0">
            <x v="22"/>
          </reference>
        </references>
      </pivotArea>
    </chartFormat>
    <chartFormat chart="0" format="9" series="1">
      <pivotArea type="data" outline="0" fieldPosition="0">
        <references count="2">
          <reference field="4294967294" count="1" selected="0">
            <x v="0"/>
          </reference>
          <reference field="0" count="1" selected="0">
            <x v="28"/>
          </reference>
        </references>
      </pivotArea>
    </chartFormat>
    <chartFormat chart="0" format="10" series="1">
      <pivotArea type="data" outline="0" fieldPosition="0">
        <references count="2">
          <reference field="4294967294" count="1" selected="0">
            <x v="0"/>
          </reference>
          <reference field="0" count="1" selected="0">
            <x v="31"/>
          </reference>
        </references>
      </pivotArea>
    </chartFormat>
    <chartFormat chart="0" format="11" series="1">
      <pivotArea type="data" outline="0" fieldPosition="0">
        <references count="2">
          <reference field="4294967294" count="1" selected="0">
            <x v="0"/>
          </reference>
          <reference field="0" count="1" selected="0">
            <x v="35"/>
          </reference>
        </references>
      </pivotArea>
    </chartFormat>
    <chartFormat chart="0" format="12" series="1">
      <pivotArea type="data" outline="0" fieldPosition="0">
        <references count="2">
          <reference field="4294967294" count="1" selected="0">
            <x v="0"/>
          </reference>
          <reference field="0" count="1" selected="0">
            <x v="36"/>
          </reference>
        </references>
      </pivotArea>
    </chartFormat>
    <chartFormat chart="0" format="13" series="1">
      <pivotArea type="data" outline="0" fieldPosition="0">
        <references count="2">
          <reference field="4294967294" count="1" selected="0">
            <x v="0"/>
          </reference>
          <reference field="0" count="1" selected="0">
            <x v="40"/>
          </reference>
        </references>
      </pivotArea>
    </chartFormat>
    <chartFormat chart="0" format="14" series="1">
      <pivotArea type="data" outline="0" fieldPosition="0">
        <references count="2">
          <reference field="4294967294" count="1" selected="0">
            <x v="0"/>
          </reference>
          <reference field="0" count="1" selected="0">
            <x v="52"/>
          </reference>
        </references>
      </pivotArea>
    </chartFormat>
    <chartFormat chart="0" format="15" series="1">
      <pivotArea type="data" outline="0" fieldPosition="0">
        <references count="2">
          <reference field="4294967294" count="1" selected="0">
            <x v="0"/>
          </reference>
          <reference field="0" count="1" selected="0">
            <x v="53"/>
          </reference>
        </references>
      </pivotArea>
    </chartFormat>
    <chartFormat chart="0" format="16" series="1">
      <pivotArea type="data" outline="0" fieldPosition="0">
        <references count="2">
          <reference field="4294967294" count="1" selected="0">
            <x v="0"/>
          </reference>
          <reference field="0" count="1" selected="0">
            <x v="56"/>
          </reference>
        </references>
      </pivotArea>
    </chartFormat>
    <chartFormat chart="0" format="17" series="1">
      <pivotArea type="data" outline="0" fieldPosition="0">
        <references count="2">
          <reference field="4294967294" count="1" selected="0">
            <x v="0"/>
          </reference>
          <reference field="0" count="1" selected="0">
            <x v="62"/>
          </reference>
        </references>
      </pivotArea>
    </chartFormat>
    <chartFormat chart="0" format="18" series="1">
      <pivotArea type="data" outline="0" fieldPosition="0">
        <references count="2">
          <reference field="4294967294" count="1" selected="0">
            <x v="0"/>
          </reference>
          <reference field="0" count="1" selected="0">
            <x v="64"/>
          </reference>
        </references>
      </pivotArea>
    </chartFormat>
    <chartFormat chart="0" format="19" series="1">
      <pivotArea type="data" outline="0" fieldPosition="0">
        <references count="2">
          <reference field="4294967294" count="1" selected="0">
            <x v="0"/>
          </reference>
          <reference field="0" count="1" selected="0">
            <x v="65"/>
          </reference>
        </references>
      </pivotArea>
    </chartFormat>
    <chartFormat chart="0" format="20" series="1">
      <pivotArea type="data" outline="0" fieldPosition="0">
        <references count="2">
          <reference field="4294967294" count="1" selected="0">
            <x v="0"/>
          </reference>
          <reference field="0" count="1" selected="0">
            <x v="66"/>
          </reference>
        </references>
      </pivotArea>
    </chartFormat>
    <chartFormat chart="0" format="21" series="1">
      <pivotArea type="data" outline="0" fieldPosition="0">
        <references count="2">
          <reference field="4294967294" count="1" selected="0">
            <x v="0"/>
          </reference>
          <reference field="0" count="1" selected="0">
            <x v="67"/>
          </reference>
        </references>
      </pivotArea>
    </chartFormat>
    <chartFormat chart="0" format="22" series="1">
      <pivotArea type="data" outline="0" fieldPosition="0">
        <references count="2">
          <reference field="4294967294" count="1" selected="0">
            <x v="0"/>
          </reference>
          <reference field="0" count="1" selected="0">
            <x v="68"/>
          </reference>
        </references>
      </pivotArea>
    </chartFormat>
    <chartFormat chart="0" format="23" series="1">
      <pivotArea type="data" outline="0" fieldPosition="0">
        <references count="2">
          <reference field="4294967294" count="1" selected="0">
            <x v="0"/>
          </reference>
          <reference field="0" count="1" selected="0">
            <x v="69"/>
          </reference>
        </references>
      </pivotArea>
    </chartFormat>
    <chartFormat chart="0" format="24" series="1">
      <pivotArea type="data" outline="0" fieldPosition="0">
        <references count="2">
          <reference field="4294967294" count="1" selected="0">
            <x v="0"/>
          </reference>
          <reference field="0" count="1" selected="0">
            <x v="73"/>
          </reference>
        </references>
      </pivotArea>
    </chartFormat>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3"/>
          </reference>
        </references>
      </pivotArea>
    </chartFormat>
    <chartFormat chart="2" format="3" series="1">
      <pivotArea type="data" outline="0" fieldPosition="0">
        <references count="2">
          <reference field="4294967294" count="1" selected="0">
            <x v="0"/>
          </reference>
          <reference field="0" count="1" selected="0">
            <x v="4"/>
          </reference>
        </references>
      </pivotArea>
    </chartFormat>
    <chartFormat chart="2" format="4" series="1">
      <pivotArea type="data" outline="0" fieldPosition="0">
        <references count="2">
          <reference field="4294967294" count="1" selected="0">
            <x v="0"/>
          </reference>
          <reference field="0" count="1" selected="0">
            <x v="13"/>
          </reference>
        </references>
      </pivotArea>
    </chartFormat>
    <chartFormat chart="2" format="5" series="1">
      <pivotArea type="data" outline="0" fieldPosition="0">
        <references count="2">
          <reference field="4294967294" count="1" selected="0">
            <x v="0"/>
          </reference>
          <reference field="0" count="1" selected="0">
            <x v="18"/>
          </reference>
        </references>
      </pivotArea>
    </chartFormat>
    <chartFormat chart="2" format="6" series="1">
      <pivotArea type="data" outline="0" fieldPosition="0">
        <references count="2">
          <reference field="4294967294" count="1" selected="0">
            <x v="0"/>
          </reference>
          <reference field="0" count="1" selected="0">
            <x v="19"/>
          </reference>
        </references>
      </pivotArea>
    </chartFormat>
    <chartFormat chart="2" format="7" series="1">
      <pivotArea type="data" outline="0" fieldPosition="0">
        <references count="2">
          <reference field="4294967294" count="1" selected="0">
            <x v="0"/>
          </reference>
          <reference field="0" count="1" selected="0">
            <x v="20"/>
          </reference>
        </references>
      </pivotArea>
    </chartFormat>
    <chartFormat chart="2" format="8" series="1">
      <pivotArea type="data" outline="0" fieldPosition="0">
        <references count="2">
          <reference field="4294967294" count="1" selected="0">
            <x v="0"/>
          </reference>
          <reference field="0" count="1" selected="0">
            <x v="22"/>
          </reference>
        </references>
      </pivotArea>
    </chartFormat>
    <chartFormat chart="2" format="9" series="1">
      <pivotArea type="data" outline="0" fieldPosition="0">
        <references count="2">
          <reference field="4294967294" count="1" selected="0">
            <x v="0"/>
          </reference>
          <reference field="0" count="1" selected="0">
            <x v="28"/>
          </reference>
        </references>
      </pivotArea>
    </chartFormat>
    <chartFormat chart="2" format="10" series="1">
      <pivotArea type="data" outline="0" fieldPosition="0">
        <references count="2">
          <reference field="4294967294" count="1" selected="0">
            <x v="0"/>
          </reference>
          <reference field="0" count="1" selected="0">
            <x v="31"/>
          </reference>
        </references>
      </pivotArea>
    </chartFormat>
    <chartFormat chart="2" format="11" series="1">
      <pivotArea type="data" outline="0" fieldPosition="0">
        <references count="2">
          <reference field="4294967294" count="1" selected="0">
            <x v="0"/>
          </reference>
          <reference field="0" count="1" selected="0">
            <x v="35"/>
          </reference>
        </references>
      </pivotArea>
    </chartFormat>
    <chartFormat chart="2" format="12" series="1">
      <pivotArea type="data" outline="0" fieldPosition="0">
        <references count="2">
          <reference field="4294967294" count="1" selected="0">
            <x v="0"/>
          </reference>
          <reference field="0" count="1" selected="0">
            <x v="36"/>
          </reference>
        </references>
      </pivotArea>
    </chartFormat>
    <chartFormat chart="2" format="13" series="1">
      <pivotArea type="data" outline="0" fieldPosition="0">
        <references count="2">
          <reference field="4294967294" count="1" selected="0">
            <x v="0"/>
          </reference>
          <reference field="0" count="1" selected="0">
            <x v="40"/>
          </reference>
        </references>
      </pivotArea>
    </chartFormat>
    <chartFormat chart="2" format="14" series="1">
      <pivotArea type="data" outline="0" fieldPosition="0">
        <references count="2">
          <reference field="4294967294" count="1" selected="0">
            <x v="0"/>
          </reference>
          <reference field="0" count="1" selected="0">
            <x v="52"/>
          </reference>
        </references>
      </pivotArea>
    </chartFormat>
    <chartFormat chart="2" format="15" series="1">
      <pivotArea type="data" outline="0" fieldPosition="0">
        <references count="2">
          <reference field="4294967294" count="1" selected="0">
            <x v="0"/>
          </reference>
          <reference field="0" count="1" selected="0">
            <x v="53"/>
          </reference>
        </references>
      </pivotArea>
    </chartFormat>
    <chartFormat chart="2" format="16" series="1">
      <pivotArea type="data" outline="0" fieldPosition="0">
        <references count="2">
          <reference field="4294967294" count="1" selected="0">
            <x v="0"/>
          </reference>
          <reference field="0" count="1" selected="0">
            <x v="56"/>
          </reference>
        </references>
      </pivotArea>
    </chartFormat>
    <chartFormat chart="2" format="17" series="1">
      <pivotArea type="data" outline="0" fieldPosition="0">
        <references count="2">
          <reference field="4294967294" count="1" selected="0">
            <x v="0"/>
          </reference>
          <reference field="0" count="1" selected="0">
            <x v="62"/>
          </reference>
        </references>
      </pivotArea>
    </chartFormat>
    <chartFormat chart="2" format="18" series="1">
      <pivotArea type="data" outline="0" fieldPosition="0">
        <references count="2">
          <reference field="4294967294" count="1" selected="0">
            <x v="0"/>
          </reference>
          <reference field="0" count="1" selected="0">
            <x v="64"/>
          </reference>
        </references>
      </pivotArea>
    </chartFormat>
    <chartFormat chart="2" format="19" series="1">
      <pivotArea type="data" outline="0" fieldPosition="0">
        <references count="2">
          <reference field="4294967294" count="1" selected="0">
            <x v="0"/>
          </reference>
          <reference field="0" count="1" selected="0">
            <x v="65"/>
          </reference>
        </references>
      </pivotArea>
    </chartFormat>
    <chartFormat chart="2" format="20" series="1">
      <pivotArea type="data" outline="0" fieldPosition="0">
        <references count="2">
          <reference field="4294967294" count="1" selected="0">
            <x v="0"/>
          </reference>
          <reference field="0" count="1" selected="0">
            <x v="66"/>
          </reference>
        </references>
      </pivotArea>
    </chartFormat>
    <chartFormat chart="2" format="21" series="1">
      <pivotArea type="data" outline="0" fieldPosition="0">
        <references count="2">
          <reference field="4294967294" count="1" selected="0">
            <x v="0"/>
          </reference>
          <reference field="0" count="1" selected="0">
            <x v="67"/>
          </reference>
        </references>
      </pivotArea>
    </chartFormat>
    <chartFormat chart="2" format="22" series="1">
      <pivotArea type="data" outline="0" fieldPosition="0">
        <references count="2">
          <reference field="4294967294" count="1" selected="0">
            <x v="0"/>
          </reference>
          <reference field="0" count="1" selected="0">
            <x v="68"/>
          </reference>
        </references>
      </pivotArea>
    </chartFormat>
    <chartFormat chart="2" format="23" series="1">
      <pivotArea type="data" outline="0" fieldPosition="0">
        <references count="2">
          <reference field="4294967294" count="1" selected="0">
            <x v="0"/>
          </reference>
          <reference field="0" count="1" selected="0">
            <x v="69"/>
          </reference>
        </references>
      </pivotArea>
    </chartFormat>
    <chartFormat chart="2" format="24" series="1">
      <pivotArea type="data" outline="0" fieldPosition="0">
        <references count="2">
          <reference field="4294967294" count="1" selected="0">
            <x v="0"/>
          </reference>
          <reference field="0" count="1" selected="0">
            <x v="73"/>
          </reference>
        </references>
      </pivotArea>
    </chartFormat>
    <chartFormat chart="3" format="0" series="1">
      <pivotArea type="data" outline="0" fieldPosition="0">
        <references count="2">
          <reference field="4294967294" count="1" selected="0">
            <x v="0"/>
          </reference>
          <reference field="0" count="1" selected="0">
            <x v="0"/>
          </reference>
        </references>
      </pivotArea>
    </chartFormat>
    <chartFormat chart="3" format="1" series="1">
      <pivotArea type="data" outline="0" fieldPosition="0">
        <references count="2">
          <reference field="4294967294" count="1" selected="0">
            <x v="0"/>
          </reference>
          <reference field="0" count="1" selected="0">
            <x v="1"/>
          </reference>
        </references>
      </pivotArea>
    </chartFormat>
    <chartFormat chart="3" format="2" series="1">
      <pivotArea type="data" outline="0" fieldPosition="0">
        <references count="2">
          <reference field="4294967294" count="1" selected="0">
            <x v="0"/>
          </reference>
          <reference field="0" count="1" selected="0">
            <x v="3"/>
          </reference>
        </references>
      </pivotArea>
    </chartFormat>
    <chartFormat chart="3" format="3" series="1">
      <pivotArea type="data" outline="0" fieldPosition="0">
        <references count="2">
          <reference field="4294967294" count="1" selected="0">
            <x v="0"/>
          </reference>
          <reference field="0" count="1" selected="0">
            <x v="4"/>
          </reference>
        </references>
      </pivotArea>
    </chartFormat>
    <chartFormat chart="3" format="4" series="1">
      <pivotArea type="data" outline="0" fieldPosition="0">
        <references count="2">
          <reference field="4294967294" count="1" selected="0">
            <x v="0"/>
          </reference>
          <reference field="0" count="1" selected="0">
            <x v="13"/>
          </reference>
        </references>
      </pivotArea>
    </chartFormat>
    <chartFormat chart="3" format="5" series="1">
      <pivotArea type="data" outline="0" fieldPosition="0">
        <references count="2">
          <reference field="4294967294" count="1" selected="0">
            <x v="0"/>
          </reference>
          <reference field="0" count="1" selected="0">
            <x v="18"/>
          </reference>
        </references>
      </pivotArea>
    </chartFormat>
    <chartFormat chart="3" format="6" series="1">
      <pivotArea type="data" outline="0" fieldPosition="0">
        <references count="2">
          <reference field="4294967294" count="1" selected="0">
            <x v="0"/>
          </reference>
          <reference field="0" count="1" selected="0">
            <x v="19"/>
          </reference>
        </references>
      </pivotArea>
    </chartFormat>
    <chartFormat chart="3" format="7" series="1">
      <pivotArea type="data" outline="0" fieldPosition="0">
        <references count="2">
          <reference field="4294967294" count="1" selected="0">
            <x v="0"/>
          </reference>
          <reference field="0" count="1" selected="0">
            <x v="20"/>
          </reference>
        </references>
      </pivotArea>
    </chartFormat>
    <chartFormat chart="3" format="8" series="1">
      <pivotArea type="data" outline="0" fieldPosition="0">
        <references count="2">
          <reference field="4294967294" count="1" selected="0">
            <x v="0"/>
          </reference>
          <reference field="0" count="1" selected="0">
            <x v="22"/>
          </reference>
        </references>
      </pivotArea>
    </chartFormat>
    <chartFormat chart="3" format="9" series="1">
      <pivotArea type="data" outline="0" fieldPosition="0">
        <references count="2">
          <reference field="4294967294" count="1" selected="0">
            <x v="0"/>
          </reference>
          <reference field="0" count="1" selected="0">
            <x v="28"/>
          </reference>
        </references>
      </pivotArea>
    </chartFormat>
    <chartFormat chart="3" format="10" series="1">
      <pivotArea type="data" outline="0" fieldPosition="0">
        <references count="2">
          <reference field="4294967294" count="1" selected="0">
            <x v="0"/>
          </reference>
          <reference field="0" count="1" selected="0">
            <x v="31"/>
          </reference>
        </references>
      </pivotArea>
    </chartFormat>
    <chartFormat chart="3" format="11" series="1">
      <pivotArea type="data" outline="0" fieldPosition="0">
        <references count="2">
          <reference field="4294967294" count="1" selected="0">
            <x v="0"/>
          </reference>
          <reference field="0" count="1" selected="0">
            <x v="35"/>
          </reference>
        </references>
      </pivotArea>
    </chartFormat>
    <chartFormat chart="3" format="12" series="1">
      <pivotArea type="data" outline="0" fieldPosition="0">
        <references count="2">
          <reference field="4294967294" count="1" selected="0">
            <x v="0"/>
          </reference>
          <reference field="0" count="1" selected="0">
            <x v="36"/>
          </reference>
        </references>
      </pivotArea>
    </chartFormat>
    <chartFormat chart="3" format="13" series="1">
      <pivotArea type="data" outline="0" fieldPosition="0">
        <references count="2">
          <reference field="4294967294" count="1" selected="0">
            <x v="0"/>
          </reference>
          <reference field="0" count="1" selected="0">
            <x v="40"/>
          </reference>
        </references>
      </pivotArea>
    </chartFormat>
    <chartFormat chart="3" format="14" series="1">
      <pivotArea type="data" outline="0" fieldPosition="0">
        <references count="2">
          <reference field="4294967294" count="1" selected="0">
            <x v="0"/>
          </reference>
          <reference field="0" count="1" selected="0">
            <x v="52"/>
          </reference>
        </references>
      </pivotArea>
    </chartFormat>
    <chartFormat chart="3" format="15" series="1">
      <pivotArea type="data" outline="0" fieldPosition="0">
        <references count="2">
          <reference field="4294967294" count="1" selected="0">
            <x v="0"/>
          </reference>
          <reference field="0" count="1" selected="0">
            <x v="53"/>
          </reference>
        </references>
      </pivotArea>
    </chartFormat>
    <chartFormat chart="3" format="16" series="1">
      <pivotArea type="data" outline="0" fieldPosition="0">
        <references count="2">
          <reference field="4294967294" count="1" selected="0">
            <x v="0"/>
          </reference>
          <reference field="0" count="1" selected="0">
            <x v="56"/>
          </reference>
        </references>
      </pivotArea>
    </chartFormat>
    <chartFormat chart="3" format="17" series="1">
      <pivotArea type="data" outline="0" fieldPosition="0">
        <references count="2">
          <reference field="4294967294" count="1" selected="0">
            <x v="0"/>
          </reference>
          <reference field="0" count="1" selected="0">
            <x v="62"/>
          </reference>
        </references>
      </pivotArea>
    </chartFormat>
    <chartFormat chart="3" format="18" series="1">
      <pivotArea type="data" outline="0" fieldPosition="0">
        <references count="2">
          <reference field="4294967294" count="1" selected="0">
            <x v="0"/>
          </reference>
          <reference field="0" count="1" selected="0">
            <x v="64"/>
          </reference>
        </references>
      </pivotArea>
    </chartFormat>
    <chartFormat chart="3" format="19" series="1">
      <pivotArea type="data" outline="0" fieldPosition="0">
        <references count="2">
          <reference field="4294967294" count="1" selected="0">
            <x v="0"/>
          </reference>
          <reference field="0" count="1" selected="0">
            <x v="65"/>
          </reference>
        </references>
      </pivotArea>
    </chartFormat>
    <chartFormat chart="3" format="20" series="1">
      <pivotArea type="data" outline="0" fieldPosition="0">
        <references count="2">
          <reference field="4294967294" count="1" selected="0">
            <x v="0"/>
          </reference>
          <reference field="0" count="1" selected="0">
            <x v="66"/>
          </reference>
        </references>
      </pivotArea>
    </chartFormat>
    <chartFormat chart="3" format="21" series="1">
      <pivotArea type="data" outline="0" fieldPosition="0">
        <references count="2">
          <reference field="4294967294" count="1" selected="0">
            <x v="0"/>
          </reference>
          <reference field="0" count="1" selected="0">
            <x v="67"/>
          </reference>
        </references>
      </pivotArea>
    </chartFormat>
    <chartFormat chart="3" format="22" series="1">
      <pivotArea type="data" outline="0" fieldPosition="0">
        <references count="2">
          <reference field="4294967294" count="1" selected="0">
            <x v="0"/>
          </reference>
          <reference field="0" count="1" selected="0">
            <x v="68"/>
          </reference>
        </references>
      </pivotArea>
    </chartFormat>
    <chartFormat chart="3" format="23" series="1">
      <pivotArea type="data" outline="0" fieldPosition="0">
        <references count="2">
          <reference field="4294967294" count="1" selected="0">
            <x v="0"/>
          </reference>
          <reference field="0" count="1" selected="0">
            <x v="69"/>
          </reference>
        </references>
      </pivotArea>
    </chartFormat>
    <chartFormat chart="3" format="24" series="1">
      <pivotArea type="data" outline="0" fieldPosition="0">
        <references count="2">
          <reference field="4294967294" count="1" selected="0">
            <x v="0"/>
          </reference>
          <reference field="0" count="1" selected="0">
            <x v="73"/>
          </reference>
        </references>
      </pivotArea>
    </chartFormat>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4" format="2" series="1">
      <pivotArea type="data" outline="0" fieldPosition="0">
        <references count="2">
          <reference field="4294967294" count="1" selected="0">
            <x v="0"/>
          </reference>
          <reference field="0" count="1" selected="0">
            <x v="3"/>
          </reference>
        </references>
      </pivotArea>
    </chartFormat>
    <chartFormat chart="4" format="3" series="1">
      <pivotArea type="data" outline="0" fieldPosition="0">
        <references count="2">
          <reference field="4294967294" count="1" selected="0">
            <x v="0"/>
          </reference>
          <reference field="0" count="1" selected="0">
            <x v="4"/>
          </reference>
        </references>
      </pivotArea>
    </chartFormat>
    <chartFormat chart="4" format="4" series="1">
      <pivotArea type="data" outline="0" fieldPosition="0">
        <references count="2">
          <reference field="4294967294" count="1" selected="0">
            <x v="0"/>
          </reference>
          <reference field="0" count="1" selected="0">
            <x v="13"/>
          </reference>
        </references>
      </pivotArea>
    </chartFormat>
    <chartFormat chart="4" format="5" series="1">
      <pivotArea type="data" outline="0" fieldPosition="0">
        <references count="2">
          <reference field="4294967294" count="1" selected="0">
            <x v="0"/>
          </reference>
          <reference field="0" count="1" selected="0">
            <x v="18"/>
          </reference>
        </references>
      </pivotArea>
    </chartFormat>
    <chartFormat chart="4" format="6" series="1">
      <pivotArea type="data" outline="0" fieldPosition="0">
        <references count="2">
          <reference field="4294967294" count="1" selected="0">
            <x v="0"/>
          </reference>
          <reference field="0" count="1" selected="0">
            <x v="19"/>
          </reference>
        </references>
      </pivotArea>
    </chartFormat>
    <chartFormat chart="4" format="7" series="1">
      <pivotArea type="data" outline="0" fieldPosition="0">
        <references count="2">
          <reference field="4294967294" count="1" selected="0">
            <x v="0"/>
          </reference>
          <reference field="0" count="1" selected="0">
            <x v="20"/>
          </reference>
        </references>
      </pivotArea>
    </chartFormat>
    <chartFormat chart="4" format="8" series="1">
      <pivotArea type="data" outline="0" fieldPosition="0">
        <references count="2">
          <reference field="4294967294" count="1" selected="0">
            <x v="0"/>
          </reference>
          <reference field="0" count="1" selected="0">
            <x v="22"/>
          </reference>
        </references>
      </pivotArea>
    </chartFormat>
    <chartFormat chart="4" format="9" series="1">
      <pivotArea type="data" outline="0" fieldPosition="0">
        <references count="2">
          <reference field="4294967294" count="1" selected="0">
            <x v="0"/>
          </reference>
          <reference field="0" count="1" selected="0">
            <x v="28"/>
          </reference>
        </references>
      </pivotArea>
    </chartFormat>
    <chartFormat chart="4" format="10" series="1">
      <pivotArea type="data" outline="0" fieldPosition="0">
        <references count="2">
          <reference field="4294967294" count="1" selected="0">
            <x v="0"/>
          </reference>
          <reference field="0" count="1" selected="0">
            <x v="31"/>
          </reference>
        </references>
      </pivotArea>
    </chartFormat>
    <chartFormat chart="4" format="11" series="1">
      <pivotArea type="data" outline="0" fieldPosition="0">
        <references count="2">
          <reference field="4294967294" count="1" selected="0">
            <x v="0"/>
          </reference>
          <reference field="0" count="1" selected="0">
            <x v="35"/>
          </reference>
        </references>
      </pivotArea>
    </chartFormat>
    <chartFormat chart="4" format="12" series="1">
      <pivotArea type="data" outline="0" fieldPosition="0">
        <references count="2">
          <reference field="4294967294" count="1" selected="0">
            <x v="0"/>
          </reference>
          <reference field="0" count="1" selected="0">
            <x v="36"/>
          </reference>
        </references>
      </pivotArea>
    </chartFormat>
    <chartFormat chart="4" format="13" series="1">
      <pivotArea type="data" outline="0" fieldPosition="0">
        <references count="2">
          <reference field="4294967294" count="1" selected="0">
            <x v="0"/>
          </reference>
          <reference field="0" count="1" selected="0">
            <x v="40"/>
          </reference>
        </references>
      </pivotArea>
    </chartFormat>
    <chartFormat chart="4" format="14" series="1">
      <pivotArea type="data" outline="0" fieldPosition="0">
        <references count="2">
          <reference field="4294967294" count="1" selected="0">
            <x v="0"/>
          </reference>
          <reference field="0" count="1" selected="0">
            <x v="52"/>
          </reference>
        </references>
      </pivotArea>
    </chartFormat>
    <chartFormat chart="4" format="15" series="1">
      <pivotArea type="data" outline="0" fieldPosition="0">
        <references count="2">
          <reference field="4294967294" count="1" selected="0">
            <x v="0"/>
          </reference>
          <reference field="0" count="1" selected="0">
            <x v="53"/>
          </reference>
        </references>
      </pivotArea>
    </chartFormat>
    <chartFormat chart="4" format="16" series="1">
      <pivotArea type="data" outline="0" fieldPosition="0">
        <references count="2">
          <reference field="4294967294" count="1" selected="0">
            <x v="0"/>
          </reference>
          <reference field="0" count="1" selected="0">
            <x v="56"/>
          </reference>
        </references>
      </pivotArea>
    </chartFormat>
    <chartFormat chart="4" format="17" series="1">
      <pivotArea type="data" outline="0" fieldPosition="0">
        <references count="2">
          <reference field="4294967294" count="1" selected="0">
            <x v="0"/>
          </reference>
          <reference field="0" count="1" selected="0">
            <x v="62"/>
          </reference>
        </references>
      </pivotArea>
    </chartFormat>
    <chartFormat chart="4" format="18" series="1">
      <pivotArea type="data" outline="0" fieldPosition="0">
        <references count="2">
          <reference field="4294967294" count="1" selected="0">
            <x v="0"/>
          </reference>
          <reference field="0" count="1" selected="0">
            <x v="64"/>
          </reference>
        </references>
      </pivotArea>
    </chartFormat>
    <chartFormat chart="4" format="19" series="1">
      <pivotArea type="data" outline="0" fieldPosition="0">
        <references count="2">
          <reference field="4294967294" count="1" selected="0">
            <x v="0"/>
          </reference>
          <reference field="0" count="1" selected="0">
            <x v="65"/>
          </reference>
        </references>
      </pivotArea>
    </chartFormat>
    <chartFormat chart="4" format="20" series="1">
      <pivotArea type="data" outline="0" fieldPosition="0">
        <references count="2">
          <reference field="4294967294" count="1" selected="0">
            <x v="0"/>
          </reference>
          <reference field="0" count="1" selected="0">
            <x v="66"/>
          </reference>
        </references>
      </pivotArea>
    </chartFormat>
    <chartFormat chart="4" format="21" series="1">
      <pivotArea type="data" outline="0" fieldPosition="0">
        <references count="2">
          <reference field="4294967294" count="1" selected="0">
            <x v="0"/>
          </reference>
          <reference field="0" count="1" selected="0">
            <x v="67"/>
          </reference>
        </references>
      </pivotArea>
    </chartFormat>
    <chartFormat chart="4" format="22" series="1">
      <pivotArea type="data" outline="0" fieldPosition="0">
        <references count="2">
          <reference field="4294967294" count="1" selected="0">
            <x v="0"/>
          </reference>
          <reference field="0" count="1" selected="0">
            <x v="68"/>
          </reference>
        </references>
      </pivotArea>
    </chartFormat>
    <chartFormat chart="4" format="23" series="1">
      <pivotArea type="data" outline="0" fieldPosition="0">
        <references count="2">
          <reference field="4294967294" count="1" selected="0">
            <x v="0"/>
          </reference>
          <reference field="0" count="1" selected="0">
            <x v="69"/>
          </reference>
        </references>
      </pivotArea>
    </chartFormat>
    <chartFormat chart="4" format="24" series="1">
      <pivotArea type="data" outline="0" fieldPosition="0">
        <references count="2">
          <reference field="4294967294" count="1" selected="0">
            <x v="0"/>
          </reference>
          <reference field="0" count="1" selected="0">
            <x v="73"/>
          </reference>
        </references>
      </pivotArea>
    </chartFormat>
    <chartFormat chart="6" format="50" series="1">
      <pivotArea type="data" outline="0" fieldPosition="0">
        <references count="2">
          <reference field="4294967294" count="1" selected="0">
            <x v="0"/>
          </reference>
          <reference field="0" count="1" selected="0">
            <x v="0"/>
          </reference>
        </references>
      </pivotArea>
    </chartFormat>
    <chartFormat chart="6" format="51" series="1">
      <pivotArea type="data" outline="0" fieldPosition="0">
        <references count="2">
          <reference field="4294967294" count="1" selected="0">
            <x v="0"/>
          </reference>
          <reference field="0" count="1" selected="0">
            <x v="1"/>
          </reference>
        </references>
      </pivotArea>
    </chartFormat>
    <chartFormat chart="6" format="52" series="1">
      <pivotArea type="data" outline="0" fieldPosition="0">
        <references count="2">
          <reference field="4294967294" count="1" selected="0">
            <x v="0"/>
          </reference>
          <reference field="0" count="1" selected="0">
            <x v="3"/>
          </reference>
        </references>
      </pivotArea>
    </chartFormat>
    <chartFormat chart="6" format="53" series="1">
      <pivotArea type="data" outline="0" fieldPosition="0">
        <references count="2">
          <reference field="4294967294" count="1" selected="0">
            <x v="0"/>
          </reference>
          <reference field="0" count="1" selected="0">
            <x v="4"/>
          </reference>
        </references>
      </pivotArea>
    </chartFormat>
    <chartFormat chart="6" format="54" series="1">
      <pivotArea type="data" outline="0" fieldPosition="0">
        <references count="2">
          <reference field="4294967294" count="1" selected="0">
            <x v="0"/>
          </reference>
          <reference field="0" count="1" selected="0">
            <x v="13"/>
          </reference>
        </references>
      </pivotArea>
    </chartFormat>
    <chartFormat chart="6" format="55" series="1">
      <pivotArea type="data" outline="0" fieldPosition="0">
        <references count="2">
          <reference field="4294967294" count="1" selected="0">
            <x v="0"/>
          </reference>
          <reference field="0" count="1" selected="0">
            <x v="18"/>
          </reference>
        </references>
      </pivotArea>
    </chartFormat>
    <chartFormat chart="6" format="56" series="1">
      <pivotArea type="data" outline="0" fieldPosition="0">
        <references count="2">
          <reference field="4294967294" count="1" selected="0">
            <x v="0"/>
          </reference>
          <reference field="0" count="1" selected="0">
            <x v="19"/>
          </reference>
        </references>
      </pivotArea>
    </chartFormat>
    <chartFormat chart="6" format="57" series="1">
      <pivotArea type="data" outline="0" fieldPosition="0">
        <references count="2">
          <reference field="4294967294" count="1" selected="0">
            <x v="0"/>
          </reference>
          <reference field="0" count="1" selected="0">
            <x v="20"/>
          </reference>
        </references>
      </pivotArea>
    </chartFormat>
    <chartFormat chart="6" format="58" series="1">
      <pivotArea type="data" outline="0" fieldPosition="0">
        <references count="2">
          <reference field="4294967294" count="1" selected="0">
            <x v="0"/>
          </reference>
          <reference field="0" count="1" selected="0">
            <x v="22"/>
          </reference>
        </references>
      </pivotArea>
    </chartFormat>
    <chartFormat chart="6" format="59" series="1">
      <pivotArea type="data" outline="0" fieldPosition="0">
        <references count="2">
          <reference field="4294967294" count="1" selected="0">
            <x v="0"/>
          </reference>
          <reference field="0" count="1" selected="0">
            <x v="28"/>
          </reference>
        </references>
      </pivotArea>
    </chartFormat>
    <chartFormat chart="6" format="60" series="1">
      <pivotArea type="data" outline="0" fieldPosition="0">
        <references count="2">
          <reference field="4294967294" count="1" selected="0">
            <x v="0"/>
          </reference>
          <reference field="0" count="1" selected="0">
            <x v="31"/>
          </reference>
        </references>
      </pivotArea>
    </chartFormat>
    <chartFormat chart="6" format="61" series="1">
      <pivotArea type="data" outline="0" fieldPosition="0">
        <references count="2">
          <reference field="4294967294" count="1" selected="0">
            <x v="0"/>
          </reference>
          <reference field="0" count="1" selected="0">
            <x v="35"/>
          </reference>
        </references>
      </pivotArea>
    </chartFormat>
    <chartFormat chart="6" format="62" series="1">
      <pivotArea type="data" outline="0" fieldPosition="0">
        <references count="2">
          <reference field="4294967294" count="1" selected="0">
            <x v="0"/>
          </reference>
          <reference field="0" count="1" selected="0">
            <x v="36"/>
          </reference>
        </references>
      </pivotArea>
    </chartFormat>
    <chartFormat chart="6" format="63" series="1">
      <pivotArea type="data" outline="0" fieldPosition="0">
        <references count="2">
          <reference field="4294967294" count="1" selected="0">
            <x v="0"/>
          </reference>
          <reference field="0" count="1" selected="0">
            <x v="40"/>
          </reference>
        </references>
      </pivotArea>
    </chartFormat>
    <chartFormat chart="6" format="64" series="1">
      <pivotArea type="data" outline="0" fieldPosition="0">
        <references count="2">
          <reference field="4294967294" count="1" selected="0">
            <x v="0"/>
          </reference>
          <reference field="0" count="1" selected="0">
            <x v="52"/>
          </reference>
        </references>
      </pivotArea>
    </chartFormat>
    <chartFormat chart="6" format="65" series="1">
      <pivotArea type="data" outline="0" fieldPosition="0">
        <references count="2">
          <reference field="4294967294" count="1" selected="0">
            <x v="0"/>
          </reference>
          <reference field="0" count="1" selected="0">
            <x v="53"/>
          </reference>
        </references>
      </pivotArea>
    </chartFormat>
    <chartFormat chart="6" format="66" series="1">
      <pivotArea type="data" outline="0" fieldPosition="0">
        <references count="2">
          <reference field="4294967294" count="1" selected="0">
            <x v="0"/>
          </reference>
          <reference field="0" count="1" selected="0">
            <x v="56"/>
          </reference>
        </references>
      </pivotArea>
    </chartFormat>
    <chartFormat chart="6" format="67" series="1">
      <pivotArea type="data" outline="0" fieldPosition="0">
        <references count="2">
          <reference field="4294967294" count="1" selected="0">
            <x v="0"/>
          </reference>
          <reference field="0" count="1" selected="0">
            <x v="62"/>
          </reference>
        </references>
      </pivotArea>
    </chartFormat>
    <chartFormat chart="6" format="68" series="1">
      <pivotArea type="data" outline="0" fieldPosition="0">
        <references count="2">
          <reference field="4294967294" count="1" selected="0">
            <x v="0"/>
          </reference>
          <reference field="0" count="1" selected="0">
            <x v="64"/>
          </reference>
        </references>
      </pivotArea>
    </chartFormat>
    <chartFormat chart="6" format="69" series="1">
      <pivotArea type="data" outline="0" fieldPosition="0">
        <references count="2">
          <reference field="4294967294" count="1" selected="0">
            <x v="0"/>
          </reference>
          <reference field="0" count="1" selected="0">
            <x v="65"/>
          </reference>
        </references>
      </pivotArea>
    </chartFormat>
    <chartFormat chart="6" format="70" series="1">
      <pivotArea type="data" outline="0" fieldPosition="0">
        <references count="2">
          <reference field="4294967294" count="1" selected="0">
            <x v="0"/>
          </reference>
          <reference field="0" count="1" selected="0">
            <x v="66"/>
          </reference>
        </references>
      </pivotArea>
    </chartFormat>
    <chartFormat chart="6" format="71" series="1">
      <pivotArea type="data" outline="0" fieldPosition="0">
        <references count="2">
          <reference field="4294967294" count="1" selected="0">
            <x v="0"/>
          </reference>
          <reference field="0" count="1" selected="0">
            <x v="67"/>
          </reference>
        </references>
      </pivotArea>
    </chartFormat>
    <chartFormat chart="6" format="72" series="1">
      <pivotArea type="data" outline="0" fieldPosition="0">
        <references count="2">
          <reference field="4294967294" count="1" selected="0">
            <x v="0"/>
          </reference>
          <reference field="0" count="1" selected="0">
            <x v="68"/>
          </reference>
        </references>
      </pivotArea>
    </chartFormat>
    <chartFormat chart="6" format="73" series="1">
      <pivotArea type="data" outline="0" fieldPosition="0">
        <references count="2">
          <reference field="4294967294" count="1" selected="0">
            <x v="0"/>
          </reference>
          <reference field="0" count="1" selected="0">
            <x v="69"/>
          </reference>
        </references>
      </pivotArea>
    </chartFormat>
    <chartFormat chart="6" format="74" series="1">
      <pivotArea type="data" outline="0" fieldPosition="0">
        <references count="2">
          <reference field="4294967294" count="1" selected="0">
            <x v="0"/>
          </reference>
          <reference field="0" count="1" selected="0">
            <x v="73"/>
          </reference>
        </references>
      </pivotArea>
    </chartFormat>
    <chartFormat chart="6" format="75" series="1">
      <pivotArea type="data" outline="0" fieldPosition="0">
        <references count="1">
          <reference field="4294967294" count="1" selected="0">
            <x v="0"/>
          </reference>
        </references>
      </pivotArea>
    </chartFormat>
    <chartFormat chart="4" format="25" series="1">
      <pivotArea type="data" outline="0" fieldPosition="0">
        <references count="1">
          <reference field="4294967294" count="1" selected="0">
            <x v="0"/>
          </reference>
        </references>
      </pivotArea>
    </chartFormat>
    <chartFormat chart="3" format="50" series="1">
      <pivotArea type="data" outline="0" fieldPosition="0">
        <references count="1">
          <reference field="4294967294" count="1" selected="0">
            <x v="0"/>
          </reference>
        </references>
      </pivotArea>
    </chartFormat>
    <chartFormat chart="2" format="50" series="1">
      <pivotArea type="data" outline="0" fieldPosition="0">
        <references count="1">
          <reference field="4294967294" count="1" selected="0">
            <x v="0"/>
          </reference>
        </references>
      </pivotArea>
    </chartFormat>
    <chartFormat chart="0" format="50" series="1">
      <pivotArea type="data" outline="0" fieldPosition="0">
        <references count="1">
          <reference field="4294967294" count="1" selected="0">
            <x v="0"/>
          </reference>
        </references>
      </pivotArea>
    </chartFormat>
    <chartFormat chart="7" format="0" series="1">
      <pivotArea type="data" outline="0" fieldPosition="0">
        <references count="2">
          <reference field="4294967294" count="1" selected="0">
            <x v="0"/>
          </reference>
          <reference field="0" count="1" selected="0">
            <x v="62"/>
          </reference>
        </references>
      </pivotArea>
    </chartFormat>
    <chartFormat chart="7" format="1" series="1">
      <pivotArea type="data" outline="0" fieldPosition="0">
        <references count="2">
          <reference field="4294967294" count="1" selected="0">
            <x v="0"/>
          </reference>
          <reference field="0" count="1" selected="0">
            <x v="64"/>
          </reference>
        </references>
      </pivotArea>
    </chartFormat>
    <chartFormat chart="7" format="2" series="1">
      <pivotArea type="data" outline="0" fieldPosition="0">
        <references count="2">
          <reference field="4294967294" count="1" selected="0">
            <x v="0"/>
          </reference>
          <reference field="0" count="1" selected="0">
            <x v="69"/>
          </reference>
        </references>
      </pivotArea>
    </chartFormat>
    <chartFormat chart="7" format="3" series="1">
      <pivotArea type="data" outline="0" fieldPosition="0">
        <references count="2">
          <reference field="4294967294" count="1" selected="0">
            <x v="0"/>
          </reference>
          <reference field="0" count="1" selected="0">
            <x v="73"/>
          </reference>
        </references>
      </pivotArea>
    </chartFormat>
    <chartFormat chart="7" format="4" series="1">
      <pivotArea type="data" outline="0" fieldPosition="0">
        <references count="2">
          <reference field="4294967294" count="1" selected="0">
            <x v="0"/>
          </reference>
          <reference field="0" count="1" selected="0">
            <x v="36"/>
          </reference>
        </references>
      </pivotArea>
    </chartFormat>
    <chartFormat chart="7" format="5" series="1">
      <pivotArea type="data" outline="0" fieldPosition="0">
        <references count="2">
          <reference field="4294967294" count="1" selected="0">
            <x v="0"/>
          </reference>
          <reference field="0" count="1" selected="0">
            <x v="40"/>
          </reference>
        </references>
      </pivotArea>
    </chartFormat>
    <chartFormat chart="7" format="6" series="1">
      <pivotArea type="data" outline="0" fieldPosition="0">
        <references count="2">
          <reference field="4294967294" count="1" selected="0">
            <x v="0"/>
          </reference>
          <reference field="0" count="1" selected="0">
            <x v="56"/>
          </reference>
        </references>
      </pivotArea>
    </chartFormat>
    <chartFormat chart="7" format="7" series="1">
      <pivotArea type="data" outline="0" fieldPosition="0">
        <references count="2">
          <reference field="4294967294" count="1" selected="0">
            <x v="0"/>
          </reference>
          <reference field="0" count="1" selected="0">
            <x v="65"/>
          </reference>
        </references>
      </pivotArea>
    </chartFormat>
    <chartFormat chart="7" format="8" series="1">
      <pivotArea type="data" outline="0" fieldPosition="0">
        <references count="2">
          <reference field="4294967294" count="1" selected="0">
            <x v="0"/>
          </reference>
          <reference field="0" count="1" selected="0">
            <x v="13"/>
          </reference>
        </references>
      </pivotArea>
    </chartFormat>
    <chartFormat chart="7" format="9" series="1">
      <pivotArea type="data" outline="0" fieldPosition="0">
        <references count="2">
          <reference field="4294967294" count="1" selected="0">
            <x v="0"/>
          </reference>
          <reference field="0" count="1" selected="0">
            <x v="18"/>
          </reference>
        </references>
      </pivotArea>
    </chartFormat>
    <chartFormat chart="7" format="10" series="1">
      <pivotArea type="data" outline="0" fieldPosition="0">
        <references count="2">
          <reference field="4294967294" count="1" selected="0">
            <x v="0"/>
          </reference>
          <reference field="0" count="1" selected="0">
            <x v="22"/>
          </reference>
        </references>
      </pivotArea>
    </chartFormat>
    <chartFormat chart="7" format="11" series="1">
      <pivotArea type="data" outline="0" fieldPosition="0">
        <references count="2">
          <reference field="4294967294" count="1" selected="0">
            <x v="0"/>
          </reference>
          <reference field="0" count="1" selected="0">
            <x v="35"/>
          </reference>
        </references>
      </pivotArea>
    </chartFormat>
    <chartFormat chart="8" format="0" series="1">
      <pivotArea type="data" outline="0" fieldPosition="0">
        <references count="2">
          <reference field="4294967294" count="1" selected="0">
            <x v="0"/>
          </reference>
          <reference field="0" count="1" selected="0">
            <x v="13"/>
          </reference>
        </references>
      </pivotArea>
    </chartFormat>
    <chartFormat chart="8" format="1" series="1">
      <pivotArea type="data" outline="0" fieldPosition="0">
        <references count="2">
          <reference field="4294967294" count="1" selected="0">
            <x v="0"/>
          </reference>
          <reference field="0" count="1" selected="0">
            <x v="18"/>
          </reference>
        </references>
      </pivotArea>
    </chartFormat>
    <chartFormat chart="8" format="2" series="1">
      <pivotArea type="data" outline="0" fieldPosition="0">
        <references count="2">
          <reference field="4294967294" count="1" selected="0">
            <x v="0"/>
          </reference>
          <reference field="0" count="1" selected="0">
            <x v="22"/>
          </reference>
        </references>
      </pivotArea>
    </chartFormat>
    <chartFormat chart="8" format="3" series="1">
      <pivotArea type="data" outline="0" fieldPosition="0">
        <references count="2">
          <reference field="4294967294" count="1" selected="0">
            <x v="0"/>
          </reference>
          <reference field="0" count="1" selected="0">
            <x v="35"/>
          </reference>
        </references>
      </pivotArea>
    </chartFormat>
    <chartFormat chart="8" format="4" series="1">
      <pivotArea type="data" outline="0" fieldPosition="0">
        <references count="2">
          <reference field="4294967294" count="1" selected="0">
            <x v="0"/>
          </reference>
          <reference field="0" count="1" selected="0">
            <x v="36"/>
          </reference>
        </references>
      </pivotArea>
    </chartFormat>
    <chartFormat chart="8" format="5" series="1">
      <pivotArea type="data" outline="0" fieldPosition="0">
        <references count="2">
          <reference field="4294967294" count="1" selected="0">
            <x v="0"/>
          </reference>
          <reference field="0" count="1" selected="0">
            <x v="40"/>
          </reference>
        </references>
      </pivotArea>
    </chartFormat>
    <chartFormat chart="8" format="6" series="1">
      <pivotArea type="data" outline="0" fieldPosition="0">
        <references count="2">
          <reference field="4294967294" count="1" selected="0">
            <x v="0"/>
          </reference>
          <reference field="0" count="1" selected="0">
            <x v="56"/>
          </reference>
        </references>
      </pivotArea>
    </chartFormat>
    <chartFormat chart="8" format="7" series="1">
      <pivotArea type="data" outline="0" fieldPosition="0">
        <references count="2">
          <reference field="4294967294" count="1" selected="0">
            <x v="0"/>
          </reference>
          <reference field="0" count="1" selected="0">
            <x v="6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27EAB0-4AC4-4A99-9900-0E62EB84B797}" name="TablaDinámica3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location ref="A14:F18" firstHeaderRow="1" firstDataRow="2" firstDataCol="1"/>
  <pivotFields count="8">
    <pivotField axis="axisCol" showAll="0">
      <items count="77">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dataField="1" showAll="0"/>
    <pivotField axis="axisRow" showAll="0">
      <items count="22">
        <item h="1" x="0"/>
        <item h="1" x="9"/>
        <item h="1" x="19"/>
        <item h="1" x="2"/>
        <item h="1" x="16"/>
        <item h="1" x="4"/>
        <item h="1" x="14"/>
        <item h="1" x="10"/>
        <item h="1" x="13"/>
        <item h="1" x="15"/>
        <item h="1" x="12"/>
        <item h="1" x="7"/>
        <item h="1" x="3"/>
        <item h="1" x="8"/>
        <item h="1" x="1"/>
        <item x="6"/>
        <item h="1" x="5"/>
        <item h="1" x="17"/>
        <item h="1" x="18"/>
        <item h="1" x="11"/>
        <item h="1" x="20"/>
        <item t="default"/>
      </items>
    </pivotField>
    <pivotField axis="axisRow" showAll="0">
      <items count="17">
        <item h="1" x="11"/>
        <item h="1" x="1"/>
        <item x="5"/>
        <item h="1" x="2"/>
        <item h="1" x="6"/>
        <item h="1" x="14"/>
        <item h="1" x="9"/>
        <item h="1" x="8"/>
        <item h="1" x="13"/>
        <item h="1" x="4"/>
        <item h="1" x="12"/>
        <item h="1" x="3"/>
        <item h="1" x="0"/>
        <item h="1" x="15"/>
        <item h="1" x="7"/>
        <item h="1" x="10"/>
        <item t="default"/>
      </items>
    </pivotField>
    <pivotField showAll="0">
      <items count="4">
        <item x="2"/>
        <item x="1"/>
        <item x="0"/>
        <item t="default"/>
      </items>
    </pivotField>
    <pivotField showAll="0"/>
  </pivotFields>
  <rowFields count="2">
    <field x="5"/>
    <field x="4"/>
  </rowFields>
  <rowItems count="3">
    <i>
      <x v="2"/>
    </i>
    <i r="1">
      <x v="15"/>
    </i>
    <i t="grand">
      <x/>
    </i>
  </rowItems>
  <colFields count="1">
    <field x="0"/>
  </colFields>
  <colItems count="5">
    <i>
      <x v="62"/>
    </i>
    <i>
      <x v="64"/>
    </i>
    <i>
      <x v="69"/>
    </i>
    <i>
      <x v="73"/>
    </i>
    <i t="grand">
      <x/>
    </i>
  </colItems>
  <dataFields count="1">
    <dataField name="Suma de Goles" fld="3" baseField="0" baseItem="0"/>
  </dataFields>
  <chartFormats count="13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3"/>
          </reference>
        </references>
      </pivotArea>
    </chartFormat>
    <chartFormat chart="0" format="3" series="1">
      <pivotArea type="data" outline="0" fieldPosition="0">
        <references count="2">
          <reference field="4294967294" count="1" selected="0">
            <x v="0"/>
          </reference>
          <reference field="0" count="1" selected="0">
            <x v="4"/>
          </reference>
        </references>
      </pivotArea>
    </chartFormat>
    <chartFormat chart="0" format="4" series="1">
      <pivotArea type="data" outline="0" fieldPosition="0">
        <references count="2">
          <reference field="4294967294" count="1" selected="0">
            <x v="0"/>
          </reference>
          <reference field="0" count="1" selected="0">
            <x v="13"/>
          </reference>
        </references>
      </pivotArea>
    </chartFormat>
    <chartFormat chart="0" format="5" series="1">
      <pivotArea type="data" outline="0" fieldPosition="0">
        <references count="2">
          <reference field="4294967294" count="1" selected="0">
            <x v="0"/>
          </reference>
          <reference field="0" count="1" selected="0">
            <x v="18"/>
          </reference>
        </references>
      </pivotArea>
    </chartFormat>
    <chartFormat chart="0" format="6" series="1">
      <pivotArea type="data" outline="0" fieldPosition="0">
        <references count="2">
          <reference field="4294967294" count="1" selected="0">
            <x v="0"/>
          </reference>
          <reference field="0" count="1" selected="0">
            <x v="19"/>
          </reference>
        </references>
      </pivotArea>
    </chartFormat>
    <chartFormat chart="0" format="7" series="1">
      <pivotArea type="data" outline="0" fieldPosition="0">
        <references count="2">
          <reference field="4294967294" count="1" selected="0">
            <x v="0"/>
          </reference>
          <reference field="0" count="1" selected="0">
            <x v="20"/>
          </reference>
        </references>
      </pivotArea>
    </chartFormat>
    <chartFormat chart="0" format="8" series="1">
      <pivotArea type="data" outline="0" fieldPosition="0">
        <references count="2">
          <reference field="4294967294" count="1" selected="0">
            <x v="0"/>
          </reference>
          <reference field="0" count="1" selected="0">
            <x v="22"/>
          </reference>
        </references>
      </pivotArea>
    </chartFormat>
    <chartFormat chart="0" format="9" series="1">
      <pivotArea type="data" outline="0" fieldPosition="0">
        <references count="2">
          <reference field="4294967294" count="1" selected="0">
            <x v="0"/>
          </reference>
          <reference field="0" count="1" selected="0">
            <x v="28"/>
          </reference>
        </references>
      </pivotArea>
    </chartFormat>
    <chartFormat chart="0" format="10" series="1">
      <pivotArea type="data" outline="0" fieldPosition="0">
        <references count="2">
          <reference field="4294967294" count="1" selected="0">
            <x v="0"/>
          </reference>
          <reference field="0" count="1" selected="0">
            <x v="31"/>
          </reference>
        </references>
      </pivotArea>
    </chartFormat>
    <chartFormat chart="0" format="11" series="1">
      <pivotArea type="data" outline="0" fieldPosition="0">
        <references count="2">
          <reference field="4294967294" count="1" selected="0">
            <x v="0"/>
          </reference>
          <reference field="0" count="1" selected="0">
            <x v="35"/>
          </reference>
        </references>
      </pivotArea>
    </chartFormat>
    <chartFormat chart="0" format="12" series="1">
      <pivotArea type="data" outline="0" fieldPosition="0">
        <references count="2">
          <reference field="4294967294" count="1" selected="0">
            <x v="0"/>
          </reference>
          <reference field="0" count="1" selected="0">
            <x v="36"/>
          </reference>
        </references>
      </pivotArea>
    </chartFormat>
    <chartFormat chart="0" format="13" series="1">
      <pivotArea type="data" outline="0" fieldPosition="0">
        <references count="2">
          <reference field="4294967294" count="1" selected="0">
            <x v="0"/>
          </reference>
          <reference field="0" count="1" selected="0">
            <x v="40"/>
          </reference>
        </references>
      </pivotArea>
    </chartFormat>
    <chartFormat chart="0" format="14" series="1">
      <pivotArea type="data" outline="0" fieldPosition="0">
        <references count="2">
          <reference field="4294967294" count="1" selected="0">
            <x v="0"/>
          </reference>
          <reference field="0" count="1" selected="0">
            <x v="52"/>
          </reference>
        </references>
      </pivotArea>
    </chartFormat>
    <chartFormat chart="0" format="15" series="1">
      <pivotArea type="data" outline="0" fieldPosition="0">
        <references count="2">
          <reference field="4294967294" count="1" selected="0">
            <x v="0"/>
          </reference>
          <reference field="0" count="1" selected="0">
            <x v="53"/>
          </reference>
        </references>
      </pivotArea>
    </chartFormat>
    <chartFormat chart="0" format="16" series="1">
      <pivotArea type="data" outline="0" fieldPosition="0">
        <references count="2">
          <reference field="4294967294" count="1" selected="0">
            <x v="0"/>
          </reference>
          <reference field="0" count="1" selected="0">
            <x v="56"/>
          </reference>
        </references>
      </pivotArea>
    </chartFormat>
    <chartFormat chart="0" format="17" series="1">
      <pivotArea type="data" outline="0" fieldPosition="0">
        <references count="2">
          <reference field="4294967294" count="1" selected="0">
            <x v="0"/>
          </reference>
          <reference field="0" count="1" selected="0">
            <x v="62"/>
          </reference>
        </references>
      </pivotArea>
    </chartFormat>
    <chartFormat chart="0" format="18" series="1">
      <pivotArea type="data" outline="0" fieldPosition="0">
        <references count="2">
          <reference field="4294967294" count="1" selected="0">
            <x v="0"/>
          </reference>
          <reference field="0" count="1" selected="0">
            <x v="64"/>
          </reference>
        </references>
      </pivotArea>
    </chartFormat>
    <chartFormat chart="0" format="19" series="1">
      <pivotArea type="data" outline="0" fieldPosition="0">
        <references count="2">
          <reference field="4294967294" count="1" selected="0">
            <x v="0"/>
          </reference>
          <reference field="0" count="1" selected="0">
            <x v="65"/>
          </reference>
        </references>
      </pivotArea>
    </chartFormat>
    <chartFormat chart="0" format="20" series="1">
      <pivotArea type="data" outline="0" fieldPosition="0">
        <references count="2">
          <reference field="4294967294" count="1" selected="0">
            <x v="0"/>
          </reference>
          <reference field="0" count="1" selected="0">
            <x v="66"/>
          </reference>
        </references>
      </pivotArea>
    </chartFormat>
    <chartFormat chart="0" format="21" series="1">
      <pivotArea type="data" outline="0" fieldPosition="0">
        <references count="2">
          <reference field="4294967294" count="1" selected="0">
            <x v="0"/>
          </reference>
          <reference field="0" count="1" selected="0">
            <x v="67"/>
          </reference>
        </references>
      </pivotArea>
    </chartFormat>
    <chartFormat chart="0" format="22" series="1">
      <pivotArea type="data" outline="0" fieldPosition="0">
        <references count="2">
          <reference field="4294967294" count="1" selected="0">
            <x v="0"/>
          </reference>
          <reference field="0" count="1" selected="0">
            <x v="68"/>
          </reference>
        </references>
      </pivotArea>
    </chartFormat>
    <chartFormat chart="0" format="23" series="1">
      <pivotArea type="data" outline="0" fieldPosition="0">
        <references count="2">
          <reference field="4294967294" count="1" selected="0">
            <x v="0"/>
          </reference>
          <reference field="0" count="1" selected="0">
            <x v="69"/>
          </reference>
        </references>
      </pivotArea>
    </chartFormat>
    <chartFormat chart="0" format="24" series="1">
      <pivotArea type="data" outline="0" fieldPosition="0">
        <references count="2">
          <reference field="4294967294" count="1" selected="0">
            <x v="0"/>
          </reference>
          <reference field="0" count="1" selected="0">
            <x v="73"/>
          </reference>
        </references>
      </pivotArea>
    </chartFormat>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3"/>
          </reference>
        </references>
      </pivotArea>
    </chartFormat>
    <chartFormat chart="2" format="3" series="1">
      <pivotArea type="data" outline="0" fieldPosition="0">
        <references count="2">
          <reference field="4294967294" count="1" selected="0">
            <x v="0"/>
          </reference>
          <reference field="0" count="1" selected="0">
            <x v="4"/>
          </reference>
        </references>
      </pivotArea>
    </chartFormat>
    <chartFormat chart="2" format="4" series="1">
      <pivotArea type="data" outline="0" fieldPosition="0">
        <references count="2">
          <reference field="4294967294" count="1" selected="0">
            <x v="0"/>
          </reference>
          <reference field="0" count="1" selected="0">
            <x v="13"/>
          </reference>
        </references>
      </pivotArea>
    </chartFormat>
    <chartFormat chart="2" format="5" series="1">
      <pivotArea type="data" outline="0" fieldPosition="0">
        <references count="2">
          <reference field="4294967294" count="1" selected="0">
            <x v="0"/>
          </reference>
          <reference field="0" count="1" selected="0">
            <x v="18"/>
          </reference>
        </references>
      </pivotArea>
    </chartFormat>
    <chartFormat chart="2" format="6" series="1">
      <pivotArea type="data" outline="0" fieldPosition="0">
        <references count="2">
          <reference field="4294967294" count="1" selected="0">
            <x v="0"/>
          </reference>
          <reference field="0" count="1" selected="0">
            <x v="19"/>
          </reference>
        </references>
      </pivotArea>
    </chartFormat>
    <chartFormat chart="2" format="7" series="1">
      <pivotArea type="data" outline="0" fieldPosition="0">
        <references count="2">
          <reference field="4294967294" count="1" selected="0">
            <x v="0"/>
          </reference>
          <reference field="0" count="1" selected="0">
            <x v="20"/>
          </reference>
        </references>
      </pivotArea>
    </chartFormat>
    <chartFormat chart="2" format="8" series="1">
      <pivotArea type="data" outline="0" fieldPosition="0">
        <references count="2">
          <reference field="4294967294" count="1" selected="0">
            <x v="0"/>
          </reference>
          <reference field="0" count="1" selected="0">
            <x v="22"/>
          </reference>
        </references>
      </pivotArea>
    </chartFormat>
    <chartFormat chart="2" format="9" series="1">
      <pivotArea type="data" outline="0" fieldPosition="0">
        <references count="2">
          <reference field="4294967294" count="1" selected="0">
            <x v="0"/>
          </reference>
          <reference field="0" count="1" selected="0">
            <x v="28"/>
          </reference>
        </references>
      </pivotArea>
    </chartFormat>
    <chartFormat chart="2" format="10" series="1">
      <pivotArea type="data" outline="0" fieldPosition="0">
        <references count="2">
          <reference field="4294967294" count="1" selected="0">
            <x v="0"/>
          </reference>
          <reference field="0" count="1" selected="0">
            <x v="31"/>
          </reference>
        </references>
      </pivotArea>
    </chartFormat>
    <chartFormat chart="2" format="11" series="1">
      <pivotArea type="data" outline="0" fieldPosition="0">
        <references count="2">
          <reference field="4294967294" count="1" selected="0">
            <x v="0"/>
          </reference>
          <reference field="0" count="1" selected="0">
            <x v="35"/>
          </reference>
        </references>
      </pivotArea>
    </chartFormat>
    <chartFormat chart="2" format="12" series="1">
      <pivotArea type="data" outline="0" fieldPosition="0">
        <references count="2">
          <reference field="4294967294" count="1" selected="0">
            <x v="0"/>
          </reference>
          <reference field="0" count="1" selected="0">
            <x v="36"/>
          </reference>
        </references>
      </pivotArea>
    </chartFormat>
    <chartFormat chart="2" format="13" series="1">
      <pivotArea type="data" outline="0" fieldPosition="0">
        <references count="2">
          <reference field="4294967294" count="1" selected="0">
            <x v="0"/>
          </reference>
          <reference field="0" count="1" selected="0">
            <x v="40"/>
          </reference>
        </references>
      </pivotArea>
    </chartFormat>
    <chartFormat chart="2" format="14" series="1">
      <pivotArea type="data" outline="0" fieldPosition="0">
        <references count="2">
          <reference field="4294967294" count="1" selected="0">
            <x v="0"/>
          </reference>
          <reference field="0" count="1" selected="0">
            <x v="52"/>
          </reference>
        </references>
      </pivotArea>
    </chartFormat>
    <chartFormat chart="2" format="15" series="1">
      <pivotArea type="data" outline="0" fieldPosition="0">
        <references count="2">
          <reference field="4294967294" count="1" selected="0">
            <x v="0"/>
          </reference>
          <reference field="0" count="1" selected="0">
            <x v="53"/>
          </reference>
        </references>
      </pivotArea>
    </chartFormat>
    <chartFormat chart="2" format="16" series="1">
      <pivotArea type="data" outline="0" fieldPosition="0">
        <references count="2">
          <reference field="4294967294" count="1" selected="0">
            <x v="0"/>
          </reference>
          <reference field="0" count="1" selected="0">
            <x v="56"/>
          </reference>
        </references>
      </pivotArea>
    </chartFormat>
    <chartFormat chart="2" format="17" series="1">
      <pivotArea type="data" outline="0" fieldPosition="0">
        <references count="2">
          <reference field="4294967294" count="1" selected="0">
            <x v="0"/>
          </reference>
          <reference field="0" count="1" selected="0">
            <x v="62"/>
          </reference>
        </references>
      </pivotArea>
    </chartFormat>
    <chartFormat chart="2" format="18" series="1">
      <pivotArea type="data" outline="0" fieldPosition="0">
        <references count="2">
          <reference field="4294967294" count="1" selected="0">
            <x v="0"/>
          </reference>
          <reference field="0" count="1" selected="0">
            <x v="64"/>
          </reference>
        </references>
      </pivotArea>
    </chartFormat>
    <chartFormat chart="2" format="19" series="1">
      <pivotArea type="data" outline="0" fieldPosition="0">
        <references count="2">
          <reference field="4294967294" count="1" selected="0">
            <x v="0"/>
          </reference>
          <reference field="0" count="1" selected="0">
            <x v="65"/>
          </reference>
        </references>
      </pivotArea>
    </chartFormat>
    <chartFormat chart="2" format="20" series="1">
      <pivotArea type="data" outline="0" fieldPosition="0">
        <references count="2">
          <reference field="4294967294" count="1" selected="0">
            <x v="0"/>
          </reference>
          <reference field="0" count="1" selected="0">
            <x v="66"/>
          </reference>
        </references>
      </pivotArea>
    </chartFormat>
    <chartFormat chart="2" format="21" series="1">
      <pivotArea type="data" outline="0" fieldPosition="0">
        <references count="2">
          <reference field="4294967294" count="1" selected="0">
            <x v="0"/>
          </reference>
          <reference field="0" count="1" selected="0">
            <x v="67"/>
          </reference>
        </references>
      </pivotArea>
    </chartFormat>
    <chartFormat chart="2" format="22" series="1">
      <pivotArea type="data" outline="0" fieldPosition="0">
        <references count="2">
          <reference field="4294967294" count="1" selected="0">
            <x v="0"/>
          </reference>
          <reference field="0" count="1" selected="0">
            <x v="68"/>
          </reference>
        </references>
      </pivotArea>
    </chartFormat>
    <chartFormat chart="2" format="23" series="1">
      <pivotArea type="data" outline="0" fieldPosition="0">
        <references count="2">
          <reference field="4294967294" count="1" selected="0">
            <x v="0"/>
          </reference>
          <reference field="0" count="1" selected="0">
            <x v="69"/>
          </reference>
        </references>
      </pivotArea>
    </chartFormat>
    <chartFormat chart="2" format="24" series="1">
      <pivotArea type="data" outline="0" fieldPosition="0">
        <references count="2">
          <reference field="4294967294" count="1" selected="0">
            <x v="0"/>
          </reference>
          <reference field="0" count="1" selected="0">
            <x v="73"/>
          </reference>
        </references>
      </pivotArea>
    </chartFormat>
    <chartFormat chart="3" format="0" series="1">
      <pivotArea type="data" outline="0" fieldPosition="0">
        <references count="2">
          <reference field="4294967294" count="1" selected="0">
            <x v="0"/>
          </reference>
          <reference field="0" count="1" selected="0">
            <x v="0"/>
          </reference>
        </references>
      </pivotArea>
    </chartFormat>
    <chartFormat chart="3" format="1" series="1">
      <pivotArea type="data" outline="0" fieldPosition="0">
        <references count="2">
          <reference field="4294967294" count="1" selected="0">
            <x v="0"/>
          </reference>
          <reference field="0" count="1" selected="0">
            <x v="1"/>
          </reference>
        </references>
      </pivotArea>
    </chartFormat>
    <chartFormat chart="3" format="2" series="1">
      <pivotArea type="data" outline="0" fieldPosition="0">
        <references count="2">
          <reference field="4294967294" count="1" selected="0">
            <x v="0"/>
          </reference>
          <reference field="0" count="1" selected="0">
            <x v="3"/>
          </reference>
        </references>
      </pivotArea>
    </chartFormat>
    <chartFormat chart="3" format="3" series="1">
      <pivotArea type="data" outline="0" fieldPosition="0">
        <references count="2">
          <reference field="4294967294" count="1" selected="0">
            <x v="0"/>
          </reference>
          <reference field="0" count="1" selected="0">
            <x v="4"/>
          </reference>
        </references>
      </pivotArea>
    </chartFormat>
    <chartFormat chart="3" format="4" series="1">
      <pivotArea type="data" outline="0" fieldPosition="0">
        <references count="2">
          <reference field="4294967294" count="1" selected="0">
            <x v="0"/>
          </reference>
          <reference field="0" count="1" selected="0">
            <x v="13"/>
          </reference>
        </references>
      </pivotArea>
    </chartFormat>
    <chartFormat chart="3" format="5" series="1">
      <pivotArea type="data" outline="0" fieldPosition="0">
        <references count="2">
          <reference field="4294967294" count="1" selected="0">
            <x v="0"/>
          </reference>
          <reference field="0" count="1" selected="0">
            <x v="18"/>
          </reference>
        </references>
      </pivotArea>
    </chartFormat>
    <chartFormat chart="3" format="6" series="1">
      <pivotArea type="data" outline="0" fieldPosition="0">
        <references count="2">
          <reference field="4294967294" count="1" selected="0">
            <x v="0"/>
          </reference>
          <reference field="0" count="1" selected="0">
            <x v="19"/>
          </reference>
        </references>
      </pivotArea>
    </chartFormat>
    <chartFormat chart="3" format="7" series="1">
      <pivotArea type="data" outline="0" fieldPosition="0">
        <references count="2">
          <reference field="4294967294" count="1" selected="0">
            <x v="0"/>
          </reference>
          <reference field="0" count="1" selected="0">
            <x v="20"/>
          </reference>
        </references>
      </pivotArea>
    </chartFormat>
    <chartFormat chart="3" format="8" series="1">
      <pivotArea type="data" outline="0" fieldPosition="0">
        <references count="2">
          <reference field="4294967294" count="1" selected="0">
            <x v="0"/>
          </reference>
          <reference field="0" count="1" selected="0">
            <x v="22"/>
          </reference>
        </references>
      </pivotArea>
    </chartFormat>
    <chartFormat chart="3" format="9" series="1">
      <pivotArea type="data" outline="0" fieldPosition="0">
        <references count="2">
          <reference field="4294967294" count="1" selected="0">
            <x v="0"/>
          </reference>
          <reference field="0" count="1" selected="0">
            <x v="28"/>
          </reference>
        </references>
      </pivotArea>
    </chartFormat>
    <chartFormat chart="3" format="10" series="1">
      <pivotArea type="data" outline="0" fieldPosition="0">
        <references count="2">
          <reference field="4294967294" count="1" selected="0">
            <x v="0"/>
          </reference>
          <reference field="0" count="1" selected="0">
            <x v="31"/>
          </reference>
        </references>
      </pivotArea>
    </chartFormat>
    <chartFormat chart="3" format="11" series="1">
      <pivotArea type="data" outline="0" fieldPosition="0">
        <references count="2">
          <reference field="4294967294" count="1" selected="0">
            <x v="0"/>
          </reference>
          <reference field="0" count="1" selected="0">
            <x v="35"/>
          </reference>
        </references>
      </pivotArea>
    </chartFormat>
    <chartFormat chart="3" format="12" series="1">
      <pivotArea type="data" outline="0" fieldPosition="0">
        <references count="2">
          <reference field="4294967294" count="1" selected="0">
            <x v="0"/>
          </reference>
          <reference field="0" count="1" selected="0">
            <x v="36"/>
          </reference>
        </references>
      </pivotArea>
    </chartFormat>
    <chartFormat chart="3" format="13" series="1">
      <pivotArea type="data" outline="0" fieldPosition="0">
        <references count="2">
          <reference field="4294967294" count="1" selected="0">
            <x v="0"/>
          </reference>
          <reference field="0" count="1" selected="0">
            <x v="40"/>
          </reference>
        </references>
      </pivotArea>
    </chartFormat>
    <chartFormat chart="3" format="14" series="1">
      <pivotArea type="data" outline="0" fieldPosition="0">
        <references count="2">
          <reference field="4294967294" count="1" selected="0">
            <x v="0"/>
          </reference>
          <reference field="0" count="1" selected="0">
            <x v="52"/>
          </reference>
        </references>
      </pivotArea>
    </chartFormat>
    <chartFormat chart="3" format="15" series="1">
      <pivotArea type="data" outline="0" fieldPosition="0">
        <references count="2">
          <reference field="4294967294" count="1" selected="0">
            <x v="0"/>
          </reference>
          <reference field="0" count="1" selected="0">
            <x v="53"/>
          </reference>
        </references>
      </pivotArea>
    </chartFormat>
    <chartFormat chart="3" format="16" series="1">
      <pivotArea type="data" outline="0" fieldPosition="0">
        <references count="2">
          <reference field="4294967294" count="1" selected="0">
            <x v="0"/>
          </reference>
          <reference field="0" count="1" selected="0">
            <x v="56"/>
          </reference>
        </references>
      </pivotArea>
    </chartFormat>
    <chartFormat chart="3" format="17" series="1">
      <pivotArea type="data" outline="0" fieldPosition="0">
        <references count="2">
          <reference field="4294967294" count="1" selected="0">
            <x v="0"/>
          </reference>
          <reference field="0" count="1" selected="0">
            <x v="62"/>
          </reference>
        </references>
      </pivotArea>
    </chartFormat>
    <chartFormat chart="3" format="18" series="1">
      <pivotArea type="data" outline="0" fieldPosition="0">
        <references count="2">
          <reference field="4294967294" count="1" selected="0">
            <x v="0"/>
          </reference>
          <reference field="0" count="1" selected="0">
            <x v="64"/>
          </reference>
        </references>
      </pivotArea>
    </chartFormat>
    <chartFormat chart="3" format="19" series="1">
      <pivotArea type="data" outline="0" fieldPosition="0">
        <references count="2">
          <reference field="4294967294" count="1" selected="0">
            <x v="0"/>
          </reference>
          <reference field="0" count="1" selected="0">
            <x v="65"/>
          </reference>
        </references>
      </pivotArea>
    </chartFormat>
    <chartFormat chart="3" format="20" series="1">
      <pivotArea type="data" outline="0" fieldPosition="0">
        <references count="2">
          <reference field="4294967294" count="1" selected="0">
            <x v="0"/>
          </reference>
          <reference field="0" count="1" selected="0">
            <x v="66"/>
          </reference>
        </references>
      </pivotArea>
    </chartFormat>
    <chartFormat chart="3" format="21" series="1">
      <pivotArea type="data" outline="0" fieldPosition="0">
        <references count="2">
          <reference field="4294967294" count="1" selected="0">
            <x v="0"/>
          </reference>
          <reference field="0" count="1" selected="0">
            <x v="67"/>
          </reference>
        </references>
      </pivotArea>
    </chartFormat>
    <chartFormat chart="3" format="22" series="1">
      <pivotArea type="data" outline="0" fieldPosition="0">
        <references count="2">
          <reference field="4294967294" count="1" selected="0">
            <x v="0"/>
          </reference>
          <reference field="0" count="1" selected="0">
            <x v="68"/>
          </reference>
        </references>
      </pivotArea>
    </chartFormat>
    <chartFormat chart="3" format="23" series="1">
      <pivotArea type="data" outline="0" fieldPosition="0">
        <references count="2">
          <reference field="4294967294" count="1" selected="0">
            <x v="0"/>
          </reference>
          <reference field="0" count="1" selected="0">
            <x v="69"/>
          </reference>
        </references>
      </pivotArea>
    </chartFormat>
    <chartFormat chart="3" format="24" series="1">
      <pivotArea type="data" outline="0" fieldPosition="0">
        <references count="2">
          <reference field="4294967294" count="1" selected="0">
            <x v="0"/>
          </reference>
          <reference field="0" count="1" selected="0">
            <x v="73"/>
          </reference>
        </references>
      </pivotArea>
    </chartFormat>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4" format="2" series="1">
      <pivotArea type="data" outline="0" fieldPosition="0">
        <references count="2">
          <reference field="4294967294" count="1" selected="0">
            <x v="0"/>
          </reference>
          <reference field="0" count="1" selected="0">
            <x v="3"/>
          </reference>
        </references>
      </pivotArea>
    </chartFormat>
    <chartFormat chart="4" format="3" series="1">
      <pivotArea type="data" outline="0" fieldPosition="0">
        <references count="2">
          <reference field="4294967294" count="1" selected="0">
            <x v="0"/>
          </reference>
          <reference field="0" count="1" selected="0">
            <x v="4"/>
          </reference>
        </references>
      </pivotArea>
    </chartFormat>
    <chartFormat chart="4" format="4" series="1">
      <pivotArea type="data" outline="0" fieldPosition="0">
        <references count="2">
          <reference field="4294967294" count="1" selected="0">
            <x v="0"/>
          </reference>
          <reference field="0" count="1" selected="0">
            <x v="13"/>
          </reference>
        </references>
      </pivotArea>
    </chartFormat>
    <chartFormat chart="4" format="5" series="1">
      <pivotArea type="data" outline="0" fieldPosition="0">
        <references count="2">
          <reference field="4294967294" count="1" selected="0">
            <x v="0"/>
          </reference>
          <reference field="0" count="1" selected="0">
            <x v="18"/>
          </reference>
        </references>
      </pivotArea>
    </chartFormat>
    <chartFormat chart="4" format="6" series="1">
      <pivotArea type="data" outline="0" fieldPosition="0">
        <references count="2">
          <reference field="4294967294" count="1" selected="0">
            <x v="0"/>
          </reference>
          <reference field="0" count="1" selected="0">
            <x v="19"/>
          </reference>
        </references>
      </pivotArea>
    </chartFormat>
    <chartFormat chart="4" format="7" series="1">
      <pivotArea type="data" outline="0" fieldPosition="0">
        <references count="2">
          <reference field="4294967294" count="1" selected="0">
            <x v="0"/>
          </reference>
          <reference field="0" count="1" selected="0">
            <x v="20"/>
          </reference>
        </references>
      </pivotArea>
    </chartFormat>
    <chartFormat chart="4" format="8" series="1">
      <pivotArea type="data" outline="0" fieldPosition="0">
        <references count="2">
          <reference field="4294967294" count="1" selected="0">
            <x v="0"/>
          </reference>
          <reference field="0" count="1" selected="0">
            <x v="22"/>
          </reference>
        </references>
      </pivotArea>
    </chartFormat>
    <chartFormat chart="4" format="9" series="1">
      <pivotArea type="data" outline="0" fieldPosition="0">
        <references count="2">
          <reference field="4294967294" count="1" selected="0">
            <x v="0"/>
          </reference>
          <reference field="0" count="1" selected="0">
            <x v="28"/>
          </reference>
        </references>
      </pivotArea>
    </chartFormat>
    <chartFormat chart="4" format="10" series="1">
      <pivotArea type="data" outline="0" fieldPosition="0">
        <references count="2">
          <reference field="4294967294" count="1" selected="0">
            <x v="0"/>
          </reference>
          <reference field="0" count="1" selected="0">
            <x v="31"/>
          </reference>
        </references>
      </pivotArea>
    </chartFormat>
    <chartFormat chart="4" format="11" series="1">
      <pivotArea type="data" outline="0" fieldPosition="0">
        <references count="2">
          <reference field="4294967294" count="1" selected="0">
            <x v="0"/>
          </reference>
          <reference field="0" count="1" selected="0">
            <x v="35"/>
          </reference>
        </references>
      </pivotArea>
    </chartFormat>
    <chartFormat chart="4" format="12" series="1">
      <pivotArea type="data" outline="0" fieldPosition="0">
        <references count="2">
          <reference field="4294967294" count="1" selected="0">
            <x v="0"/>
          </reference>
          <reference field="0" count="1" selected="0">
            <x v="36"/>
          </reference>
        </references>
      </pivotArea>
    </chartFormat>
    <chartFormat chart="4" format="13" series="1">
      <pivotArea type="data" outline="0" fieldPosition="0">
        <references count="2">
          <reference field="4294967294" count="1" selected="0">
            <x v="0"/>
          </reference>
          <reference field="0" count="1" selected="0">
            <x v="40"/>
          </reference>
        </references>
      </pivotArea>
    </chartFormat>
    <chartFormat chart="4" format="14" series="1">
      <pivotArea type="data" outline="0" fieldPosition="0">
        <references count="2">
          <reference field="4294967294" count="1" selected="0">
            <x v="0"/>
          </reference>
          <reference field="0" count="1" selected="0">
            <x v="52"/>
          </reference>
        </references>
      </pivotArea>
    </chartFormat>
    <chartFormat chart="4" format="15" series="1">
      <pivotArea type="data" outline="0" fieldPosition="0">
        <references count="2">
          <reference field="4294967294" count="1" selected="0">
            <x v="0"/>
          </reference>
          <reference field="0" count="1" selected="0">
            <x v="53"/>
          </reference>
        </references>
      </pivotArea>
    </chartFormat>
    <chartFormat chart="4" format="16" series="1">
      <pivotArea type="data" outline="0" fieldPosition="0">
        <references count="2">
          <reference field="4294967294" count="1" selected="0">
            <x v="0"/>
          </reference>
          <reference field="0" count="1" selected="0">
            <x v="56"/>
          </reference>
        </references>
      </pivotArea>
    </chartFormat>
    <chartFormat chart="4" format="17" series="1">
      <pivotArea type="data" outline="0" fieldPosition="0">
        <references count="2">
          <reference field="4294967294" count="1" selected="0">
            <x v="0"/>
          </reference>
          <reference field="0" count="1" selected="0">
            <x v="62"/>
          </reference>
        </references>
      </pivotArea>
    </chartFormat>
    <chartFormat chart="4" format="18" series="1">
      <pivotArea type="data" outline="0" fieldPosition="0">
        <references count="2">
          <reference field="4294967294" count="1" selected="0">
            <x v="0"/>
          </reference>
          <reference field="0" count="1" selected="0">
            <x v="64"/>
          </reference>
        </references>
      </pivotArea>
    </chartFormat>
    <chartFormat chart="4" format="19" series="1">
      <pivotArea type="data" outline="0" fieldPosition="0">
        <references count="2">
          <reference field="4294967294" count="1" selected="0">
            <x v="0"/>
          </reference>
          <reference field="0" count="1" selected="0">
            <x v="65"/>
          </reference>
        </references>
      </pivotArea>
    </chartFormat>
    <chartFormat chart="4" format="20" series="1">
      <pivotArea type="data" outline="0" fieldPosition="0">
        <references count="2">
          <reference field="4294967294" count="1" selected="0">
            <x v="0"/>
          </reference>
          <reference field="0" count="1" selected="0">
            <x v="66"/>
          </reference>
        </references>
      </pivotArea>
    </chartFormat>
    <chartFormat chart="4" format="21" series="1">
      <pivotArea type="data" outline="0" fieldPosition="0">
        <references count="2">
          <reference field="4294967294" count="1" selected="0">
            <x v="0"/>
          </reference>
          <reference field="0" count="1" selected="0">
            <x v="67"/>
          </reference>
        </references>
      </pivotArea>
    </chartFormat>
    <chartFormat chart="4" format="22" series="1">
      <pivotArea type="data" outline="0" fieldPosition="0">
        <references count="2">
          <reference field="4294967294" count="1" selected="0">
            <x v="0"/>
          </reference>
          <reference field="0" count="1" selected="0">
            <x v="68"/>
          </reference>
        </references>
      </pivotArea>
    </chartFormat>
    <chartFormat chart="4" format="23" series="1">
      <pivotArea type="data" outline="0" fieldPosition="0">
        <references count="2">
          <reference field="4294967294" count="1" selected="0">
            <x v="0"/>
          </reference>
          <reference field="0" count="1" selected="0">
            <x v="69"/>
          </reference>
        </references>
      </pivotArea>
    </chartFormat>
    <chartFormat chart="4" format="24" series="1">
      <pivotArea type="data" outline="0" fieldPosition="0">
        <references count="2">
          <reference field="4294967294" count="1" selected="0">
            <x v="0"/>
          </reference>
          <reference field="0" count="1" selected="0">
            <x v="73"/>
          </reference>
        </references>
      </pivotArea>
    </chartFormat>
    <chartFormat chart="6" format="50" series="1">
      <pivotArea type="data" outline="0" fieldPosition="0">
        <references count="2">
          <reference field="4294967294" count="1" selected="0">
            <x v="0"/>
          </reference>
          <reference field="0" count="1" selected="0">
            <x v="0"/>
          </reference>
        </references>
      </pivotArea>
    </chartFormat>
    <chartFormat chart="6" format="51" series="1">
      <pivotArea type="data" outline="0" fieldPosition="0">
        <references count="2">
          <reference field="4294967294" count="1" selected="0">
            <x v="0"/>
          </reference>
          <reference field="0" count="1" selected="0">
            <x v="1"/>
          </reference>
        </references>
      </pivotArea>
    </chartFormat>
    <chartFormat chart="6" format="52" series="1">
      <pivotArea type="data" outline="0" fieldPosition="0">
        <references count="2">
          <reference field="4294967294" count="1" selected="0">
            <x v="0"/>
          </reference>
          <reference field="0" count="1" selected="0">
            <x v="3"/>
          </reference>
        </references>
      </pivotArea>
    </chartFormat>
    <chartFormat chart="6" format="53" series="1">
      <pivotArea type="data" outline="0" fieldPosition="0">
        <references count="2">
          <reference field="4294967294" count="1" selected="0">
            <x v="0"/>
          </reference>
          <reference field="0" count="1" selected="0">
            <x v="4"/>
          </reference>
        </references>
      </pivotArea>
    </chartFormat>
    <chartFormat chart="6" format="54" series="1">
      <pivotArea type="data" outline="0" fieldPosition="0">
        <references count="2">
          <reference field="4294967294" count="1" selected="0">
            <x v="0"/>
          </reference>
          <reference field="0" count="1" selected="0">
            <x v="13"/>
          </reference>
        </references>
      </pivotArea>
    </chartFormat>
    <chartFormat chart="6" format="55" series="1">
      <pivotArea type="data" outline="0" fieldPosition="0">
        <references count="2">
          <reference field="4294967294" count="1" selected="0">
            <x v="0"/>
          </reference>
          <reference field="0" count="1" selected="0">
            <x v="18"/>
          </reference>
        </references>
      </pivotArea>
    </chartFormat>
    <chartFormat chart="6" format="56" series="1">
      <pivotArea type="data" outline="0" fieldPosition="0">
        <references count="2">
          <reference field="4294967294" count="1" selected="0">
            <x v="0"/>
          </reference>
          <reference field="0" count="1" selected="0">
            <x v="19"/>
          </reference>
        </references>
      </pivotArea>
    </chartFormat>
    <chartFormat chart="6" format="57" series="1">
      <pivotArea type="data" outline="0" fieldPosition="0">
        <references count="2">
          <reference field="4294967294" count="1" selected="0">
            <x v="0"/>
          </reference>
          <reference field="0" count="1" selected="0">
            <x v="20"/>
          </reference>
        </references>
      </pivotArea>
    </chartFormat>
    <chartFormat chart="6" format="58" series="1">
      <pivotArea type="data" outline="0" fieldPosition="0">
        <references count="2">
          <reference field="4294967294" count="1" selected="0">
            <x v="0"/>
          </reference>
          <reference field="0" count="1" selected="0">
            <x v="22"/>
          </reference>
        </references>
      </pivotArea>
    </chartFormat>
    <chartFormat chart="6" format="59" series="1">
      <pivotArea type="data" outline="0" fieldPosition="0">
        <references count="2">
          <reference field="4294967294" count="1" selected="0">
            <x v="0"/>
          </reference>
          <reference field="0" count="1" selected="0">
            <x v="28"/>
          </reference>
        </references>
      </pivotArea>
    </chartFormat>
    <chartFormat chart="6" format="60" series="1">
      <pivotArea type="data" outline="0" fieldPosition="0">
        <references count="2">
          <reference field="4294967294" count="1" selected="0">
            <x v="0"/>
          </reference>
          <reference field="0" count="1" selected="0">
            <x v="31"/>
          </reference>
        </references>
      </pivotArea>
    </chartFormat>
    <chartFormat chart="6" format="61" series="1">
      <pivotArea type="data" outline="0" fieldPosition="0">
        <references count="2">
          <reference field="4294967294" count="1" selected="0">
            <x v="0"/>
          </reference>
          <reference field="0" count="1" selected="0">
            <x v="35"/>
          </reference>
        </references>
      </pivotArea>
    </chartFormat>
    <chartFormat chart="6" format="62" series="1">
      <pivotArea type="data" outline="0" fieldPosition="0">
        <references count="2">
          <reference field="4294967294" count="1" selected="0">
            <x v="0"/>
          </reference>
          <reference field="0" count="1" selected="0">
            <x v="36"/>
          </reference>
        </references>
      </pivotArea>
    </chartFormat>
    <chartFormat chart="6" format="63" series="1">
      <pivotArea type="data" outline="0" fieldPosition="0">
        <references count="2">
          <reference field="4294967294" count="1" selected="0">
            <x v="0"/>
          </reference>
          <reference field="0" count="1" selected="0">
            <x v="40"/>
          </reference>
        </references>
      </pivotArea>
    </chartFormat>
    <chartFormat chart="6" format="64" series="1">
      <pivotArea type="data" outline="0" fieldPosition="0">
        <references count="2">
          <reference field="4294967294" count="1" selected="0">
            <x v="0"/>
          </reference>
          <reference field="0" count="1" selected="0">
            <x v="52"/>
          </reference>
        </references>
      </pivotArea>
    </chartFormat>
    <chartFormat chart="6" format="65" series="1">
      <pivotArea type="data" outline="0" fieldPosition="0">
        <references count="2">
          <reference field="4294967294" count="1" selected="0">
            <x v="0"/>
          </reference>
          <reference field="0" count="1" selected="0">
            <x v="53"/>
          </reference>
        </references>
      </pivotArea>
    </chartFormat>
    <chartFormat chart="6" format="66" series="1">
      <pivotArea type="data" outline="0" fieldPosition="0">
        <references count="2">
          <reference field="4294967294" count="1" selected="0">
            <x v="0"/>
          </reference>
          <reference field="0" count="1" selected="0">
            <x v="56"/>
          </reference>
        </references>
      </pivotArea>
    </chartFormat>
    <chartFormat chart="6" format="67" series="1">
      <pivotArea type="data" outline="0" fieldPosition="0">
        <references count="2">
          <reference field="4294967294" count="1" selected="0">
            <x v="0"/>
          </reference>
          <reference field="0" count="1" selected="0">
            <x v="62"/>
          </reference>
        </references>
      </pivotArea>
    </chartFormat>
    <chartFormat chart="6" format="68" series="1">
      <pivotArea type="data" outline="0" fieldPosition="0">
        <references count="2">
          <reference field="4294967294" count="1" selected="0">
            <x v="0"/>
          </reference>
          <reference field="0" count="1" selected="0">
            <x v="64"/>
          </reference>
        </references>
      </pivotArea>
    </chartFormat>
    <chartFormat chart="6" format="69" series="1">
      <pivotArea type="data" outline="0" fieldPosition="0">
        <references count="2">
          <reference field="4294967294" count="1" selected="0">
            <x v="0"/>
          </reference>
          <reference field="0" count="1" selected="0">
            <x v="65"/>
          </reference>
        </references>
      </pivotArea>
    </chartFormat>
    <chartFormat chart="6" format="70" series="1">
      <pivotArea type="data" outline="0" fieldPosition="0">
        <references count="2">
          <reference field="4294967294" count="1" selected="0">
            <x v="0"/>
          </reference>
          <reference field="0" count="1" selected="0">
            <x v="66"/>
          </reference>
        </references>
      </pivotArea>
    </chartFormat>
    <chartFormat chart="6" format="71" series="1">
      <pivotArea type="data" outline="0" fieldPosition="0">
        <references count="2">
          <reference field="4294967294" count="1" selected="0">
            <x v="0"/>
          </reference>
          <reference field="0" count="1" selected="0">
            <x v="67"/>
          </reference>
        </references>
      </pivotArea>
    </chartFormat>
    <chartFormat chart="6" format="72" series="1">
      <pivotArea type="data" outline="0" fieldPosition="0">
        <references count="2">
          <reference field="4294967294" count="1" selected="0">
            <x v="0"/>
          </reference>
          <reference field="0" count="1" selected="0">
            <x v="68"/>
          </reference>
        </references>
      </pivotArea>
    </chartFormat>
    <chartFormat chart="6" format="73" series="1">
      <pivotArea type="data" outline="0" fieldPosition="0">
        <references count="2">
          <reference field="4294967294" count="1" selected="0">
            <x v="0"/>
          </reference>
          <reference field="0" count="1" selected="0">
            <x v="69"/>
          </reference>
        </references>
      </pivotArea>
    </chartFormat>
    <chartFormat chart="6" format="74" series="1">
      <pivotArea type="data" outline="0" fieldPosition="0">
        <references count="2">
          <reference field="4294967294" count="1" selected="0">
            <x v="0"/>
          </reference>
          <reference field="0" count="1" selected="0">
            <x v="73"/>
          </reference>
        </references>
      </pivotArea>
    </chartFormat>
    <chartFormat chart="6" format="75" series="1">
      <pivotArea type="data" outline="0" fieldPosition="0">
        <references count="1">
          <reference field="4294967294" count="1" selected="0">
            <x v="0"/>
          </reference>
        </references>
      </pivotArea>
    </chartFormat>
    <chartFormat chart="4" format="25" series="1">
      <pivotArea type="data" outline="0" fieldPosition="0">
        <references count="1">
          <reference field="4294967294" count="1" selected="0">
            <x v="0"/>
          </reference>
        </references>
      </pivotArea>
    </chartFormat>
    <chartFormat chart="3" format="50" series="1">
      <pivotArea type="data" outline="0" fieldPosition="0">
        <references count="1">
          <reference field="4294967294" count="1" selected="0">
            <x v="0"/>
          </reference>
        </references>
      </pivotArea>
    </chartFormat>
    <chartFormat chart="2" format="50" series="1">
      <pivotArea type="data" outline="0" fieldPosition="0">
        <references count="1">
          <reference field="4294967294" count="1" selected="0">
            <x v="0"/>
          </reference>
        </references>
      </pivotArea>
    </chartFormat>
    <chartFormat chart="0" format="50" series="1">
      <pivotArea type="data" outline="0" fieldPosition="0">
        <references count="1">
          <reference field="4294967294" count="1" selected="0">
            <x v="0"/>
          </reference>
        </references>
      </pivotArea>
    </chartFormat>
    <chartFormat chart="7" format="0" series="1">
      <pivotArea type="data" outline="0" fieldPosition="0">
        <references count="2">
          <reference field="4294967294" count="1" selected="0">
            <x v="0"/>
          </reference>
          <reference field="0" count="1" selected="0">
            <x v="62"/>
          </reference>
        </references>
      </pivotArea>
    </chartFormat>
    <chartFormat chart="7" format="1" series="1">
      <pivotArea type="data" outline="0" fieldPosition="0">
        <references count="2">
          <reference field="4294967294" count="1" selected="0">
            <x v="0"/>
          </reference>
          <reference field="0" count="1" selected="0">
            <x v="64"/>
          </reference>
        </references>
      </pivotArea>
    </chartFormat>
    <chartFormat chart="7" format="2" series="1">
      <pivotArea type="data" outline="0" fieldPosition="0">
        <references count="2">
          <reference field="4294967294" count="1" selected="0">
            <x v="0"/>
          </reference>
          <reference field="0" count="1" selected="0">
            <x v="69"/>
          </reference>
        </references>
      </pivotArea>
    </chartFormat>
    <chartFormat chart="7" format="3" series="1">
      <pivotArea type="data" outline="0" fieldPosition="0">
        <references count="2">
          <reference field="4294967294" count="1" selected="0">
            <x v="0"/>
          </reference>
          <reference field="0" count="1" selected="0">
            <x v="7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B9F9D6C-12BC-465B-BEBA-3632B9AA0141}" name="TablaDinámica30"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location ref="A3:AA6" firstHeaderRow="1" firstDataRow="2" firstDataCol="1"/>
  <pivotFields count="8">
    <pivotField axis="axisCol" showAll="0">
      <items count="77">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dataField="1" showAll="0"/>
    <pivotField showAll="0">
      <items count="22">
        <item h="1" x="0"/>
        <item h="1" x="9"/>
        <item h="1" x="19"/>
        <item h="1" x="2"/>
        <item h="1" x="16"/>
        <item h="1" x="4"/>
        <item h="1" x="14"/>
        <item h="1" x="10"/>
        <item h="1" x="13"/>
        <item h="1" x="15"/>
        <item h="1" x="12"/>
        <item h="1" x="7"/>
        <item h="1" x="3"/>
        <item h="1" x="8"/>
        <item h="1" x="1"/>
        <item h="1" x="6"/>
        <item x="5"/>
        <item h="1" x="17"/>
        <item h="1" x="18"/>
        <item h="1" x="11"/>
        <item h="1" x="20"/>
        <item t="default"/>
      </items>
    </pivotField>
    <pivotField axis="axisRow" showAll="0">
      <items count="17">
        <item h="1" x="11"/>
        <item h="1" x="1"/>
        <item x="5"/>
        <item h="1" x="2"/>
        <item h="1" x="6"/>
        <item h="1" x="14"/>
        <item h="1" x="9"/>
        <item h="1" x="8"/>
        <item h="1" x="13"/>
        <item h="1" x="4"/>
        <item h="1" x="12"/>
        <item h="1" x="3"/>
        <item h="1" x="0"/>
        <item h="1" x="15"/>
        <item h="1" x="7"/>
        <item h="1" x="10"/>
        <item t="default"/>
      </items>
    </pivotField>
    <pivotField showAll="0">
      <items count="4">
        <item x="2"/>
        <item x="1"/>
        <item x="0"/>
        <item t="default"/>
      </items>
    </pivotField>
    <pivotField showAll="0"/>
  </pivotFields>
  <rowFields count="1">
    <field x="5"/>
  </rowFields>
  <rowItems count="2">
    <i>
      <x v="2"/>
    </i>
    <i t="grand">
      <x/>
    </i>
  </rowItems>
  <colFields count="1">
    <field x="0"/>
  </colFields>
  <colItems count="26">
    <i>
      <x/>
    </i>
    <i>
      <x v="1"/>
    </i>
    <i>
      <x v="3"/>
    </i>
    <i>
      <x v="4"/>
    </i>
    <i>
      <x v="13"/>
    </i>
    <i>
      <x v="18"/>
    </i>
    <i>
      <x v="19"/>
    </i>
    <i>
      <x v="20"/>
    </i>
    <i>
      <x v="22"/>
    </i>
    <i>
      <x v="28"/>
    </i>
    <i>
      <x v="31"/>
    </i>
    <i>
      <x v="35"/>
    </i>
    <i>
      <x v="36"/>
    </i>
    <i>
      <x v="40"/>
    </i>
    <i>
      <x v="52"/>
    </i>
    <i>
      <x v="53"/>
    </i>
    <i>
      <x v="56"/>
    </i>
    <i>
      <x v="62"/>
    </i>
    <i>
      <x v="64"/>
    </i>
    <i>
      <x v="65"/>
    </i>
    <i>
      <x v="66"/>
    </i>
    <i>
      <x v="67"/>
    </i>
    <i>
      <x v="68"/>
    </i>
    <i>
      <x v="69"/>
    </i>
    <i>
      <x v="73"/>
    </i>
    <i t="grand">
      <x/>
    </i>
  </colItems>
  <dataFields count="1">
    <dataField name="Suma de Goles" fld="3" baseField="0" baseItem="0"/>
  </dataFields>
  <chartFormats count="25">
    <chartFormat chart="7" format="0" series="1">
      <pivotArea type="data" outline="0" fieldPosition="0">
        <references count="2">
          <reference field="4294967294" count="1" selected="0">
            <x v="0"/>
          </reference>
          <reference field="0" count="1" selected="0">
            <x v="62"/>
          </reference>
        </references>
      </pivotArea>
    </chartFormat>
    <chartFormat chart="7" format="1" series="1">
      <pivotArea type="data" outline="0" fieldPosition="0">
        <references count="2">
          <reference field="4294967294" count="1" selected="0">
            <x v="0"/>
          </reference>
          <reference field="0" count="1" selected="0">
            <x v="64"/>
          </reference>
        </references>
      </pivotArea>
    </chartFormat>
    <chartFormat chart="7" format="2" series="1">
      <pivotArea type="data" outline="0" fieldPosition="0">
        <references count="2">
          <reference field="4294967294" count="1" selected="0">
            <x v="0"/>
          </reference>
          <reference field="0" count="1" selected="0">
            <x v="69"/>
          </reference>
        </references>
      </pivotArea>
    </chartFormat>
    <chartFormat chart="7" format="3" series="1">
      <pivotArea type="data" outline="0" fieldPosition="0">
        <references count="2">
          <reference field="4294967294" count="1" selected="0">
            <x v="0"/>
          </reference>
          <reference field="0" count="1" selected="0">
            <x v="73"/>
          </reference>
        </references>
      </pivotArea>
    </chartFormat>
    <chartFormat chart="7" format="4" series="1">
      <pivotArea type="data" outline="0" fieldPosition="0">
        <references count="2">
          <reference field="4294967294" count="1" selected="0">
            <x v="0"/>
          </reference>
          <reference field="0" count="1" selected="0">
            <x v="36"/>
          </reference>
        </references>
      </pivotArea>
    </chartFormat>
    <chartFormat chart="7" format="5" series="1">
      <pivotArea type="data" outline="0" fieldPosition="0">
        <references count="2">
          <reference field="4294967294" count="1" selected="0">
            <x v="0"/>
          </reference>
          <reference field="0" count="1" selected="0">
            <x v="40"/>
          </reference>
        </references>
      </pivotArea>
    </chartFormat>
    <chartFormat chart="7" format="6" series="1">
      <pivotArea type="data" outline="0" fieldPosition="0">
        <references count="2">
          <reference field="4294967294" count="1" selected="0">
            <x v="0"/>
          </reference>
          <reference field="0" count="1" selected="0">
            <x v="56"/>
          </reference>
        </references>
      </pivotArea>
    </chartFormat>
    <chartFormat chart="7" format="7" series="1">
      <pivotArea type="data" outline="0" fieldPosition="0">
        <references count="2">
          <reference field="4294967294" count="1" selected="0">
            <x v="0"/>
          </reference>
          <reference field="0" count="1" selected="0">
            <x v="65"/>
          </reference>
        </references>
      </pivotArea>
    </chartFormat>
    <chartFormat chart="7" format="8" series="1">
      <pivotArea type="data" outline="0" fieldPosition="0">
        <references count="2">
          <reference field="4294967294" count="1" selected="0">
            <x v="0"/>
          </reference>
          <reference field="0" count="1" selected="0">
            <x v="13"/>
          </reference>
        </references>
      </pivotArea>
    </chartFormat>
    <chartFormat chart="7" format="9" series="1">
      <pivotArea type="data" outline="0" fieldPosition="0">
        <references count="2">
          <reference field="4294967294" count="1" selected="0">
            <x v="0"/>
          </reference>
          <reference field="0" count="1" selected="0">
            <x v="18"/>
          </reference>
        </references>
      </pivotArea>
    </chartFormat>
    <chartFormat chart="7" format="10" series="1">
      <pivotArea type="data" outline="0" fieldPosition="0">
        <references count="2">
          <reference field="4294967294" count="1" selected="0">
            <x v="0"/>
          </reference>
          <reference field="0" count="1" selected="0">
            <x v="22"/>
          </reference>
        </references>
      </pivotArea>
    </chartFormat>
    <chartFormat chart="7" format="11" series="1">
      <pivotArea type="data" outline="0" fieldPosition="0">
        <references count="2">
          <reference field="4294967294" count="1" selected="0">
            <x v="0"/>
          </reference>
          <reference field="0" count="1" selected="0">
            <x v="35"/>
          </reference>
        </references>
      </pivotArea>
    </chartFormat>
    <chartFormat chart="7" format="12" series="1">
      <pivotArea type="data" outline="0" fieldPosition="0">
        <references count="2">
          <reference field="4294967294" count="1" selected="0">
            <x v="0"/>
          </reference>
          <reference field="0" count="1" selected="0">
            <x v="52"/>
          </reference>
        </references>
      </pivotArea>
    </chartFormat>
    <chartFormat chart="7" format="13" series="1">
      <pivotArea type="data" outline="0" fieldPosition="0">
        <references count="2">
          <reference field="4294967294" count="1" selected="0">
            <x v="0"/>
          </reference>
          <reference field="0" count="1" selected="0">
            <x v="53"/>
          </reference>
        </references>
      </pivotArea>
    </chartFormat>
    <chartFormat chart="7" format="14" series="1">
      <pivotArea type="data" outline="0" fieldPosition="0">
        <references count="2">
          <reference field="4294967294" count="1" selected="0">
            <x v="0"/>
          </reference>
          <reference field="0" count="1" selected="0">
            <x v="66"/>
          </reference>
        </references>
      </pivotArea>
    </chartFormat>
    <chartFormat chart="7" format="15" series="1">
      <pivotArea type="data" outline="0" fieldPosition="0">
        <references count="2">
          <reference field="4294967294" count="1" selected="0">
            <x v="0"/>
          </reference>
          <reference field="0" count="1" selected="0">
            <x v="67"/>
          </reference>
        </references>
      </pivotArea>
    </chartFormat>
    <chartFormat chart="7" format="16" series="1">
      <pivotArea type="data" outline="0" fieldPosition="0">
        <references count="2">
          <reference field="4294967294" count="1" selected="0">
            <x v="0"/>
          </reference>
          <reference field="0" count="1" selected="0">
            <x v="68"/>
          </reference>
        </references>
      </pivotArea>
    </chartFormat>
    <chartFormat chart="7" format="17" series="1">
      <pivotArea type="data" outline="0" fieldPosition="0">
        <references count="2">
          <reference field="4294967294" count="1" selected="0">
            <x v="0"/>
          </reference>
          <reference field="0" count="1" selected="0">
            <x v="0"/>
          </reference>
        </references>
      </pivotArea>
    </chartFormat>
    <chartFormat chart="7" format="18" series="1">
      <pivotArea type="data" outline="0" fieldPosition="0">
        <references count="2">
          <reference field="4294967294" count="1" selected="0">
            <x v="0"/>
          </reference>
          <reference field="0" count="1" selected="0">
            <x v="1"/>
          </reference>
        </references>
      </pivotArea>
    </chartFormat>
    <chartFormat chart="7" format="19" series="1">
      <pivotArea type="data" outline="0" fieldPosition="0">
        <references count="2">
          <reference field="4294967294" count="1" selected="0">
            <x v="0"/>
          </reference>
          <reference field="0" count="1" selected="0">
            <x v="3"/>
          </reference>
        </references>
      </pivotArea>
    </chartFormat>
    <chartFormat chart="7" format="20" series="1">
      <pivotArea type="data" outline="0" fieldPosition="0">
        <references count="2">
          <reference field="4294967294" count="1" selected="0">
            <x v="0"/>
          </reference>
          <reference field="0" count="1" selected="0">
            <x v="4"/>
          </reference>
        </references>
      </pivotArea>
    </chartFormat>
    <chartFormat chart="7" format="21" series="1">
      <pivotArea type="data" outline="0" fieldPosition="0">
        <references count="2">
          <reference field="4294967294" count="1" selected="0">
            <x v="0"/>
          </reference>
          <reference field="0" count="1" selected="0">
            <x v="19"/>
          </reference>
        </references>
      </pivotArea>
    </chartFormat>
    <chartFormat chart="7" format="22" series="1">
      <pivotArea type="data" outline="0" fieldPosition="0">
        <references count="2">
          <reference field="4294967294" count="1" selected="0">
            <x v="0"/>
          </reference>
          <reference field="0" count="1" selected="0">
            <x v="20"/>
          </reference>
        </references>
      </pivotArea>
    </chartFormat>
    <chartFormat chart="7" format="23" series="1">
      <pivotArea type="data" outline="0" fieldPosition="0">
        <references count="2">
          <reference field="4294967294" count="1" selected="0">
            <x v="0"/>
          </reference>
          <reference field="0" count="1" selected="0">
            <x v="28"/>
          </reference>
        </references>
      </pivotArea>
    </chartFormat>
    <chartFormat chart="7" format="24" series="1">
      <pivotArea type="data" outline="0" fieldPosition="0">
        <references count="2">
          <reference field="4294967294" count="1" selected="0">
            <x v="0"/>
          </reference>
          <reference field="0" count="1" selected="0">
            <x v="3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B75EEF-12BC-437E-83AC-20FCA252C329}" name="TablaDinámica43"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5">
  <location ref="A3:G7" firstHeaderRow="1" firstDataRow="3" firstDataCol="1"/>
  <pivotFields count="8">
    <pivotField axis="axisCol" showAll="0">
      <items count="77">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axis="axisRow" showAll="0">
      <items count="82">
        <item h="1" x="69"/>
        <item h="1" x="80"/>
        <item h="1" x="77"/>
        <item h="1" x="47"/>
        <item h="1" x="63"/>
        <item h="1" x="35"/>
        <item h="1" x="12"/>
        <item h="1" x="75"/>
        <item h="1" x="1"/>
        <item h="1" x="39"/>
        <item h="1" x="19"/>
        <item h="1" x="14"/>
        <item h="1" x="78"/>
        <item h="1" x="2"/>
        <item h="1" x="26"/>
        <item h="1" x="6"/>
        <item h="1" x="71"/>
        <item h="1" x="5"/>
        <item h="1" x="22"/>
        <item h="1" x="10"/>
        <item h="1" x="9"/>
        <item h="1" x="42"/>
        <item h="1" x="7"/>
        <item h="1" x="48"/>
        <item h="1" x="51"/>
        <item h="1" x="18"/>
        <item h="1" x="53"/>
        <item h="1" x="62"/>
        <item h="1" x="30"/>
        <item x="43"/>
        <item h="1" x="24"/>
        <item h="1" x="20"/>
        <item h="1" x="74"/>
        <item h="1" x="29"/>
        <item h="1" x="4"/>
        <item h="1" x="27"/>
        <item h="1" x="46"/>
        <item h="1" x="50"/>
        <item h="1" x="28"/>
        <item h="1" x="59"/>
        <item h="1" x="40"/>
        <item h="1" x="72"/>
        <item h="1" x="64"/>
        <item h="1" x="68"/>
        <item h="1" x="73"/>
        <item h="1" x="56"/>
        <item h="1" x="33"/>
        <item h="1" x="3"/>
        <item h="1" x="32"/>
        <item h="1" x="16"/>
        <item h="1" x="38"/>
        <item h="1" x="0"/>
        <item h="1" x="76"/>
        <item h="1" x="11"/>
        <item h="1" x="58"/>
        <item h="1" x="8"/>
        <item h="1" x="23"/>
        <item h="1" x="52"/>
        <item h="1" x="37"/>
        <item h="1" x="61"/>
        <item h="1" x="45"/>
        <item h="1" x="66"/>
        <item h="1" x="36"/>
        <item h="1" x="57"/>
        <item h="1" x="79"/>
        <item h="1" x="67"/>
        <item h="1" x="17"/>
        <item h="1" x="44"/>
        <item h="1" x="49"/>
        <item h="1" x="55"/>
        <item h="1" x="25"/>
        <item h="1" x="34"/>
        <item h="1" x="21"/>
        <item h="1" x="41"/>
        <item h="1" x="60"/>
        <item h="1" x="31"/>
        <item h="1" x="54"/>
        <item h="1" x="70"/>
        <item h="1" x="65"/>
        <item h="1" x="15"/>
        <item h="1" x="13"/>
        <item t="default"/>
      </items>
    </pivotField>
    <pivotField dataField="1" showAll="0"/>
    <pivotField showAll="0">
      <items count="22">
        <item x="0"/>
        <item x="9"/>
        <item x="19"/>
        <item x="2"/>
        <item x="16"/>
        <item x="4"/>
        <item x="14"/>
        <item x="10"/>
        <item x="13"/>
        <item x="15"/>
        <item x="12"/>
        <item x="7"/>
        <item x="3"/>
        <item x="8"/>
        <item x="1"/>
        <item x="6"/>
        <item x="5"/>
        <item x="17"/>
        <item x="18"/>
        <item x="11"/>
        <item x="20"/>
        <item t="default"/>
      </items>
    </pivotField>
    <pivotField showAll="0">
      <items count="17">
        <item x="11"/>
        <item x="1"/>
        <item x="5"/>
        <item x="2"/>
        <item x="6"/>
        <item x="14"/>
        <item x="9"/>
        <item x="8"/>
        <item x="13"/>
        <item x="4"/>
        <item x="12"/>
        <item x="3"/>
        <item x="0"/>
        <item x="15"/>
        <item x="7"/>
        <item x="10"/>
        <item t="default"/>
      </items>
    </pivotField>
    <pivotField axis="axisCol" showAll="0">
      <items count="4">
        <item x="2"/>
        <item x="1"/>
        <item x="0"/>
        <item t="default"/>
      </items>
    </pivotField>
    <pivotField showAll="0">
      <items count="3">
        <item x="0"/>
        <item x="1"/>
        <item t="default"/>
      </items>
    </pivotField>
  </pivotFields>
  <rowFields count="1">
    <field x="2"/>
  </rowFields>
  <rowItems count="2">
    <i>
      <x v="29"/>
    </i>
    <i t="grand">
      <x/>
    </i>
  </rowItems>
  <colFields count="2">
    <field x="6"/>
    <field x="0"/>
  </colFields>
  <colItems count="6">
    <i>
      <x/>
      <x v="43"/>
    </i>
    <i r="1">
      <x v="48"/>
    </i>
    <i t="default">
      <x/>
    </i>
    <i>
      <x v="2"/>
      <x v="47"/>
    </i>
    <i t="default">
      <x v="2"/>
    </i>
    <i t="grand">
      <x/>
    </i>
  </colItems>
  <dataFields count="1">
    <dataField name="Suma de Goles" fld="3" baseField="0" baseItem="0"/>
  </dataFields>
  <chartFormats count="3">
    <chartFormat chart="0" format="0" series="1">
      <pivotArea type="data" outline="0" fieldPosition="0">
        <references count="3">
          <reference field="4294967294" count="1" selected="0">
            <x v="0"/>
          </reference>
          <reference field="0" count="1" selected="0">
            <x v="43"/>
          </reference>
          <reference field="6" count="1" selected="0">
            <x v="0"/>
          </reference>
        </references>
      </pivotArea>
    </chartFormat>
    <chartFormat chart="0" format="1" series="1">
      <pivotArea type="data" outline="0" fieldPosition="0">
        <references count="3">
          <reference field="4294967294" count="1" selected="0">
            <x v="0"/>
          </reference>
          <reference field="0" count="1" selected="0">
            <x v="48"/>
          </reference>
          <reference field="6" count="1" selected="0">
            <x v="0"/>
          </reference>
        </references>
      </pivotArea>
    </chartFormat>
    <chartFormat chart="0" format="2" series="1">
      <pivotArea type="data" outline="0" fieldPosition="0">
        <references count="3">
          <reference field="4294967294" count="1" selected="0">
            <x v="0"/>
          </reference>
          <reference field="0" count="1" selected="0">
            <x v="47"/>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96A868-00A6-4624-AE32-F757D7A30C36}" name="TablaDinámica10"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location ref="A3:J12" firstHeaderRow="1" firstDataRow="2" firstDataCol="1"/>
  <pivotFields count="8">
    <pivotField axis="axisCol" showAll="0">
      <items count="77">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axis="axisRow" showAll="0">
      <items count="82">
        <item x="69"/>
        <item x="80"/>
        <item x="77"/>
        <item x="47"/>
        <item x="63"/>
        <item x="35"/>
        <item x="12"/>
        <item x="75"/>
        <item x="1"/>
        <item x="39"/>
        <item x="19"/>
        <item x="14"/>
        <item x="78"/>
        <item x="2"/>
        <item x="26"/>
        <item x="6"/>
        <item x="71"/>
        <item x="5"/>
        <item x="22"/>
        <item x="10"/>
        <item x="9"/>
        <item x="42"/>
        <item x="7"/>
        <item x="48"/>
        <item x="51"/>
        <item x="18"/>
        <item x="53"/>
        <item x="62"/>
        <item x="30"/>
        <item x="43"/>
        <item x="24"/>
        <item x="20"/>
        <item x="74"/>
        <item x="29"/>
        <item x="4"/>
        <item x="27"/>
        <item x="46"/>
        <item x="50"/>
        <item x="28"/>
        <item x="59"/>
        <item x="40"/>
        <item x="72"/>
        <item x="64"/>
        <item x="68"/>
        <item x="73"/>
        <item x="56"/>
        <item x="33"/>
        <item x="3"/>
        <item x="32"/>
        <item x="16"/>
        <item x="38"/>
        <item x="0"/>
        <item x="76"/>
        <item x="11"/>
        <item x="58"/>
        <item x="8"/>
        <item x="23"/>
        <item x="52"/>
        <item x="37"/>
        <item x="61"/>
        <item x="45"/>
        <item x="66"/>
        <item x="36"/>
        <item x="57"/>
        <item x="79"/>
        <item x="67"/>
        <item x="17"/>
        <item x="44"/>
        <item x="49"/>
        <item x="55"/>
        <item x="25"/>
        <item x="34"/>
        <item x="21"/>
        <item x="41"/>
        <item x="60"/>
        <item x="31"/>
        <item x="54"/>
        <item x="70"/>
        <item x="65"/>
        <item x="15"/>
        <item x="13"/>
        <item t="default"/>
      </items>
    </pivotField>
    <pivotField dataField="1" showAll="0"/>
    <pivotField axis="axisRow" showAll="0" sortType="ascending">
      <items count="22">
        <item h="1" x="0"/>
        <item h="1" x="9"/>
        <item h="1" x="19"/>
        <item h="1" x="2"/>
        <item h="1" x="16"/>
        <item h="1" x="4"/>
        <item h="1" x="14"/>
        <item h="1" x="10"/>
        <item x="13"/>
        <item h="1" x="15"/>
        <item h="1" x="12"/>
        <item h="1" x="7"/>
        <item h="1" x="3"/>
        <item h="1" x="8"/>
        <item h="1" x="1"/>
        <item h="1" x="6"/>
        <item h="1" x="5"/>
        <item h="1" x="17"/>
        <item h="1" x="18"/>
        <item h="1" x="11"/>
        <item h="1" x="20"/>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2">
    <field x="4"/>
    <field x="2"/>
  </rowFields>
  <rowItems count="8">
    <i>
      <x v="8"/>
    </i>
    <i r="1">
      <x v="25"/>
    </i>
    <i r="1">
      <x v="27"/>
    </i>
    <i r="1">
      <x v="38"/>
    </i>
    <i r="1">
      <x v="42"/>
    </i>
    <i r="1">
      <x v="43"/>
    </i>
    <i r="1">
      <x v="59"/>
    </i>
    <i t="grand">
      <x/>
    </i>
  </rowItems>
  <colFields count="1">
    <field x="0"/>
  </colFields>
  <colItems count="9">
    <i>
      <x v="14"/>
    </i>
    <i>
      <x v="15"/>
    </i>
    <i>
      <x v="22"/>
    </i>
    <i>
      <x v="23"/>
    </i>
    <i>
      <x v="24"/>
    </i>
    <i>
      <x v="25"/>
    </i>
    <i>
      <x v="58"/>
    </i>
    <i>
      <x v="64"/>
    </i>
    <i t="grand">
      <x/>
    </i>
  </colItems>
  <dataFields count="1">
    <dataField name="Suma de Gole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1B8EB11-98B9-4B6D-B709-99C2FE02E24E}" name="TablaDinámica4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location ref="A3:B25" firstHeaderRow="1" firstDataRow="1" firstDataCol="1"/>
  <pivotFields count="8">
    <pivotField showAll="0"/>
    <pivotField showAll="0"/>
    <pivotField showAll="0"/>
    <pivotField dataField="1" showAll="0"/>
    <pivotField axis="axisRow" showAll="0" sortType="descending">
      <items count="22">
        <item x="0"/>
        <item x="9"/>
        <item x="19"/>
        <item x="2"/>
        <item x="16"/>
        <item x="4"/>
        <item x="14"/>
        <item x="10"/>
        <item x="13"/>
        <item x="15"/>
        <item x="12"/>
        <item x="7"/>
        <item x="3"/>
        <item x="8"/>
        <item x="1"/>
        <item x="6"/>
        <item x="5"/>
        <item x="17"/>
        <item x="18"/>
        <item x="11"/>
        <item x="20"/>
        <item t="default"/>
      </items>
      <autoSortScope>
        <pivotArea dataOnly="0" outline="0" fieldPosition="0">
          <references count="1">
            <reference field="4294967294" count="1" selected="0">
              <x v="0"/>
            </reference>
          </references>
        </pivotArea>
      </autoSortScope>
    </pivotField>
    <pivotField showAll="0" sortType="descending">
      <items count="17">
        <item x="11"/>
        <item x="1"/>
        <item x="5"/>
        <item x="2"/>
        <item x="6"/>
        <item x="14"/>
        <item x="9"/>
        <item x="8"/>
        <item x="13"/>
        <item x="4"/>
        <item x="12"/>
        <item x="3"/>
        <item x="0"/>
        <item x="15"/>
        <item x="7"/>
        <item x="10"/>
        <item t="default"/>
      </items>
      <autoSortScope>
        <pivotArea dataOnly="0" outline="0" fieldPosition="0">
          <references count="1">
            <reference field="4294967294" count="1" selected="0">
              <x v="0"/>
            </reference>
          </references>
        </pivotArea>
      </autoSortScope>
    </pivotField>
    <pivotField showAll="0"/>
    <pivotField showAll="0"/>
  </pivotFields>
  <rowFields count="1">
    <field x="4"/>
  </rowFields>
  <rowItems count="22">
    <i>
      <x v="16"/>
    </i>
    <i>
      <x v="13"/>
    </i>
    <i>
      <x v="14"/>
    </i>
    <i>
      <x v="5"/>
    </i>
    <i>
      <x v="8"/>
    </i>
    <i>
      <x v="19"/>
    </i>
    <i>
      <x v="11"/>
    </i>
    <i>
      <x v="12"/>
    </i>
    <i>
      <x v="3"/>
    </i>
    <i>
      <x v="2"/>
    </i>
    <i>
      <x v="10"/>
    </i>
    <i>
      <x v="17"/>
    </i>
    <i>
      <x v="9"/>
    </i>
    <i>
      <x v="15"/>
    </i>
    <i>
      <x v="20"/>
    </i>
    <i>
      <x v="7"/>
    </i>
    <i>
      <x/>
    </i>
    <i>
      <x v="6"/>
    </i>
    <i>
      <x v="1"/>
    </i>
    <i>
      <x v="4"/>
    </i>
    <i>
      <x v="18"/>
    </i>
    <i t="grand">
      <x/>
    </i>
  </rowItems>
  <colItems count="1">
    <i/>
  </colItems>
  <dataFields count="1">
    <dataField name="Suma de Goles"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14CD2AB-808A-4CAC-B601-0F7A85BD9CF7}" name="TablaDinámica36" cacheId="1" applyNumberFormats="0" applyBorderFormats="0" applyFontFormats="0" applyPatternFormats="0" applyAlignmentFormats="0" applyWidthHeightFormats="1" dataCaption="Valores" updatedVersion="8" minRefreshableVersion="3" useAutoFormatting="1" subtotalHiddenItems="1" itemPrintTitles="1" createdVersion="8" indent="0" outline="1" outlineData="1" multipleFieldFilters="0">
  <location ref="A3:B11" firstHeaderRow="1" firstDataRow="1" firstDataCol="1"/>
  <pivotFields count="2">
    <pivotField axis="axisRow" allDrilled="1" subtotalTop="0" showAll="0"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Promedio de Letras por Nombre" fld="1" subtotal="average" baseField="0" baseItem="0"/>
  </dataFields>
  <pivotHierarchies count="13">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Promedio de Letras por Nombre"/>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ntrega Semana 4.xlsx!InterpretaciónDatos">
        <x15:activeTabTopLevelEntity name="[InterpretaciónDato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 xr16:uid="{5A09B1A6-68C5-4956-87AB-A237018317C4}" autoFormatId="16" applyNumberFormats="0" applyBorderFormats="0" applyFontFormats="0" applyPatternFormats="0" applyAlignmentFormats="0" applyWidthHeightFormats="0">
  <queryTableRefresh nextId="16" unboundColumnsRight="1">
    <queryTableFields count="9">
      <queryTableField id="1" name="Año" tableColumnId="1"/>
      <queryTableField id="2" name="PAÍS" tableColumnId="2"/>
      <queryTableField id="3" name="Jugador" tableColumnId="3"/>
      <queryTableField id="4" name="Goles" tableColumnId="4"/>
      <queryTableField id="5" name="Equipo" tableColumnId="5"/>
      <queryTableField id="6" name="Ciudad" tableColumnId="6"/>
      <queryTableField id="7" name="TipoTorneo" tableColumnId="7"/>
      <queryTableField id="8" name="Periodo" tableColumnId="8"/>
      <queryTableField id="15" dataBound="0" tableColumnId="15"/>
    </queryTableFields>
    <queryTableDeletedFields count="6">
      <deletedField name="Column1"/>
      <deletedField name="_1"/>
      <deletedField name="_2"/>
      <deletedField name="_3"/>
      <deletedField name="_4"/>
      <deletedField name="_5"/>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033BA8-CD08-4F0F-8DB3-C5E6746414E1}" name="InterpretaciónDatos" displayName="InterpretaciónDatos" ref="A1:I119" tableType="queryTable" totalsRowShown="0">
  <autoFilter ref="A1:I119" xr:uid="{01033BA8-CD08-4F0F-8DB3-C5E6746414E1}"/>
  <tableColumns count="9">
    <tableColumn id="1" xr3:uid="{42D316DC-E6FF-4934-9383-B898CD9A9C37}" uniqueName="1" name="Año" queryTableFieldId="1"/>
    <tableColumn id="2" xr3:uid="{202E824D-0E0E-4187-A9E7-385A372B28CA}" uniqueName="2" name="PAÍS" queryTableFieldId="2" dataDxfId="64"/>
    <tableColumn id="3" xr3:uid="{90D5CCC1-D6B5-4CDE-BC21-8A6698EB831F}" uniqueName="3" name="Jugador" queryTableFieldId="3" dataDxfId="63"/>
    <tableColumn id="4" xr3:uid="{51623FE4-85D9-4E0E-8342-CE7B4A241065}" uniqueName="4" name="Goles" queryTableFieldId="4"/>
    <tableColumn id="5" xr3:uid="{1D533880-34C3-4D0E-8296-735D1F2D83B4}" uniqueName="5" name="Equipo" queryTableFieldId="5" dataDxfId="62"/>
    <tableColumn id="6" xr3:uid="{2E5496DA-9367-4B23-AC04-CCC071743DEE}" uniqueName="6" name="Ciudad" queryTableFieldId="6" dataDxfId="61"/>
    <tableColumn id="7" xr3:uid="{4E4592EB-5EE9-40CC-B747-EA302FA0659B}" uniqueName="7" name="TipoTorneo" queryTableFieldId="7" dataDxfId="60"/>
    <tableColumn id="8" xr3:uid="{F1AF898F-98A6-4EF5-A568-D2B57F8D3F5E}" uniqueName="8" name="Periodo" queryTableFieldId="8" dataDxfId="59"/>
    <tableColumn id="15" xr3:uid="{9B73C22A-E62A-4475-B9D9-D8F75875E9B0}" uniqueName="15" name="Letras por Nombre" queryTableFieldId="15" dataDxfId="58">
      <calculatedColumnFormula array="1">_xludf.LEN(InterpretaciónDatos[[#This Row],[Jugador]])</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04CC6D2-A3EB-4A31-9F98-8D3311E74D39}" name="Tabla2" displayName="Tabla2" ref="E3:G23" totalsRowShown="0" headerRowDxfId="37" headerRowBorderDxfId="36" tableBorderDxfId="35" totalsRowBorderDxfId="34">
  <autoFilter ref="E3:G23" xr:uid="{B04CC6D2-A3EB-4A31-9F98-8D3311E74D39}"/>
  <sortState xmlns:xlrd2="http://schemas.microsoft.com/office/spreadsheetml/2017/richdata2" ref="E4:G23">
    <sortCondition descending="1" ref="G3:G23"/>
  </sortState>
  <tableColumns count="3">
    <tableColumn id="1" xr3:uid="{CF788C41-2946-4C3A-8771-019F21DBDED4}" name="Equipo" dataDxfId="33"/>
    <tableColumn id="2" xr3:uid="{CCCC5D19-3817-4436-A338-CE8B197D0962}" name="Mejor Jugador" dataDxfId="32"/>
    <tableColumn id="3" xr3:uid="{1F24F1B5-C9A3-48C9-A7BF-AAF3E1091772}" name="Goles" dataDxfId="3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53A65C-4901-4D1C-9638-C39B5AA801D2}" name="Tabla4" displayName="Tabla4" ref="E2:F13" totalsRowShown="0" headerRowDxfId="30" tableBorderDxfId="29">
  <autoFilter ref="E2:F13" xr:uid="{8353A65C-4901-4D1C-9638-C39B5AA801D2}">
    <filterColumn colId="1">
      <filters>
        <filter val="23"/>
        <filter val="26"/>
        <filter val="29"/>
        <filter val="31"/>
        <filter val="33"/>
        <filter val="42"/>
        <filter val="50"/>
        <filter val="53"/>
        <filter val="70"/>
      </filters>
    </filterColumn>
  </autoFilter>
  <tableColumns count="2">
    <tableColumn id="1" xr3:uid="{A81F2109-0640-43EE-8376-5169BED3A334}" name="Top 10" dataDxfId="28"/>
    <tableColumn id="2" xr3:uid="{93807336-2F71-47DC-8935-1B770750DE4A}" name="Columna1" dataDxfId="2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7550272-DEA3-4408-93C1-563F068CAFB7}" name="Tabla3" displayName="Tabla3" ref="D2:E13" totalsRowShown="0" headerRowDxfId="26" tableBorderDxfId="25">
  <autoFilter ref="D2:E13" xr:uid="{07550272-DEA3-4408-93C1-563F068CAFB7}">
    <filterColumn colId="1">
      <filters>
        <filter val="57"/>
        <filter val="60"/>
        <filter val="66"/>
        <filter val="72"/>
        <filter val="78"/>
        <filter val="81"/>
        <filter val="90"/>
        <filter val="95"/>
        <filter val="97"/>
        <filter val="99"/>
      </filters>
    </filterColumn>
  </autoFilter>
  <tableColumns count="2">
    <tableColumn id="1" xr3:uid="{BF55997B-57A8-4899-A7DA-A70EA3EC97C5}" name="Top 10" dataDxfId="24"/>
    <tableColumn id="2" xr3:uid="{1D45FED5-683C-4AF2-B710-CD18E9C7EF5C}" name="Goles" dataDxfId="23"/>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ivotTable" Target="../pivotTables/pivotTable1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drawing" Target="../drawings/drawing2.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B7C73-4005-4D27-AE35-E2C4F23A8629}">
  <dimension ref="A1:I119"/>
  <sheetViews>
    <sheetView topLeftCell="A49" workbookViewId="0">
      <selection activeCell="H13" sqref="H13"/>
    </sheetView>
  </sheetViews>
  <sheetFormatPr baseColWidth="10" defaultRowHeight="15" x14ac:dyDescent="0.25"/>
  <cols>
    <col min="1" max="1" width="6.7109375" bestFit="1" customWidth="1"/>
    <col min="2" max="2" width="10" bestFit="1" customWidth="1"/>
    <col min="3" max="3" width="26.5703125" bestFit="1" customWidth="1"/>
    <col min="4" max="4" width="8.5703125" bestFit="1" customWidth="1"/>
    <col min="5" max="5" width="21.85546875" bestFit="1" customWidth="1"/>
    <col min="6" max="7" width="13.42578125" bestFit="1" customWidth="1"/>
    <col min="8" max="8" width="10.28515625" bestFit="1" customWidth="1"/>
    <col min="9" max="9" width="16" customWidth="1"/>
    <col min="10" max="10" width="5.140625" bestFit="1" customWidth="1"/>
    <col min="11" max="11" width="17" bestFit="1" customWidth="1"/>
    <col min="12" max="12" width="7.140625" bestFit="1" customWidth="1"/>
    <col min="13" max="13" width="5.140625" bestFit="1" customWidth="1"/>
    <col min="14" max="14" width="6" bestFit="1" customWidth="1"/>
  </cols>
  <sheetData>
    <row r="1" spans="1:9" x14ac:dyDescent="0.25">
      <c r="A1" t="s">
        <v>0</v>
      </c>
      <c r="B1" t="s">
        <v>1</v>
      </c>
      <c r="C1" t="s">
        <v>2</v>
      </c>
      <c r="D1" t="s">
        <v>3</v>
      </c>
      <c r="E1" t="s">
        <v>4</v>
      </c>
      <c r="F1" t="s">
        <v>5</v>
      </c>
      <c r="G1" t="s">
        <v>6</v>
      </c>
      <c r="H1" t="s">
        <v>7</v>
      </c>
      <c r="I1" t="s">
        <v>160</v>
      </c>
    </row>
    <row r="2" spans="1:9" x14ac:dyDescent="0.25">
      <c r="A2">
        <v>2023</v>
      </c>
      <c r="B2" t="s">
        <v>8</v>
      </c>
      <c r="C2" t="s">
        <v>9</v>
      </c>
      <c r="D2">
        <v>13</v>
      </c>
      <c r="E2" t="s">
        <v>10</v>
      </c>
      <c r="F2" t="s">
        <v>11</v>
      </c>
      <c r="G2" t="s">
        <v>12</v>
      </c>
      <c r="H2" t="s">
        <v>13</v>
      </c>
      <c r="I2">
        <f>LEN(InterpretaciónDatos[[#This Row],[Jugador]])</f>
        <v>11</v>
      </c>
    </row>
    <row r="3" spans="1:9" x14ac:dyDescent="0.25">
      <c r="A3">
        <v>2023</v>
      </c>
      <c r="B3" t="s">
        <v>8</v>
      </c>
      <c r="C3" t="s">
        <v>14</v>
      </c>
      <c r="D3">
        <v>18</v>
      </c>
      <c r="E3" t="s">
        <v>15</v>
      </c>
      <c r="F3" t="s">
        <v>16</v>
      </c>
      <c r="G3" t="s">
        <v>12</v>
      </c>
      <c r="H3" t="s">
        <v>17</v>
      </c>
      <c r="I3">
        <f>LEN(InterpretaciónDatos[[#This Row],[Jugador]])</f>
        <v>12</v>
      </c>
    </row>
    <row r="4" spans="1:9" x14ac:dyDescent="0.25">
      <c r="A4">
        <v>2022</v>
      </c>
      <c r="B4" t="s">
        <v>8</v>
      </c>
      <c r="C4" t="s">
        <v>18</v>
      </c>
      <c r="D4">
        <v>13</v>
      </c>
      <c r="E4" t="s">
        <v>19</v>
      </c>
      <c r="F4" t="s">
        <v>20</v>
      </c>
      <c r="G4" t="s">
        <v>12</v>
      </c>
      <c r="H4" t="s">
        <v>13</v>
      </c>
      <c r="I4">
        <f>LEN(InterpretaciónDatos[[#This Row],[Jugador]])</f>
        <v>12</v>
      </c>
    </row>
    <row r="5" spans="1:9" x14ac:dyDescent="0.25">
      <c r="A5">
        <v>2022</v>
      </c>
      <c r="B5" t="s">
        <v>8</v>
      </c>
      <c r="C5" t="s">
        <v>21</v>
      </c>
      <c r="D5">
        <v>15</v>
      </c>
      <c r="E5" t="s">
        <v>22</v>
      </c>
      <c r="F5" t="s">
        <v>23</v>
      </c>
      <c r="G5" t="s">
        <v>12</v>
      </c>
      <c r="H5" t="s">
        <v>17</v>
      </c>
      <c r="I5">
        <f>LEN(InterpretaciónDatos[[#This Row],[Jugador]])</f>
        <v>21</v>
      </c>
    </row>
    <row r="6" spans="1:9" x14ac:dyDescent="0.25">
      <c r="A6">
        <v>2021</v>
      </c>
      <c r="B6" t="s">
        <v>8</v>
      </c>
      <c r="C6" t="s">
        <v>24</v>
      </c>
      <c r="D6">
        <v>11</v>
      </c>
      <c r="E6" t="s">
        <v>25</v>
      </c>
      <c r="F6" t="s">
        <v>26</v>
      </c>
      <c r="G6" t="s">
        <v>12</v>
      </c>
      <c r="H6" t="s">
        <v>13</v>
      </c>
      <c r="I6">
        <f>LEN(InterpretaciónDatos[[#This Row],[Jugador]])</f>
        <v>15</v>
      </c>
    </row>
    <row r="7" spans="1:9" x14ac:dyDescent="0.25">
      <c r="A7">
        <v>2021</v>
      </c>
      <c r="B7" t="s">
        <v>8</v>
      </c>
      <c r="C7" t="s">
        <v>27</v>
      </c>
      <c r="D7">
        <v>11</v>
      </c>
      <c r="E7" t="s">
        <v>28</v>
      </c>
      <c r="F7" t="s">
        <v>29</v>
      </c>
      <c r="G7" t="s">
        <v>12</v>
      </c>
      <c r="H7" t="s">
        <v>13</v>
      </c>
      <c r="I7">
        <f>LEN(InterpretaciónDatos[[#This Row],[Jugador]])</f>
        <v>14</v>
      </c>
    </row>
    <row r="8" spans="1:9" x14ac:dyDescent="0.25">
      <c r="A8">
        <v>2021</v>
      </c>
      <c r="B8" t="s">
        <v>8</v>
      </c>
      <c r="C8" t="s">
        <v>30</v>
      </c>
      <c r="D8">
        <v>11</v>
      </c>
      <c r="E8" t="s">
        <v>31</v>
      </c>
      <c r="F8" t="s">
        <v>29</v>
      </c>
      <c r="G8" t="s">
        <v>12</v>
      </c>
      <c r="H8" t="s">
        <v>13</v>
      </c>
      <c r="I8">
        <f>LEN(InterpretaciónDatos[[#This Row],[Jugador]])</f>
        <v>12</v>
      </c>
    </row>
    <row r="9" spans="1:9" x14ac:dyDescent="0.25">
      <c r="A9">
        <v>2021</v>
      </c>
      <c r="B9" t="s">
        <v>8</v>
      </c>
      <c r="C9" t="s">
        <v>32</v>
      </c>
      <c r="D9">
        <v>13</v>
      </c>
      <c r="E9" t="s">
        <v>33</v>
      </c>
      <c r="F9" t="s">
        <v>34</v>
      </c>
      <c r="G9" t="s">
        <v>12</v>
      </c>
      <c r="H9" t="s">
        <v>17</v>
      </c>
      <c r="I9">
        <f>LEN(InterpretaciónDatos[[#This Row],[Jugador]])</f>
        <v>15</v>
      </c>
    </row>
    <row r="10" spans="1:9" x14ac:dyDescent="0.25">
      <c r="A10">
        <v>2020</v>
      </c>
      <c r="B10" t="s">
        <v>8</v>
      </c>
      <c r="C10" t="s">
        <v>35</v>
      </c>
      <c r="D10">
        <v>14</v>
      </c>
      <c r="E10" t="s">
        <v>15</v>
      </c>
      <c r="F10" t="s">
        <v>16</v>
      </c>
      <c r="G10" t="s">
        <v>36</v>
      </c>
      <c r="H10" t="s">
        <v>13</v>
      </c>
      <c r="I10">
        <f>LEN(InterpretaciónDatos[[#This Row],[Jugador]])</f>
        <v>12</v>
      </c>
    </row>
    <row r="11" spans="1:9" x14ac:dyDescent="0.25">
      <c r="A11">
        <v>2019</v>
      </c>
      <c r="B11" t="s">
        <v>37</v>
      </c>
      <c r="C11" t="s">
        <v>38</v>
      </c>
      <c r="D11">
        <v>21</v>
      </c>
      <c r="E11" t="s">
        <v>39</v>
      </c>
      <c r="F11" t="s">
        <v>26</v>
      </c>
      <c r="G11" t="s">
        <v>12</v>
      </c>
      <c r="H11" t="s">
        <v>13</v>
      </c>
      <c r="I11">
        <f>LEN(InterpretaciónDatos[[#This Row],[Jugador]])</f>
        <v>11</v>
      </c>
    </row>
    <row r="12" spans="1:9" x14ac:dyDescent="0.25">
      <c r="A12">
        <v>2019</v>
      </c>
      <c r="B12" t="s">
        <v>37</v>
      </c>
      <c r="C12" t="s">
        <v>40</v>
      </c>
      <c r="D12">
        <v>13</v>
      </c>
      <c r="E12" t="s">
        <v>39</v>
      </c>
      <c r="F12" t="s">
        <v>26</v>
      </c>
      <c r="G12" t="s">
        <v>12</v>
      </c>
      <c r="H12" t="s">
        <v>17</v>
      </c>
      <c r="I12">
        <f>LEN(InterpretaciónDatos[[#This Row],[Jugador]])</f>
        <v>11</v>
      </c>
    </row>
    <row r="13" spans="1:9" x14ac:dyDescent="0.25">
      <c r="A13">
        <v>2019</v>
      </c>
      <c r="B13" t="s">
        <v>8</v>
      </c>
      <c r="C13" t="s">
        <v>41</v>
      </c>
      <c r="D13">
        <v>13</v>
      </c>
      <c r="E13" t="s">
        <v>42</v>
      </c>
      <c r="F13" t="s">
        <v>34</v>
      </c>
      <c r="G13" t="s">
        <v>12</v>
      </c>
      <c r="H13" t="s">
        <v>17</v>
      </c>
      <c r="I13">
        <f>LEN(InterpretaciónDatos[[#This Row],[Jugador]])</f>
        <v>14</v>
      </c>
    </row>
    <row r="14" spans="1:9" x14ac:dyDescent="0.25">
      <c r="A14">
        <v>2018</v>
      </c>
      <c r="B14" t="s">
        <v>37</v>
      </c>
      <c r="C14" t="s">
        <v>38</v>
      </c>
      <c r="D14">
        <v>12</v>
      </c>
      <c r="E14" t="s">
        <v>39</v>
      </c>
      <c r="F14" t="s">
        <v>26</v>
      </c>
      <c r="G14" t="s">
        <v>12</v>
      </c>
      <c r="H14" t="s">
        <v>13</v>
      </c>
      <c r="I14">
        <f>LEN(InterpretaciónDatos[[#This Row],[Jugador]])</f>
        <v>11</v>
      </c>
    </row>
    <row r="15" spans="1:9" x14ac:dyDescent="0.25">
      <c r="A15">
        <v>2018</v>
      </c>
      <c r="B15" t="s">
        <v>37</v>
      </c>
      <c r="C15" t="s">
        <v>38</v>
      </c>
      <c r="D15">
        <v>20</v>
      </c>
      <c r="E15" t="s">
        <v>39</v>
      </c>
      <c r="F15" t="s">
        <v>26</v>
      </c>
      <c r="G15" t="s">
        <v>12</v>
      </c>
      <c r="H15" t="s">
        <v>17</v>
      </c>
      <c r="I15">
        <f>LEN(InterpretaciónDatos[[#This Row],[Jugador]])</f>
        <v>11</v>
      </c>
    </row>
    <row r="16" spans="1:9" x14ac:dyDescent="0.25">
      <c r="A16">
        <v>2017</v>
      </c>
      <c r="B16" t="s">
        <v>8</v>
      </c>
      <c r="C16" t="s">
        <v>18</v>
      </c>
      <c r="D16">
        <v>14</v>
      </c>
      <c r="E16" t="s">
        <v>25</v>
      </c>
      <c r="F16" t="s">
        <v>26</v>
      </c>
      <c r="G16" t="s">
        <v>12</v>
      </c>
      <c r="H16" t="s">
        <v>13</v>
      </c>
      <c r="I16">
        <f>LEN(InterpretaciónDatos[[#This Row],[Jugador]])</f>
        <v>12</v>
      </c>
    </row>
    <row r="17" spans="1:9" x14ac:dyDescent="0.25">
      <c r="A17">
        <v>2017</v>
      </c>
      <c r="B17" t="s">
        <v>8</v>
      </c>
      <c r="C17" t="s">
        <v>43</v>
      </c>
      <c r="D17">
        <v>11</v>
      </c>
      <c r="E17" t="s">
        <v>28</v>
      </c>
      <c r="F17" t="s">
        <v>29</v>
      </c>
      <c r="G17" t="s">
        <v>12</v>
      </c>
      <c r="H17" t="s">
        <v>17</v>
      </c>
      <c r="I17">
        <f>LEN(InterpretaciónDatos[[#This Row],[Jugador]])</f>
        <v>15</v>
      </c>
    </row>
    <row r="18" spans="1:9" x14ac:dyDescent="0.25">
      <c r="A18">
        <v>2017</v>
      </c>
      <c r="B18" t="s">
        <v>8</v>
      </c>
      <c r="C18" t="s">
        <v>44</v>
      </c>
      <c r="D18">
        <v>11</v>
      </c>
      <c r="E18" t="s">
        <v>15</v>
      </c>
      <c r="F18" t="s">
        <v>16</v>
      </c>
      <c r="G18" t="s">
        <v>12</v>
      </c>
      <c r="H18" t="s">
        <v>17</v>
      </c>
      <c r="I18">
        <f>LEN(InterpretaciónDatos[[#This Row],[Jugador]])</f>
        <v>11</v>
      </c>
    </row>
    <row r="19" spans="1:9" x14ac:dyDescent="0.25">
      <c r="A19">
        <v>2017</v>
      </c>
      <c r="B19" t="s">
        <v>8</v>
      </c>
      <c r="C19" t="s">
        <v>18</v>
      </c>
      <c r="D19">
        <v>11</v>
      </c>
      <c r="E19" t="s">
        <v>25</v>
      </c>
      <c r="F19" t="s">
        <v>26</v>
      </c>
      <c r="G19" t="s">
        <v>12</v>
      </c>
      <c r="H19" t="s">
        <v>17</v>
      </c>
      <c r="I19">
        <f>LEN(InterpretaciónDatos[[#This Row],[Jugador]])</f>
        <v>12</v>
      </c>
    </row>
    <row r="20" spans="1:9" x14ac:dyDescent="0.25">
      <c r="A20">
        <v>2017</v>
      </c>
      <c r="B20" t="s">
        <v>8</v>
      </c>
      <c r="C20" t="s">
        <v>45</v>
      </c>
      <c r="D20">
        <v>11</v>
      </c>
      <c r="E20" t="s">
        <v>31</v>
      </c>
      <c r="F20" t="s">
        <v>29</v>
      </c>
      <c r="G20" t="s">
        <v>12</v>
      </c>
      <c r="H20" t="s">
        <v>17</v>
      </c>
      <c r="I20">
        <f>LEN(InterpretaciónDatos[[#This Row],[Jugador]])</f>
        <v>16</v>
      </c>
    </row>
    <row r="21" spans="1:9" x14ac:dyDescent="0.25">
      <c r="A21">
        <v>2016</v>
      </c>
      <c r="B21" t="s">
        <v>8</v>
      </c>
      <c r="C21" t="s">
        <v>35</v>
      </c>
      <c r="D21">
        <v>19</v>
      </c>
      <c r="E21" t="s">
        <v>46</v>
      </c>
      <c r="F21" t="s">
        <v>47</v>
      </c>
      <c r="G21" t="s">
        <v>12</v>
      </c>
      <c r="H21" t="s">
        <v>13</v>
      </c>
      <c r="I21">
        <f>LEN(InterpretaciónDatos[[#This Row],[Jugador]])</f>
        <v>12</v>
      </c>
    </row>
    <row r="22" spans="1:9" x14ac:dyDescent="0.25">
      <c r="A22">
        <v>2016</v>
      </c>
      <c r="B22" t="s">
        <v>8</v>
      </c>
      <c r="C22" t="s">
        <v>43</v>
      </c>
      <c r="D22">
        <v>12</v>
      </c>
      <c r="E22" t="s">
        <v>28</v>
      </c>
      <c r="F22" t="s">
        <v>29</v>
      </c>
      <c r="G22" t="s">
        <v>12</v>
      </c>
      <c r="H22" t="s">
        <v>17</v>
      </c>
      <c r="I22">
        <f>LEN(InterpretaciónDatos[[#This Row],[Jugador]])</f>
        <v>15</v>
      </c>
    </row>
    <row r="23" spans="1:9" x14ac:dyDescent="0.25">
      <c r="A23">
        <v>2015</v>
      </c>
      <c r="B23" t="s">
        <v>8</v>
      </c>
      <c r="C23" t="s">
        <v>27</v>
      </c>
      <c r="D23">
        <v>15</v>
      </c>
      <c r="E23" t="s">
        <v>28</v>
      </c>
      <c r="F23" t="s">
        <v>29</v>
      </c>
      <c r="G23" t="s">
        <v>12</v>
      </c>
      <c r="H23" t="s">
        <v>13</v>
      </c>
      <c r="I23">
        <f>LEN(InterpretaciónDatos[[#This Row],[Jugador]])</f>
        <v>14</v>
      </c>
    </row>
    <row r="24" spans="1:9" x14ac:dyDescent="0.25">
      <c r="A24">
        <v>2015</v>
      </c>
      <c r="B24" t="s">
        <v>8</v>
      </c>
      <c r="C24" t="s">
        <v>24</v>
      </c>
      <c r="D24">
        <v>15</v>
      </c>
      <c r="E24" t="s">
        <v>25</v>
      </c>
      <c r="F24" t="s">
        <v>26</v>
      </c>
      <c r="G24" t="s">
        <v>12</v>
      </c>
      <c r="H24" t="s">
        <v>17</v>
      </c>
      <c r="I24">
        <f>LEN(InterpretaciónDatos[[#This Row],[Jugador]])</f>
        <v>15</v>
      </c>
    </row>
    <row r="25" spans="1:9" x14ac:dyDescent="0.25">
      <c r="A25">
        <v>2014</v>
      </c>
      <c r="B25" t="s">
        <v>8</v>
      </c>
      <c r="C25" t="s">
        <v>18</v>
      </c>
      <c r="D25">
        <v>13</v>
      </c>
      <c r="E25" t="s">
        <v>28</v>
      </c>
      <c r="F25" t="s">
        <v>29</v>
      </c>
      <c r="G25" t="s">
        <v>12</v>
      </c>
      <c r="H25" t="s">
        <v>13</v>
      </c>
      <c r="I25">
        <f>LEN(InterpretaciónDatos[[#This Row],[Jugador]])</f>
        <v>12</v>
      </c>
    </row>
    <row r="26" spans="1:9" x14ac:dyDescent="0.25">
      <c r="A26">
        <v>2014</v>
      </c>
      <c r="B26" t="s">
        <v>37</v>
      </c>
      <c r="C26" t="s">
        <v>38</v>
      </c>
      <c r="D26">
        <v>16</v>
      </c>
      <c r="E26" t="s">
        <v>39</v>
      </c>
      <c r="F26" t="s">
        <v>26</v>
      </c>
      <c r="G26" t="s">
        <v>12</v>
      </c>
      <c r="H26" t="s">
        <v>17</v>
      </c>
      <c r="I26">
        <f>LEN(InterpretaciónDatos[[#This Row],[Jugador]])</f>
        <v>11</v>
      </c>
    </row>
    <row r="27" spans="1:9" x14ac:dyDescent="0.25">
      <c r="A27">
        <v>2013</v>
      </c>
      <c r="B27" t="s">
        <v>8</v>
      </c>
      <c r="C27" t="s">
        <v>48</v>
      </c>
      <c r="D27">
        <v>12</v>
      </c>
      <c r="E27" t="s">
        <v>49</v>
      </c>
      <c r="F27" t="s">
        <v>29</v>
      </c>
      <c r="G27" t="s">
        <v>12</v>
      </c>
      <c r="H27" t="s">
        <v>13</v>
      </c>
      <c r="I27">
        <f>LEN(InterpretaciónDatos[[#This Row],[Jugador]])</f>
        <v>13</v>
      </c>
    </row>
    <row r="28" spans="1:9" x14ac:dyDescent="0.25">
      <c r="A28">
        <v>2013</v>
      </c>
      <c r="B28" t="s">
        <v>8</v>
      </c>
      <c r="C28" t="s">
        <v>18</v>
      </c>
      <c r="D28">
        <v>16</v>
      </c>
      <c r="E28" t="s">
        <v>28</v>
      </c>
      <c r="F28" t="s">
        <v>29</v>
      </c>
      <c r="G28" t="s">
        <v>12</v>
      </c>
      <c r="H28" t="s">
        <v>17</v>
      </c>
      <c r="I28">
        <f>LEN(InterpretaciónDatos[[#This Row],[Jugador]])</f>
        <v>12</v>
      </c>
    </row>
    <row r="29" spans="1:9" x14ac:dyDescent="0.25">
      <c r="A29">
        <v>2013</v>
      </c>
      <c r="B29" t="s">
        <v>8</v>
      </c>
      <c r="C29" t="s">
        <v>50</v>
      </c>
      <c r="D29">
        <v>16</v>
      </c>
      <c r="E29" t="s">
        <v>15</v>
      </c>
      <c r="F29" t="s">
        <v>16</v>
      </c>
      <c r="G29" t="s">
        <v>12</v>
      </c>
      <c r="H29" t="s">
        <v>17</v>
      </c>
      <c r="I29">
        <f>LEN(InterpretaciónDatos[[#This Row],[Jugador]])</f>
        <v>16</v>
      </c>
    </row>
    <row r="30" spans="1:9" x14ac:dyDescent="0.25">
      <c r="A30">
        <v>2012</v>
      </c>
      <c r="B30" t="s">
        <v>51</v>
      </c>
      <c r="C30" t="s">
        <v>52</v>
      </c>
      <c r="D30">
        <v>13</v>
      </c>
      <c r="E30" t="s">
        <v>53</v>
      </c>
      <c r="F30" t="s">
        <v>54</v>
      </c>
      <c r="G30" t="s">
        <v>12</v>
      </c>
      <c r="H30" t="s">
        <v>13</v>
      </c>
      <c r="I30">
        <f>LEN(InterpretaciónDatos[[#This Row],[Jugador]])</f>
        <v>13</v>
      </c>
    </row>
    <row r="31" spans="1:9" x14ac:dyDescent="0.25">
      <c r="A31">
        <v>2012</v>
      </c>
      <c r="B31" t="s">
        <v>37</v>
      </c>
      <c r="C31" t="s">
        <v>38</v>
      </c>
      <c r="D31">
        <v>9</v>
      </c>
      <c r="E31" t="s">
        <v>39</v>
      </c>
      <c r="F31" t="s">
        <v>26</v>
      </c>
      <c r="G31" t="s">
        <v>12</v>
      </c>
      <c r="H31" t="s">
        <v>17</v>
      </c>
      <c r="I31">
        <f>LEN(InterpretaciónDatos[[#This Row],[Jugador]])</f>
        <v>11</v>
      </c>
    </row>
    <row r="32" spans="1:9" x14ac:dyDescent="0.25">
      <c r="A32">
        <v>2012</v>
      </c>
      <c r="B32" t="s">
        <v>8</v>
      </c>
      <c r="C32" t="s">
        <v>55</v>
      </c>
      <c r="D32">
        <v>9</v>
      </c>
      <c r="E32" t="s">
        <v>56</v>
      </c>
      <c r="F32" t="s">
        <v>57</v>
      </c>
      <c r="G32" t="s">
        <v>12</v>
      </c>
      <c r="H32" t="s">
        <v>17</v>
      </c>
      <c r="I32">
        <f>LEN(InterpretaciónDatos[[#This Row],[Jugador]])</f>
        <v>15</v>
      </c>
    </row>
    <row r="33" spans="1:9" x14ac:dyDescent="0.25">
      <c r="A33">
        <v>2012</v>
      </c>
      <c r="B33" t="s">
        <v>8</v>
      </c>
      <c r="C33" t="s">
        <v>45</v>
      </c>
      <c r="D33">
        <v>9</v>
      </c>
      <c r="E33" t="s">
        <v>31</v>
      </c>
      <c r="F33" t="s">
        <v>29</v>
      </c>
      <c r="G33" t="s">
        <v>12</v>
      </c>
      <c r="H33" t="s">
        <v>17</v>
      </c>
      <c r="I33">
        <f>LEN(InterpretaciónDatos[[#This Row],[Jugador]])</f>
        <v>16</v>
      </c>
    </row>
    <row r="34" spans="1:9" x14ac:dyDescent="0.25">
      <c r="A34">
        <v>2011</v>
      </c>
      <c r="B34" t="s">
        <v>8</v>
      </c>
      <c r="C34" t="s">
        <v>14</v>
      </c>
      <c r="D34">
        <v>12</v>
      </c>
      <c r="E34" t="s">
        <v>15</v>
      </c>
      <c r="F34" t="s">
        <v>16</v>
      </c>
      <c r="G34" t="s">
        <v>12</v>
      </c>
      <c r="H34" t="s">
        <v>17</v>
      </c>
      <c r="I34">
        <f>LEN(InterpretaciónDatos[[#This Row],[Jugador]])</f>
        <v>12</v>
      </c>
    </row>
    <row r="35" spans="1:9" x14ac:dyDescent="0.25">
      <c r="A35">
        <v>2011</v>
      </c>
      <c r="B35" t="s">
        <v>8</v>
      </c>
      <c r="C35" t="s">
        <v>58</v>
      </c>
      <c r="D35">
        <v>12</v>
      </c>
      <c r="E35" t="s">
        <v>25</v>
      </c>
      <c r="F35" t="s">
        <v>26</v>
      </c>
      <c r="G35" t="s">
        <v>12</v>
      </c>
      <c r="H35" t="s">
        <v>13</v>
      </c>
      <c r="I35">
        <f>LEN(InterpretaciónDatos[[#This Row],[Jugador]])</f>
        <v>15</v>
      </c>
    </row>
    <row r="36" spans="1:9" x14ac:dyDescent="0.25">
      <c r="A36">
        <v>2010</v>
      </c>
      <c r="B36" t="s">
        <v>8</v>
      </c>
      <c r="C36" t="s">
        <v>48</v>
      </c>
      <c r="D36">
        <v>16</v>
      </c>
      <c r="E36" t="s">
        <v>53</v>
      </c>
      <c r="F36" t="s">
        <v>54</v>
      </c>
      <c r="G36" t="s">
        <v>12</v>
      </c>
      <c r="H36" t="s">
        <v>17</v>
      </c>
      <c r="I36">
        <f>LEN(InterpretaciónDatos[[#This Row],[Jugador]])</f>
        <v>13</v>
      </c>
    </row>
    <row r="37" spans="1:9" x14ac:dyDescent="0.25">
      <c r="A37">
        <v>2010</v>
      </c>
      <c r="B37" t="s">
        <v>8</v>
      </c>
      <c r="C37" t="s">
        <v>18</v>
      </c>
      <c r="D37">
        <v>16</v>
      </c>
      <c r="E37" t="s">
        <v>25</v>
      </c>
      <c r="F37" t="s">
        <v>26</v>
      </c>
      <c r="G37" t="s">
        <v>12</v>
      </c>
      <c r="H37" t="s">
        <v>17</v>
      </c>
      <c r="I37">
        <f>LEN(InterpretaciónDatos[[#This Row],[Jugador]])</f>
        <v>12</v>
      </c>
    </row>
    <row r="38" spans="1:9" x14ac:dyDescent="0.25">
      <c r="A38">
        <v>2010</v>
      </c>
      <c r="B38" t="s">
        <v>8</v>
      </c>
      <c r="C38" t="s">
        <v>14</v>
      </c>
      <c r="D38">
        <v>12</v>
      </c>
      <c r="E38" t="s">
        <v>15</v>
      </c>
      <c r="F38" t="s">
        <v>16</v>
      </c>
      <c r="G38" t="s">
        <v>12</v>
      </c>
      <c r="H38" t="s">
        <v>13</v>
      </c>
      <c r="I38">
        <f>LEN(InterpretaciónDatos[[#This Row],[Jugador]])</f>
        <v>12</v>
      </c>
    </row>
    <row r="39" spans="1:9" x14ac:dyDescent="0.25">
      <c r="A39">
        <v>2010</v>
      </c>
      <c r="B39" t="s">
        <v>8</v>
      </c>
      <c r="C39" t="s">
        <v>58</v>
      </c>
      <c r="D39">
        <v>12</v>
      </c>
      <c r="E39" t="s">
        <v>31</v>
      </c>
      <c r="F39" t="s">
        <v>29</v>
      </c>
      <c r="G39" t="s">
        <v>12</v>
      </c>
      <c r="H39" t="s">
        <v>13</v>
      </c>
      <c r="I39">
        <f>LEN(InterpretaciónDatos[[#This Row],[Jugador]])</f>
        <v>15</v>
      </c>
    </row>
    <row r="40" spans="1:9" x14ac:dyDescent="0.25">
      <c r="A40">
        <v>2009</v>
      </c>
      <c r="B40" t="s">
        <v>8</v>
      </c>
      <c r="C40" t="s">
        <v>59</v>
      </c>
      <c r="D40">
        <v>18</v>
      </c>
      <c r="E40" t="s">
        <v>39</v>
      </c>
      <c r="F40" t="s">
        <v>26</v>
      </c>
      <c r="G40" t="s">
        <v>12</v>
      </c>
      <c r="H40" t="s">
        <v>17</v>
      </c>
      <c r="I40">
        <f>LEN(InterpretaciónDatos[[#This Row],[Jugador]])</f>
        <v>16</v>
      </c>
    </row>
    <row r="41" spans="1:9" x14ac:dyDescent="0.25">
      <c r="A41">
        <v>2009</v>
      </c>
      <c r="B41" t="s">
        <v>8</v>
      </c>
      <c r="C41" t="s">
        <v>60</v>
      </c>
      <c r="D41">
        <v>16</v>
      </c>
      <c r="E41" t="s">
        <v>15</v>
      </c>
      <c r="F41" t="s">
        <v>16</v>
      </c>
      <c r="G41" t="s">
        <v>12</v>
      </c>
      <c r="H41" t="s">
        <v>13</v>
      </c>
      <c r="I41">
        <f>LEN(InterpretaciónDatos[[#This Row],[Jugador]])</f>
        <v>17</v>
      </c>
    </row>
    <row r="42" spans="1:9" x14ac:dyDescent="0.25">
      <c r="A42">
        <v>2008</v>
      </c>
      <c r="B42" t="s">
        <v>8</v>
      </c>
      <c r="C42" t="s">
        <v>61</v>
      </c>
      <c r="D42">
        <v>16</v>
      </c>
      <c r="E42" t="s">
        <v>33</v>
      </c>
      <c r="F42" t="s">
        <v>34</v>
      </c>
      <c r="G42" t="s">
        <v>12</v>
      </c>
      <c r="H42" t="s">
        <v>17</v>
      </c>
      <c r="I42">
        <f>LEN(InterpretaciónDatos[[#This Row],[Jugador]])</f>
        <v>14</v>
      </c>
    </row>
    <row r="43" spans="1:9" x14ac:dyDescent="0.25">
      <c r="A43">
        <v>2008</v>
      </c>
      <c r="B43" t="s">
        <v>37</v>
      </c>
      <c r="C43" t="s">
        <v>62</v>
      </c>
      <c r="D43">
        <v>13</v>
      </c>
      <c r="E43" t="s">
        <v>63</v>
      </c>
      <c r="F43" t="s">
        <v>64</v>
      </c>
      <c r="G43" t="s">
        <v>12</v>
      </c>
      <c r="H43" t="s">
        <v>13</v>
      </c>
      <c r="I43">
        <f>LEN(InterpretaciónDatos[[#This Row],[Jugador]])</f>
        <v>12</v>
      </c>
    </row>
    <row r="44" spans="1:9" x14ac:dyDescent="0.25">
      <c r="A44">
        <v>2008</v>
      </c>
      <c r="B44" t="s">
        <v>8</v>
      </c>
      <c r="C44" t="s">
        <v>65</v>
      </c>
      <c r="D44">
        <v>13</v>
      </c>
      <c r="E44" t="s">
        <v>66</v>
      </c>
      <c r="F44" t="s">
        <v>67</v>
      </c>
      <c r="G44" t="s">
        <v>12</v>
      </c>
      <c r="H44" t="s">
        <v>13</v>
      </c>
      <c r="I44">
        <f>LEN(InterpretaciónDatos[[#This Row],[Jugador]])</f>
        <v>14</v>
      </c>
    </row>
    <row r="45" spans="1:9" x14ac:dyDescent="0.25">
      <c r="A45">
        <v>2007</v>
      </c>
      <c r="B45" t="s">
        <v>8</v>
      </c>
      <c r="C45" t="s">
        <v>61</v>
      </c>
      <c r="D45">
        <v>13</v>
      </c>
      <c r="E45" t="s">
        <v>68</v>
      </c>
      <c r="F45" t="s">
        <v>69</v>
      </c>
      <c r="G45" t="s">
        <v>12</v>
      </c>
      <c r="H45" t="s">
        <v>13</v>
      </c>
      <c r="I45">
        <f>LEN(InterpretaciónDatos[[#This Row],[Jugador]])</f>
        <v>14</v>
      </c>
    </row>
    <row r="46" spans="1:9" x14ac:dyDescent="0.25">
      <c r="A46">
        <v>2007</v>
      </c>
      <c r="B46" t="s">
        <v>37</v>
      </c>
      <c r="C46" t="s">
        <v>70</v>
      </c>
      <c r="D46">
        <v>13</v>
      </c>
      <c r="E46" t="s">
        <v>25</v>
      </c>
      <c r="F46" t="s">
        <v>26</v>
      </c>
      <c r="G46" t="s">
        <v>12</v>
      </c>
      <c r="H46" t="s">
        <v>13</v>
      </c>
      <c r="I46">
        <f>LEN(InterpretaciónDatos[[#This Row],[Jugador]])</f>
        <v>13</v>
      </c>
    </row>
    <row r="47" spans="1:9" x14ac:dyDescent="0.25">
      <c r="A47">
        <v>2007</v>
      </c>
      <c r="B47" t="s">
        <v>8</v>
      </c>
      <c r="C47" t="s">
        <v>18</v>
      </c>
      <c r="D47">
        <v>16</v>
      </c>
      <c r="E47" t="s">
        <v>71</v>
      </c>
      <c r="F47" t="s">
        <v>72</v>
      </c>
      <c r="G47" t="s">
        <v>12</v>
      </c>
      <c r="H47" t="s">
        <v>17</v>
      </c>
      <c r="I47">
        <f>LEN(InterpretaciónDatos[[#This Row],[Jugador]])</f>
        <v>12</v>
      </c>
    </row>
    <row r="48" spans="1:9" x14ac:dyDescent="0.25">
      <c r="A48">
        <v>2006</v>
      </c>
      <c r="B48" t="s">
        <v>8</v>
      </c>
      <c r="C48" t="s">
        <v>73</v>
      </c>
      <c r="D48">
        <v>11</v>
      </c>
      <c r="E48" t="s">
        <v>39</v>
      </c>
      <c r="F48" t="s">
        <v>26</v>
      </c>
      <c r="G48" t="s">
        <v>12</v>
      </c>
      <c r="H48" t="s">
        <v>17</v>
      </c>
      <c r="I48">
        <f>LEN(InterpretaciónDatos[[#This Row],[Jugador]])</f>
        <v>13</v>
      </c>
    </row>
    <row r="49" spans="1:9" x14ac:dyDescent="0.25">
      <c r="A49">
        <v>2006</v>
      </c>
      <c r="B49" t="s">
        <v>74</v>
      </c>
      <c r="C49" t="s">
        <v>75</v>
      </c>
      <c r="D49">
        <v>11</v>
      </c>
      <c r="E49" t="s">
        <v>53</v>
      </c>
      <c r="F49" t="s">
        <v>54</v>
      </c>
      <c r="G49" t="s">
        <v>12</v>
      </c>
      <c r="H49" t="s">
        <v>17</v>
      </c>
      <c r="I49">
        <f>LEN(InterpretaciónDatos[[#This Row],[Jugador]])</f>
        <v>12</v>
      </c>
    </row>
    <row r="50" spans="1:9" x14ac:dyDescent="0.25">
      <c r="A50">
        <v>2006</v>
      </c>
      <c r="B50" t="s">
        <v>8</v>
      </c>
      <c r="C50" t="s">
        <v>76</v>
      </c>
      <c r="D50">
        <v>15</v>
      </c>
      <c r="E50" t="s">
        <v>56</v>
      </c>
      <c r="F50" t="s">
        <v>57</v>
      </c>
      <c r="G50" t="s">
        <v>12</v>
      </c>
      <c r="H50" t="s">
        <v>13</v>
      </c>
      <c r="I50">
        <f>LEN(InterpretaciónDatos[[#This Row],[Jugador]])</f>
        <v>10</v>
      </c>
    </row>
    <row r="51" spans="1:9" x14ac:dyDescent="0.25">
      <c r="A51">
        <v>2005</v>
      </c>
      <c r="B51" t="s">
        <v>8</v>
      </c>
      <c r="C51" t="s">
        <v>77</v>
      </c>
      <c r="D51">
        <v>12</v>
      </c>
      <c r="E51" t="s">
        <v>78</v>
      </c>
      <c r="F51" t="s">
        <v>79</v>
      </c>
      <c r="G51" t="s">
        <v>12</v>
      </c>
      <c r="H51" t="s">
        <v>17</v>
      </c>
      <c r="I51">
        <f>LEN(InterpretaciónDatos[[#This Row],[Jugador]])</f>
        <v>17</v>
      </c>
    </row>
    <row r="52" spans="1:9" x14ac:dyDescent="0.25">
      <c r="A52">
        <v>2005</v>
      </c>
      <c r="B52" t="s">
        <v>74</v>
      </c>
      <c r="C52" t="s">
        <v>80</v>
      </c>
      <c r="D52">
        <v>12</v>
      </c>
      <c r="E52" t="s">
        <v>33</v>
      </c>
      <c r="F52" t="s">
        <v>34</v>
      </c>
      <c r="G52" t="s">
        <v>12</v>
      </c>
      <c r="H52" t="s">
        <v>17</v>
      </c>
      <c r="I52">
        <f>LEN(InterpretaciónDatos[[#This Row],[Jugador]])</f>
        <v>14</v>
      </c>
    </row>
    <row r="53" spans="1:9" x14ac:dyDescent="0.25">
      <c r="A53">
        <v>2005</v>
      </c>
      <c r="B53" t="s">
        <v>8</v>
      </c>
      <c r="C53" t="s">
        <v>81</v>
      </c>
      <c r="D53">
        <v>16</v>
      </c>
      <c r="E53" t="s">
        <v>25</v>
      </c>
      <c r="F53" t="s">
        <v>26</v>
      </c>
      <c r="G53" t="s">
        <v>12</v>
      </c>
      <c r="H53" t="s">
        <v>13</v>
      </c>
      <c r="I53">
        <f>LEN(InterpretaciónDatos[[#This Row],[Jugador]])</f>
        <v>23</v>
      </c>
    </row>
    <row r="54" spans="1:9" x14ac:dyDescent="0.25">
      <c r="A54">
        <v>2004</v>
      </c>
      <c r="B54" t="s">
        <v>8</v>
      </c>
      <c r="C54" t="s">
        <v>82</v>
      </c>
      <c r="D54">
        <v>15</v>
      </c>
      <c r="E54" t="s">
        <v>83</v>
      </c>
      <c r="F54" t="s">
        <v>34</v>
      </c>
      <c r="G54" t="s">
        <v>12</v>
      </c>
      <c r="H54" t="s">
        <v>17</v>
      </c>
      <c r="I54">
        <f>LEN(InterpretaciónDatos[[#This Row],[Jugador]])</f>
        <v>21</v>
      </c>
    </row>
    <row r="55" spans="1:9" x14ac:dyDescent="0.25">
      <c r="A55">
        <v>2004</v>
      </c>
      <c r="B55" t="s">
        <v>74</v>
      </c>
      <c r="C55" t="s">
        <v>84</v>
      </c>
      <c r="D55">
        <v>15</v>
      </c>
      <c r="E55" t="s">
        <v>49</v>
      </c>
      <c r="F55" t="s">
        <v>29</v>
      </c>
      <c r="G55" t="s">
        <v>12</v>
      </c>
      <c r="H55" t="s">
        <v>85</v>
      </c>
      <c r="I55">
        <f>LEN(InterpretaciónDatos[[#This Row],[Jugador]])</f>
        <v>15</v>
      </c>
    </row>
    <row r="56" spans="1:9" x14ac:dyDescent="0.25">
      <c r="A56">
        <v>2004</v>
      </c>
      <c r="B56" t="s">
        <v>8</v>
      </c>
      <c r="C56" t="s">
        <v>86</v>
      </c>
      <c r="D56">
        <v>13</v>
      </c>
      <c r="E56" t="s">
        <v>83</v>
      </c>
      <c r="F56" t="s">
        <v>34</v>
      </c>
      <c r="G56" t="s">
        <v>12</v>
      </c>
      <c r="H56" t="s">
        <v>13</v>
      </c>
      <c r="I56">
        <f>LEN(InterpretaciónDatos[[#This Row],[Jugador]])</f>
        <v>14</v>
      </c>
    </row>
    <row r="57" spans="1:9" x14ac:dyDescent="0.25">
      <c r="A57">
        <v>2003</v>
      </c>
      <c r="B57" t="s">
        <v>8</v>
      </c>
      <c r="C57" t="s">
        <v>84</v>
      </c>
      <c r="D57">
        <v>17</v>
      </c>
      <c r="E57" t="s">
        <v>33</v>
      </c>
      <c r="F57" t="s">
        <v>34</v>
      </c>
      <c r="G57" t="s">
        <v>12</v>
      </c>
      <c r="H57" t="s">
        <v>17</v>
      </c>
      <c r="I57">
        <f>LEN(InterpretaciónDatos[[#This Row],[Jugador]])</f>
        <v>15</v>
      </c>
    </row>
    <row r="58" spans="1:9" x14ac:dyDescent="0.25">
      <c r="A58">
        <v>2003</v>
      </c>
      <c r="B58" t="s">
        <v>8</v>
      </c>
      <c r="C58" t="s">
        <v>87</v>
      </c>
      <c r="D58">
        <v>13</v>
      </c>
      <c r="E58" t="s">
        <v>71</v>
      </c>
      <c r="F58" t="s">
        <v>72</v>
      </c>
      <c r="G58" t="s">
        <v>12</v>
      </c>
      <c r="H58" t="s">
        <v>13</v>
      </c>
      <c r="I58">
        <f>LEN(InterpretaciónDatos[[#This Row],[Jugador]])</f>
        <v>19</v>
      </c>
    </row>
    <row r="59" spans="1:9" x14ac:dyDescent="0.25">
      <c r="A59">
        <v>2002</v>
      </c>
      <c r="B59" t="s">
        <v>8</v>
      </c>
      <c r="C59" t="s">
        <v>88</v>
      </c>
      <c r="D59">
        <v>13</v>
      </c>
      <c r="E59" t="s">
        <v>19</v>
      </c>
      <c r="F59" t="s">
        <v>20</v>
      </c>
      <c r="G59" t="s">
        <v>12</v>
      </c>
      <c r="H59" t="s">
        <v>17</v>
      </c>
      <c r="I59">
        <f>LEN(InterpretaciónDatos[[#This Row],[Jugador]])</f>
        <v>19</v>
      </c>
    </row>
    <row r="60" spans="1:9" x14ac:dyDescent="0.25">
      <c r="A60">
        <v>2002</v>
      </c>
      <c r="B60" t="s">
        <v>74</v>
      </c>
      <c r="C60" t="s">
        <v>89</v>
      </c>
      <c r="D60">
        <v>13</v>
      </c>
      <c r="E60" t="s">
        <v>22</v>
      </c>
      <c r="F60" t="s">
        <v>23</v>
      </c>
      <c r="G60" t="s">
        <v>12</v>
      </c>
      <c r="H60" t="s">
        <v>17</v>
      </c>
      <c r="I60">
        <f>LEN(InterpretaciónDatos[[#This Row],[Jugador]])</f>
        <v>16</v>
      </c>
    </row>
    <row r="61" spans="1:9" x14ac:dyDescent="0.25">
      <c r="A61">
        <v>2002</v>
      </c>
      <c r="B61" t="s">
        <v>8</v>
      </c>
      <c r="C61" t="s">
        <v>90</v>
      </c>
      <c r="D61">
        <v>13</v>
      </c>
      <c r="E61" t="s">
        <v>91</v>
      </c>
      <c r="F61" t="s">
        <v>92</v>
      </c>
      <c r="G61" t="s">
        <v>12</v>
      </c>
      <c r="H61" t="s">
        <v>13</v>
      </c>
      <c r="I61">
        <f>LEN(InterpretaciónDatos[[#This Row],[Jugador]])</f>
        <v>11</v>
      </c>
    </row>
    <row r="62" spans="1:9" x14ac:dyDescent="0.25">
      <c r="A62">
        <v>2001</v>
      </c>
      <c r="B62" t="s">
        <v>74</v>
      </c>
      <c r="C62" t="s">
        <v>93</v>
      </c>
      <c r="D62">
        <v>29</v>
      </c>
      <c r="E62" t="s">
        <v>28</v>
      </c>
      <c r="F62" t="s">
        <v>29</v>
      </c>
      <c r="G62" t="s">
        <v>94</v>
      </c>
      <c r="H62" t="s">
        <v>13</v>
      </c>
      <c r="I62">
        <f>LEN(InterpretaciónDatos[[#This Row],[Jugador]])</f>
        <v>13</v>
      </c>
    </row>
    <row r="63" spans="1:9" x14ac:dyDescent="0.25">
      <c r="A63">
        <v>2001</v>
      </c>
      <c r="B63" t="s">
        <v>74</v>
      </c>
      <c r="C63" t="s">
        <v>95</v>
      </c>
      <c r="D63">
        <v>29</v>
      </c>
      <c r="E63" t="s">
        <v>39</v>
      </c>
      <c r="F63" t="s">
        <v>26</v>
      </c>
      <c r="G63" t="s">
        <v>94</v>
      </c>
      <c r="H63" t="s">
        <v>13</v>
      </c>
      <c r="I63">
        <f>LEN(InterpretaciónDatos[[#This Row],[Jugador]])</f>
        <v>11</v>
      </c>
    </row>
    <row r="64" spans="1:9" x14ac:dyDescent="0.25">
      <c r="A64">
        <v>2000</v>
      </c>
      <c r="B64" t="s">
        <v>8</v>
      </c>
      <c r="C64" t="s">
        <v>93</v>
      </c>
      <c r="D64">
        <v>24</v>
      </c>
      <c r="E64" t="s">
        <v>28</v>
      </c>
      <c r="F64" t="s">
        <v>29</v>
      </c>
      <c r="G64" t="s">
        <v>94</v>
      </c>
      <c r="H64" t="s">
        <v>13</v>
      </c>
      <c r="I64">
        <f>LEN(InterpretaciónDatos[[#This Row],[Jugador]])</f>
        <v>13</v>
      </c>
    </row>
    <row r="65" spans="1:9" x14ac:dyDescent="0.25">
      <c r="A65">
        <v>1999</v>
      </c>
      <c r="B65" t="s">
        <v>37</v>
      </c>
      <c r="C65" t="s">
        <v>70</v>
      </c>
      <c r="D65">
        <v>26</v>
      </c>
      <c r="E65" t="s">
        <v>71</v>
      </c>
      <c r="F65" t="s">
        <v>72</v>
      </c>
      <c r="G65" t="s">
        <v>94</v>
      </c>
      <c r="H65" t="s">
        <v>13</v>
      </c>
      <c r="I65">
        <f>LEN(InterpretaciónDatos[[#This Row],[Jugador]])</f>
        <v>13</v>
      </c>
    </row>
    <row r="66" spans="1:9" x14ac:dyDescent="0.25">
      <c r="A66">
        <v>1998</v>
      </c>
      <c r="B66" t="s">
        <v>8</v>
      </c>
      <c r="C66" t="s">
        <v>96</v>
      </c>
      <c r="D66">
        <v>37</v>
      </c>
      <c r="E66" t="s">
        <v>33</v>
      </c>
      <c r="F66" t="s">
        <v>34</v>
      </c>
      <c r="G66" t="s">
        <v>94</v>
      </c>
      <c r="H66" t="s">
        <v>13</v>
      </c>
      <c r="I66">
        <f>LEN(InterpretaciónDatos[[#This Row],[Jugador]])</f>
        <v>14</v>
      </c>
    </row>
    <row r="67" spans="1:9" x14ac:dyDescent="0.25">
      <c r="A67">
        <v>1997</v>
      </c>
      <c r="B67" t="s">
        <v>8</v>
      </c>
      <c r="C67" t="s">
        <v>97</v>
      </c>
      <c r="D67">
        <v>36</v>
      </c>
      <c r="E67" t="s">
        <v>33</v>
      </c>
      <c r="F67" t="s">
        <v>34</v>
      </c>
      <c r="G67" t="s">
        <v>94</v>
      </c>
      <c r="H67" t="s">
        <v>13</v>
      </c>
      <c r="I67">
        <f>LEN(InterpretaciónDatos[[#This Row],[Jugador]])</f>
        <v>15</v>
      </c>
    </row>
    <row r="68" spans="1:9" x14ac:dyDescent="0.25">
      <c r="A68">
        <v>1996</v>
      </c>
      <c r="B68" t="s">
        <v>8</v>
      </c>
      <c r="C68" t="s">
        <v>98</v>
      </c>
      <c r="D68">
        <v>36</v>
      </c>
      <c r="E68" t="s">
        <v>15</v>
      </c>
      <c r="F68" t="s">
        <v>16</v>
      </c>
      <c r="G68" t="s">
        <v>94</v>
      </c>
      <c r="H68" t="s">
        <v>13</v>
      </c>
      <c r="I68">
        <f>LEN(InterpretaciónDatos[[#This Row],[Jugador]])</f>
        <v>20</v>
      </c>
    </row>
    <row r="69" spans="1:9" x14ac:dyDescent="0.25">
      <c r="A69">
        <v>1995</v>
      </c>
      <c r="B69" t="s">
        <v>8</v>
      </c>
      <c r="C69" t="s">
        <v>98</v>
      </c>
      <c r="D69">
        <v>24</v>
      </c>
      <c r="E69" t="s">
        <v>15</v>
      </c>
      <c r="F69" t="s">
        <v>16</v>
      </c>
      <c r="G69" t="s">
        <v>12</v>
      </c>
      <c r="H69" t="s">
        <v>13</v>
      </c>
      <c r="I69">
        <f>LEN(InterpretaciónDatos[[#This Row],[Jugador]])</f>
        <v>20</v>
      </c>
    </row>
    <row r="70" spans="1:9" x14ac:dyDescent="0.25">
      <c r="A70">
        <v>1994</v>
      </c>
      <c r="B70" t="s">
        <v>8</v>
      </c>
      <c r="C70" t="s">
        <v>99</v>
      </c>
      <c r="D70">
        <v>32</v>
      </c>
      <c r="E70" t="s">
        <v>39</v>
      </c>
      <c r="F70" t="s">
        <v>26</v>
      </c>
      <c r="G70" t="s">
        <v>94</v>
      </c>
      <c r="H70" t="s">
        <v>13</v>
      </c>
      <c r="I70">
        <f>LEN(InterpretaciónDatos[[#This Row],[Jugador]])</f>
        <v>21</v>
      </c>
    </row>
    <row r="71" spans="1:9" x14ac:dyDescent="0.25">
      <c r="A71">
        <v>1993</v>
      </c>
      <c r="B71" t="s">
        <v>8</v>
      </c>
      <c r="C71" t="s">
        <v>100</v>
      </c>
      <c r="D71">
        <v>34</v>
      </c>
      <c r="E71" t="s">
        <v>15</v>
      </c>
      <c r="F71" t="s">
        <v>16</v>
      </c>
      <c r="G71" t="s">
        <v>94</v>
      </c>
      <c r="H71" t="s">
        <v>13</v>
      </c>
      <c r="I71">
        <f>LEN(InterpretaciónDatos[[#This Row],[Jugador]])</f>
        <v>14</v>
      </c>
    </row>
    <row r="72" spans="1:9" x14ac:dyDescent="0.25">
      <c r="A72">
        <v>1992</v>
      </c>
      <c r="B72" t="s">
        <v>8</v>
      </c>
      <c r="C72" t="s">
        <v>101</v>
      </c>
      <c r="D72">
        <v>25</v>
      </c>
      <c r="E72" t="s">
        <v>25</v>
      </c>
      <c r="F72" t="s">
        <v>26</v>
      </c>
      <c r="G72" t="s">
        <v>94</v>
      </c>
      <c r="H72" t="s">
        <v>13</v>
      </c>
      <c r="I72">
        <f>LEN(InterpretaciónDatos[[#This Row],[Jugador]])</f>
        <v>18</v>
      </c>
    </row>
    <row r="73" spans="1:9" x14ac:dyDescent="0.25">
      <c r="A73">
        <v>1991</v>
      </c>
      <c r="B73" t="s">
        <v>8</v>
      </c>
      <c r="C73" t="s">
        <v>98</v>
      </c>
      <c r="D73">
        <v>30</v>
      </c>
      <c r="E73" t="s">
        <v>15</v>
      </c>
      <c r="F73" t="s">
        <v>16</v>
      </c>
      <c r="G73" t="s">
        <v>94</v>
      </c>
      <c r="H73" t="s">
        <v>13</v>
      </c>
      <c r="I73">
        <f>LEN(InterpretaciónDatos[[#This Row],[Jugador]])</f>
        <v>20</v>
      </c>
    </row>
    <row r="74" spans="1:9" x14ac:dyDescent="0.25">
      <c r="A74">
        <v>1990</v>
      </c>
      <c r="B74" t="s">
        <v>8</v>
      </c>
      <c r="C74" t="s">
        <v>102</v>
      </c>
      <c r="D74">
        <v>25</v>
      </c>
      <c r="E74" t="s">
        <v>83</v>
      </c>
      <c r="F74" t="s">
        <v>34</v>
      </c>
      <c r="G74" t="s">
        <v>94</v>
      </c>
      <c r="H74" t="s">
        <v>13</v>
      </c>
      <c r="I74">
        <f>LEN(InterpretaciónDatos[[#This Row],[Jugador]])</f>
        <v>15</v>
      </c>
    </row>
    <row r="75" spans="1:9" x14ac:dyDescent="0.25">
      <c r="A75">
        <v>1989</v>
      </c>
      <c r="B75" t="s">
        <v>103</v>
      </c>
      <c r="C75" t="s">
        <v>104</v>
      </c>
      <c r="D75">
        <v>17</v>
      </c>
      <c r="E75" t="s">
        <v>22</v>
      </c>
      <c r="F75" t="s">
        <v>23</v>
      </c>
      <c r="G75" t="s">
        <v>94</v>
      </c>
      <c r="H75" t="s">
        <v>13</v>
      </c>
      <c r="I75">
        <f>LEN(InterpretaciónDatos[[#This Row],[Jugador]])</f>
        <v>13</v>
      </c>
    </row>
    <row r="76" spans="1:9" x14ac:dyDescent="0.25">
      <c r="A76">
        <v>1988</v>
      </c>
      <c r="B76" t="s">
        <v>8</v>
      </c>
      <c r="C76" t="s">
        <v>105</v>
      </c>
      <c r="D76">
        <v>29</v>
      </c>
      <c r="E76" t="s">
        <v>49</v>
      </c>
      <c r="F76" t="s">
        <v>29</v>
      </c>
      <c r="G76" t="s">
        <v>94</v>
      </c>
      <c r="H76" t="s">
        <v>13</v>
      </c>
      <c r="I76">
        <f>LEN(InterpretaciónDatos[[#This Row],[Jugador]])</f>
        <v>13</v>
      </c>
    </row>
    <row r="77" spans="1:9" x14ac:dyDescent="0.25">
      <c r="A77">
        <v>1987</v>
      </c>
      <c r="B77" t="s">
        <v>106</v>
      </c>
      <c r="C77" t="s">
        <v>107</v>
      </c>
      <c r="D77">
        <v>23</v>
      </c>
      <c r="E77" t="s">
        <v>33</v>
      </c>
      <c r="F77" t="s">
        <v>34</v>
      </c>
      <c r="G77" t="s">
        <v>94</v>
      </c>
      <c r="H77" t="s">
        <v>13</v>
      </c>
      <c r="I77">
        <f>LEN(InterpretaciónDatos[[#This Row],[Jugador]])</f>
        <v>13</v>
      </c>
    </row>
    <row r="78" spans="1:9" x14ac:dyDescent="0.25">
      <c r="A78">
        <v>1986</v>
      </c>
      <c r="B78" t="s">
        <v>37</v>
      </c>
      <c r="C78" t="s">
        <v>108</v>
      </c>
      <c r="D78">
        <v>23</v>
      </c>
      <c r="E78" t="s">
        <v>39</v>
      </c>
      <c r="F78" t="s">
        <v>26</v>
      </c>
      <c r="G78" t="s">
        <v>94</v>
      </c>
      <c r="H78" t="s">
        <v>13</v>
      </c>
      <c r="I78">
        <f>LEN(InterpretaciónDatos[[#This Row],[Jugador]])</f>
        <v>11</v>
      </c>
    </row>
    <row r="79" spans="1:9" x14ac:dyDescent="0.25">
      <c r="A79">
        <v>1985</v>
      </c>
      <c r="B79" t="s">
        <v>37</v>
      </c>
      <c r="C79" t="s">
        <v>109</v>
      </c>
      <c r="D79">
        <v>33</v>
      </c>
      <c r="E79" t="s">
        <v>19</v>
      </c>
      <c r="F79" t="s">
        <v>20</v>
      </c>
      <c r="G79" t="s">
        <v>94</v>
      </c>
      <c r="H79" t="s">
        <v>13</v>
      </c>
      <c r="I79">
        <f>LEN(InterpretaciónDatos[[#This Row],[Jugador]])</f>
        <v>23</v>
      </c>
    </row>
    <row r="80" spans="1:9" x14ac:dyDescent="0.25">
      <c r="A80">
        <v>1984</v>
      </c>
      <c r="B80" t="s">
        <v>37</v>
      </c>
      <c r="C80" t="s">
        <v>110</v>
      </c>
      <c r="D80">
        <v>23</v>
      </c>
      <c r="E80" t="s">
        <v>49</v>
      </c>
      <c r="F80" t="s">
        <v>29</v>
      </c>
      <c r="G80" t="s">
        <v>94</v>
      </c>
      <c r="H80" t="s">
        <v>13</v>
      </c>
      <c r="I80">
        <f>LEN(InterpretaciónDatos[[#This Row],[Jugador]])</f>
        <v>13</v>
      </c>
    </row>
    <row r="81" spans="1:9" x14ac:dyDescent="0.25">
      <c r="A81">
        <v>1983</v>
      </c>
      <c r="B81" t="s">
        <v>37</v>
      </c>
      <c r="C81" t="s">
        <v>110</v>
      </c>
      <c r="D81">
        <v>29</v>
      </c>
      <c r="E81" t="s">
        <v>49</v>
      </c>
      <c r="F81" t="s">
        <v>29</v>
      </c>
      <c r="G81" t="s">
        <v>94</v>
      </c>
      <c r="H81" t="s">
        <v>13</v>
      </c>
      <c r="I81">
        <f>LEN(InterpretaciónDatos[[#This Row],[Jugador]])</f>
        <v>13</v>
      </c>
    </row>
    <row r="82" spans="1:9" x14ac:dyDescent="0.25">
      <c r="A82">
        <v>1982</v>
      </c>
      <c r="B82" t="s">
        <v>37</v>
      </c>
      <c r="C82" t="s">
        <v>109</v>
      </c>
      <c r="D82">
        <v>27</v>
      </c>
      <c r="E82" t="s">
        <v>19</v>
      </c>
      <c r="F82" t="s">
        <v>20</v>
      </c>
      <c r="G82" t="s">
        <v>94</v>
      </c>
      <c r="H82" t="s">
        <v>13</v>
      </c>
      <c r="I82">
        <f>LEN(InterpretaciónDatos[[#This Row],[Jugador]])</f>
        <v>23</v>
      </c>
    </row>
    <row r="83" spans="1:9" x14ac:dyDescent="0.25">
      <c r="A83">
        <v>1981</v>
      </c>
      <c r="B83" t="s">
        <v>37</v>
      </c>
      <c r="C83" t="s">
        <v>111</v>
      </c>
      <c r="D83">
        <v>29</v>
      </c>
      <c r="E83" t="s">
        <v>53</v>
      </c>
      <c r="F83" t="s">
        <v>54</v>
      </c>
      <c r="G83" t="s">
        <v>94</v>
      </c>
      <c r="H83" t="s">
        <v>13</v>
      </c>
      <c r="I83">
        <f>LEN(InterpretaciónDatos[[#This Row],[Jugador]])</f>
        <v>19</v>
      </c>
    </row>
    <row r="84" spans="1:9" x14ac:dyDescent="0.25">
      <c r="A84">
        <v>1980</v>
      </c>
      <c r="B84" t="s">
        <v>37</v>
      </c>
      <c r="C84" t="s">
        <v>112</v>
      </c>
      <c r="D84">
        <v>26</v>
      </c>
      <c r="E84" t="s">
        <v>22</v>
      </c>
      <c r="F84" t="s">
        <v>23</v>
      </c>
      <c r="G84" t="s">
        <v>94</v>
      </c>
      <c r="H84" t="s">
        <v>13</v>
      </c>
      <c r="I84">
        <f>LEN(InterpretaciónDatos[[#This Row],[Jugador]])</f>
        <v>13</v>
      </c>
    </row>
    <row r="85" spans="1:9" x14ac:dyDescent="0.25">
      <c r="A85">
        <v>1979</v>
      </c>
      <c r="B85" t="s">
        <v>37</v>
      </c>
      <c r="C85" t="s">
        <v>113</v>
      </c>
      <c r="D85">
        <v>33</v>
      </c>
      <c r="E85" t="s">
        <v>28</v>
      </c>
      <c r="F85" t="s">
        <v>29</v>
      </c>
      <c r="G85" t="s">
        <v>94</v>
      </c>
      <c r="H85" t="s">
        <v>13</v>
      </c>
      <c r="I85">
        <f>LEN(InterpretaciónDatos[[#This Row],[Jugador]])</f>
        <v>18</v>
      </c>
    </row>
    <row r="86" spans="1:9" x14ac:dyDescent="0.25">
      <c r="A86">
        <v>1978</v>
      </c>
      <c r="B86" t="s">
        <v>37</v>
      </c>
      <c r="C86" t="s">
        <v>114</v>
      </c>
      <c r="D86">
        <v>36</v>
      </c>
      <c r="E86" t="s">
        <v>25</v>
      </c>
      <c r="F86" t="s">
        <v>26</v>
      </c>
      <c r="G86" t="s">
        <v>94</v>
      </c>
      <c r="H86" t="s">
        <v>13</v>
      </c>
      <c r="I86">
        <f>LEN(InterpretaciónDatos[[#This Row],[Jugador]])</f>
        <v>26</v>
      </c>
    </row>
    <row r="87" spans="1:9" x14ac:dyDescent="0.25">
      <c r="A87">
        <v>1977</v>
      </c>
      <c r="B87" t="s">
        <v>37</v>
      </c>
      <c r="C87" t="s">
        <v>114</v>
      </c>
      <c r="D87">
        <v>30</v>
      </c>
      <c r="E87" t="s">
        <v>25</v>
      </c>
      <c r="F87" t="s">
        <v>26</v>
      </c>
      <c r="G87" t="s">
        <v>94</v>
      </c>
      <c r="H87" t="s">
        <v>13</v>
      </c>
      <c r="I87">
        <f>LEN(InterpretaciónDatos[[#This Row],[Jugador]])</f>
        <v>26</v>
      </c>
    </row>
    <row r="88" spans="1:9" x14ac:dyDescent="0.25">
      <c r="A88">
        <v>1976</v>
      </c>
      <c r="B88" t="s">
        <v>37</v>
      </c>
      <c r="C88" t="s">
        <v>115</v>
      </c>
      <c r="D88">
        <v>33</v>
      </c>
      <c r="E88" t="s">
        <v>28</v>
      </c>
      <c r="F88" t="s">
        <v>29</v>
      </c>
      <c r="G88" t="s">
        <v>94</v>
      </c>
      <c r="H88" t="s">
        <v>13</v>
      </c>
      <c r="I88">
        <f>LEN(InterpretaciónDatos[[#This Row],[Jugador]])</f>
        <v>21</v>
      </c>
    </row>
    <row r="89" spans="1:9" x14ac:dyDescent="0.25">
      <c r="A89">
        <v>1975</v>
      </c>
      <c r="B89" t="s">
        <v>37</v>
      </c>
      <c r="C89" t="s">
        <v>116</v>
      </c>
      <c r="D89">
        <v>35</v>
      </c>
      <c r="E89" t="s">
        <v>22</v>
      </c>
      <c r="F89" t="s">
        <v>23</v>
      </c>
      <c r="G89" t="s">
        <v>94</v>
      </c>
      <c r="H89" t="s">
        <v>13</v>
      </c>
      <c r="I89">
        <f>LEN(InterpretaciónDatos[[#This Row],[Jugador]])</f>
        <v>19</v>
      </c>
    </row>
    <row r="90" spans="1:9" x14ac:dyDescent="0.25">
      <c r="A90">
        <v>1974</v>
      </c>
      <c r="B90" t="s">
        <v>117</v>
      </c>
      <c r="C90" t="s">
        <v>118</v>
      </c>
      <c r="D90">
        <v>33</v>
      </c>
      <c r="E90" t="s">
        <v>15</v>
      </c>
      <c r="F90" t="s">
        <v>16</v>
      </c>
      <c r="G90" t="s">
        <v>94</v>
      </c>
      <c r="H90" t="s">
        <v>13</v>
      </c>
      <c r="I90">
        <f>LEN(InterpretaciónDatos[[#This Row],[Jugador]])</f>
        <v>14</v>
      </c>
    </row>
    <row r="91" spans="1:9" x14ac:dyDescent="0.25">
      <c r="A91">
        <v>1973</v>
      </c>
      <c r="B91" t="s">
        <v>103</v>
      </c>
      <c r="C91" t="s">
        <v>119</v>
      </c>
      <c r="D91">
        <v>36</v>
      </c>
      <c r="E91" t="s">
        <v>56</v>
      </c>
      <c r="F91" t="s">
        <v>57</v>
      </c>
      <c r="G91" t="s">
        <v>94</v>
      </c>
      <c r="H91" t="s">
        <v>13</v>
      </c>
      <c r="I91">
        <f>LEN(InterpretaciónDatos[[#This Row],[Jugador]])</f>
        <v>20</v>
      </c>
    </row>
    <row r="92" spans="1:9" x14ac:dyDescent="0.25">
      <c r="A92">
        <v>1972</v>
      </c>
      <c r="B92" t="s">
        <v>37</v>
      </c>
      <c r="C92" t="s">
        <v>120</v>
      </c>
      <c r="D92">
        <v>30</v>
      </c>
      <c r="E92" t="s">
        <v>56</v>
      </c>
      <c r="F92" t="s">
        <v>57</v>
      </c>
      <c r="G92" t="s">
        <v>94</v>
      </c>
      <c r="H92" t="s">
        <v>13</v>
      </c>
      <c r="I92">
        <f>LEN(InterpretaciónDatos[[#This Row],[Jugador]])</f>
        <v>20</v>
      </c>
    </row>
    <row r="93" spans="1:9" x14ac:dyDescent="0.25">
      <c r="A93">
        <v>1971</v>
      </c>
      <c r="B93" t="s">
        <v>37</v>
      </c>
      <c r="C93" t="s">
        <v>120</v>
      </c>
      <c r="D93">
        <v>27</v>
      </c>
      <c r="E93" t="s">
        <v>56</v>
      </c>
      <c r="F93" t="s">
        <v>57</v>
      </c>
      <c r="G93" t="s">
        <v>94</v>
      </c>
      <c r="H93" t="s">
        <v>13</v>
      </c>
      <c r="I93">
        <f>LEN(InterpretaciónDatos[[#This Row],[Jugador]])</f>
        <v>20</v>
      </c>
    </row>
    <row r="94" spans="1:9" x14ac:dyDescent="0.25">
      <c r="A94">
        <v>1971</v>
      </c>
      <c r="B94" t="s">
        <v>51</v>
      </c>
      <c r="C94" t="s">
        <v>121</v>
      </c>
      <c r="D94">
        <v>27</v>
      </c>
      <c r="E94" t="s">
        <v>22</v>
      </c>
      <c r="F94" t="s">
        <v>23</v>
      </c>
      <c r="G94" t="s">
        <v>94</v>
      </c>
      <c r="H94" t="s">
        <v>13</v>
      </c>
      <c r="I94">
        <f>LEN(InterpretaciónDatos[[#This Row],[Jugador]])</f>
        <v>17</v>
      </c>
    </row>
    <row r="95" spans="1:9" x14ac:dyDescent="0.25">
      <c r="A95">
        <v>1970</v>
      </c>
      <c r="B95" t="s">
        <v>37</v>
      </c>
      <c r="C95" t="s">
        <v>122</v>
      </c>
      <c r="D95">
        <v>27</v>
      </c>
      <c r="E95" t="s">
        <v>56</v>
      </c>
      <c r="F95" t="s">
        <v>57</v>
      </c>
      <c r="G95" t="s">
        <v>94</v>
      </c>
      <c r="H95" t="s">
        <v>13</v>
      </c>
      <c r="I95">
        <f>LEN(InterpretaciónDatos[[#This Row],[Jugador]])</f>
        <v>18</v>
      </c>
    </row>
    <row r="96" spans="1:9" x14ac:dyDescent="0.25">
      <c r="A96">
        <v>1970</v>
      </c>
      <c r="B96" t="s">
        <v>103</v>
      </c>
      <c r="C96" t="s">
        <v>123</v>
      </c>
      <c r="D96">
        <v>27</v>
      </c>
      <c r="E96" t="s">
        <v>49</v>
      </c>
      <c r="F96" t="s">
        <v>29</v>
      </c>
      <c r="G96" t="s">
        <v>94</v>
      </c>
      <c r="H96" t="s">
        <v>13</v>
      </c>
      <c r="I96">
        <f>LEN(InterpretaciónDatos[[#This Row],[Jugador]])</f>
        <v>12</v>
      </c>
    </row>
    <row r="97" spans="1:9" x14ac:dyDescent="0.25">
      <c r="A97">
        <v>1969</v>
      </c>
      <c r="B97" t="s">
        <v>37</v>
      </c>
      <c r="C97" t="s">
        <v>120</v>
      </c>
      <c r="D97">
        <v>24</v>
      </c>
      <c r="E97" t="s">
        <v>83</v>
      </c>
      <c r="F97" t="s">
        <v>34</v>
      </c>
      <c r="G97" t="s">
        <v>94</v>
      </c>
      <c r="H97" t="s">
        <v>13</v>
      </c>
      <c r="I97">
        <f>LEN(InterpretaciónDatos[[#This Row],[Jugador]])</f>
        <v>20</v>
      </c>
    </row>
    <row r="98" spans="1:9" x14ac:dyDescent="0.25">
      <c r="A98">
        <v>1968</v>
      </c>
      <c r="B98" t="s">
        <v>37</v>
      </c>
      <c r="C98" t="s">
        <v>122</v>
      </c>
      <c r="D98">
        <v>32</v>
      </c>
      <c r="E98" t="s">
        <v>28</v>
      </c>
      <c r="F98" t="s">
        <v>29</v>
      </c>
      <c r="G98" t="s">
        <v>94</v>
      </c>
      <c r="H98" t="s">
        <v>13</v>
      </c>
      <c r="I98">
        <f>LEN(InterpretaciónDatos[[#This Row],[Jugador]])</f>
        <v>18</v>
      </c>
    </row>
    <row r="99" spans="1:9" x14ac:dyDescent="0.25">
      <c r="A99">
        <v>1967</v>
      </c>
      <c r="B99" t="s">
        <v>37</v>
      </c>
      <c r="C99" t="s">
        <v>122</v>
      </c>
      <c r="D99">
        <v>38</v>
      </c>
      <c r="E99" t="s">
        <v>28</v>
      </c>
      <c r="F99" t="s">
        <v>29</v>
      </c>
      <c r="G99" t="s">
        <v>94</v>
      </c>
      <c r="H99" t="s">
        <v>13</v>
      </c>
      <c r="I99">
        <f>LEN(InterpretaciónDatos[[#This Row],[Jugador]])</f>
        <v>18</v>
      </c>
    </row>
    <row r="100" spans="1:9" x14ac:dyDescent="0.25">
      <c r="A100">
        <v>1966</v>
      </c>
      <c r="B100" t="s">
        <v>37</v>
      </c>
      <c r="C100" t="s">
        <v>124</v>
      </c>
      <c r="D100">
        <v>31</v>
      </c>
      <c r="E100" t="s">
        <v>49</v>
      </c>
      <c r="F100" t="s">
        <v>29</v>
      </c>
      <c r="G100" t="s">
        <v>94</v>
      </c>
      <c r="H100" t="s">
        <v>13</v>
      </c>
      <c r="I100">
        <f>LEN(InterpretaciónDatos[[#This Row],[Jugador]])</f>
        <v>20</v>
      </c>
    </row>
    <row r="101" spans="1:9" x14ac:dyDescent="0.25">
      <c r="A101">
        <v>1965</v>
      </c>
      <c r="B101" t="s">
        <v>37</v>
      </c>
      <c r="C101" t="s">
        <v>125</v>
      </c>
      <c r="D101">
        <v>38</v>
      </c>
      <c r="E101" t="s">
        <v>39</v>
      </c>
      <c r="F101" t="s">
        <v>26</v>
      </c>
      <c r="G101" t="s">
        <v>94</v>
      </c>
      <c r="H101" t="s">
        <v>13</v>
      </c>
      <c r="I101">
        <f>LEN(InterpretaciónDatos[[#This Row],[Jugador]])</f>
        <v>18</v>
      </c>
    </row>
    <row r="102" spans="1:9" x14ac:dyDescent="0.25">
      <c r="A102">
        <v>1964</v>
      </c>
      <c r="B102" t="s">
        <v>37</v>
      </c>
      <c r="C102" t="s">
        <v>124</v>
      </c>
      <c r="D102">
        <v>28</v>
      </c>
      <c r="E102" t="s">
        <v>91</v>
      </c>
      <c r="F102" t="s">
        <v>92</v>
      </c>
      <c r="G102" t="s">
        <v>94</v>
      </c>
      <c r="H102" t="s">
        <v>13</v>
      </c>
      <c r="I102">
        <f>LEN(InterpretaciónDatos[[#This Row],[Jugador]])</f>
        <v>20</v>
      </c>
    </row>
    <row r="103" spans="1:9" x14ac:dyDescent="0.25">
      <c r="A103">
        <v>1963</v>
      </c>
      <c r="B103" t="s">
        <v>103</v>
      </c>
      <c r="C103" t="s">
        <v>126</v>
      </c>
      <c r="D103">
        <v>36</v>
      </c>
      <c r="E103" t="s">
        <v>56</v>
      </c>
      <c r="F103" t="s">
        <v>57</v>
      </c>
      <c r="G103" t="s">
        <v>94</v>
      </c>
      <c r="H103" t="s">
        <v>13</v>
      </c>
      <c r="I103">
        <f>LEN(InterpretaciónDatos[[#This Row],[Jugador]])</f>
        <v>16</v>
      </c>
    </row>
    <row r="104" spans="1:9" x14ac:dyDescent="0.25">
      <c r="A104">
        <v>1963</v>
      </c>
      <c r="B104" t="s">
        <v>37</v>
      </c>
      <c r="C104" t="s">
        <v>124</v>
      </c>
      <c r="D104">
        <v>36</v>
      </c>
      <c r="E104" t="s">
        <v>19</v>
      </c>
      <c r="F104" t="s">
        <v>20</v>
      </c>
      <c r="G104" t="s">
        <v>94</v>
      </c>
      <c r="H104" t="s">
        <v>13</v>
      </c>
      <c r="I104">
        <f>LEN(InterpretaciónDatos[[#This Row],[Jugador]])</f>
        <v>20</v>
      </c>
    </row>
    <row r="105" spans="1:9" x14ac:dyDescent="0.25">
      <c r="A105">
        <v>1962</v>
      </c>
      <c r="B105" t="s">
        <v>103</v>
      </c>
      <c r="C105" t="s">
        <v>126</v>
      </c>
      <c r="D105">
        <v>36</v>
      </c>
      <c r="E105" t="s">
        <v>56</v>
      </c>
      <c r="F105" t="s">
        <v>57</v>
      </c>
      <c r="G105" t="s">
        <v>94</v>
      </c>
      <c r="H105" t="s">
        <v>13</v>
      </c>
      <c r="I105">
        <f>LEN(InterpretaciónDatos[[#This Row],[Jugador]])</f>
        <v>16</v>
      </c>
    </row>
    <row r="106" spans="1:9" x14ac:dyDescent="0.25">
      <c r="A106">
        <v>1961</v>
      </c>
      <c r="B106" t="s">
        <v>37</v>
      </c>
      <c r="C106" t="s">
        <v>127</v>
      </c>
      <c r="D106">
        <v>32</v>
      </c>
      <c r="E106" t="s">
        <v>49</v>
      </c>
      <c r="F106" t="s">
        <v>29</v>
      </c>
      <c r="G106" t="s">
        <v>94</v>
      </c>
      <c r="H106" t="s">
        <v>13</v>
      </c>
      <c r="I106">
        <f>LEN(InterpretaciónDatos[[#This Row],[Jugador]])</f>
        <v>15</v>
      </c>
    </row>
    <row r="107" spans="1:9" x14ac:dyDescent="0.25">
      <c r="A107">
        <v>1960</v>
      </c>
      <c r="B107" t="s">
        <v>37</v>
      </c>
      <c r="C107" t="s">
        <v>128</v>
      </c>
      <c r="D107">
        <v>30</v>
      </c>
      <c r="E107" t="s">
        <v>33</v>
      </c>
      <c r="F107" t="s">
        <v>34</v>
      </c>
      <c r="G107" t="s">
        <v>94</v>
      </c>
      <c r="H107" t="s">
        <v>13</v>
      </c>
      <c r="I107">
        <f>LEN(InterpretaciónDatos[[#This Row],[Jugador]])</f>
        <v>16</v>
      </c>
    </row>
    <row r="108" spans="1:9" x14ac:dyDescent="0.25">
      <c r="A108">
        <v>1959</v>
      </c>
      <c r="B108" t="s">
        <v>37</v>
      </c>
      <c r="C108" t="s">
        <v>129</v>
      </c>
      <c r="D108">
        <v>35</v>
      </c>
      <c r="E108" t="s">
        <v>39</v>
      </c>
      <c r="F108" t="s">
        <v>26</v>
      </c>
      <c r="G108" t="s">
        <v>94</v>
      </c>
      <c r="H108" t="s">
        <v>13</v>
      </c>
      <c r="I108">
        <f>LEN(InterpretaciónDatos[[#This Row],[Jugador]])</f>
        <v>13</v>
      </c>
    </row>
    <row r="109" spans="1:9" x14ac:dyDescent="0.25">
      <c r="A109">
        <v>1958</v>
      </c>
      <c r="B109" t="s">
        <v>37</v>
      </c>
      <c r="C109" t="s">
        <v>130</v>
      </c>
      <c r="D109">
        <v>36</v>
      </c>
      <c r="E109" t="s">
        <v>19</v>
      </c>
      <c r="F109" t="s">
        <v>20</v>
      </c>
      <c r="G109" t="s">
        <v>94</v>
      </c>
      <c r="H109" t="s">
        <v>13</v>
      </c>
      <c r="I109">
        <f>LEN(InterpretaciónDatos[[#This Row],[Jugador]])</f>
        <v>22</v>
      </c>
    </row>
    <row r="110" spans="1:9" x14ac:dyDescent="0.25">
      <c r="A110">
        <v>1957</v>
      </c>
      <c r="B110" t="s">
        <v>37</v>
      </c>
      <c r="C110" t="s">
        <v>131</v>
      </c>
      <c r="D110">
        <v>30</v>
      </c>
      <c r="E110" t="s">
        <v>39</v>
      </c>
      <c r="F110" t="s">
        <v>26</v>
      </c>
      <c r="G110" t="s">
        <v>94</v>
      </c>
      <c r="H110" t="s">
        <v>13</v>
      </c>
      <c r="I110">
        <f>LEN(InterpretaciónDatos[[#This Row],[Jugador]])</f>
        <v>19</v>
      </c>
    </row>
    <row r="111" spans="1:9" x14ac:dyDescent="0.25">
      <c r="A111">
        <v>1956</v>
      </c>
      <c r="B111" t="s">
        <v>8</v>
      </c>
      <c r="C111" t="s">
        <v>132</v>
      </c>
      <c r="D111">
        <v>21</v>
      </c>
      <c r="E111" t="s">
        <v>66</v>
      </c>
      <c r="F111" t="s">
        <v>67</v>
      </c>
      <c r="G111" t="s">
        <v>94</v>
      </c>
      <c r="H111" t="s">
        <v>13</v>
      </c>
      <c r="I111">
        <f>LEN(InterpretaciónDatos[[#This Row],[Jugador]])</f>
        <v>15</v>
      </c>
    </row>
    <row r="112" spans="1:9" x14ac:dyDescent="0.25">
      <c r="A112">
        <v>1955</v>
      </c>
      <c r="B112" t="s">
        <v>37</v>
      </c>
      <c r="C112" t="s">
        <v>129</v>
      </c>
      <c r="D112">
        <v>22</v>
      </c>
      <c r="E112" t="s">
        <v>39</v>
      </c>
      <c r="F112" t="s">
        <v>26</v>
      </c>
      <c r="G112" t="s">
        <v>94</v>
      </c>
      <c r="H112" t="s">
        <v>13</v>
      </c>
      <c r="I112">
        <f>LEN(InterpretaciónDatos[[#This Row],[Jugador]])</f>
        <v>13</v>
      </c>
    </row>
    <row r="113" spans="1:9" x14ac:dyDescent="0.25">
      <c r="A113">
        <v>1954</v>
      </c>
      <c r="B113" t="s">
        <v>37</v>
      </c>
      <c r="C113" t="s">
        <v>133</v>
      </c>
      <c r="D113">
        <v>21</v>
      </c>
      <c r="E113" t="s">
        <v>25</v>
      </c>
      <c r="F113" t="s">
        <v>26</v>
      </c>
      <c r="G113" t="s">
        <v>94</v>
      </c>
      <c r="H113" t="s">
        <v>13</v>
      </c>
      <c r="I113">
        <f>LEN(InterpretaciónDatos[[#This Row],[Jugador]])</f>
        <v>22</v>
      </c>
    </row>
    <row r="114" spans="1:9" x14ac:dyDescent="0.25">
      <c r="A114">
        <v>1953</v>
      </c>
      <c r="B114" t="s">
        <v>37</v>
      </c>
      <c r="C114" t="s">
        <v>134</v>
      </c>
      <c r="D114">
        <v>20</v>
      </c>
      <c r="E114" t="s">
        <v>66</v>
      </c>
      <c r="F114" t="s">
        <v>67</v>
      </c>
      <c r="G114" t="s">
        <v>94</v>
      </c>
      <c r="H114" t="s">
        <v>13</v>
      </c>
      <c r="I114">
        <f>LEN(InterpretaciónDatos[[#This Row],[Jugador]])</f>
        <v>13</v>
      </c>
    </row>
    <row r="115" spans="1:9" x14ac:dyDescent="0.25">
      <c r="A115">
        <v>1952</v>
      </c>
      <c r="B115" t="s">
        <v>37</v>
      </c>
      <c r="C115" t="s">
        <v>135</v>
      </c>
      <c r="D115">
        <v>19</v>
      </c>
      <c r="E115" t="s">
        <v>28</v>
      </c>
      <c r="F115" t="s">
        <v>29</v>
      </c>
      <c r="G115" t="s">
        <v>94</v>
      </c>
      <c r="H115" t="s">
        <v>13</v>
      </c>
      <c r="I115">
        <f>LEN(InterpretaciónDatos[[#This Row],[Jugador]])</f>
        <v>18</v>
      </c>
    </row>
    <row r="116" spans="1:9" x14ac:dyDescent="0.25">
      <c r="A116">
        <v>1951</v>
      </c>
      <c r="B116" t="s">
        <v>37</v>
      </c>
      <c r="C116" t="s">
        <v>135</v>
      </c>
      <c r="D116">
        <v>31</v>
      </c>
      <c r="E116" t="s">
        <v>28</v>
      </c>
      <c r="F116" t="s">
        <v>29</v>
      </c>
      <c r="G116" t="s">
        <v>94</v>
      </c>
      <c r="H116" t="s">
        <v>13</v>
      </c>
      <c r="I116">
        <f>LEN(InterpretaciónDatos[[#This Row],[Jugador]])</f>
        <v>18</v>
      </c>
    </row>
    <row r="117" spans="1:9" x14ac:dyDescent="0.25">
      <c r="A117">
        <v>1950</v>
      </c>
      <c r="B117" t="s">
        <v>51</v>
      </c>
      <c r="C117" t="s">
        <v>136</v>
      </c>
      <c r="D117">
        <v>27</v>
      </c>
      <c r="E117" t="s">
        <v>22</v>
      </c>
      <c r="F117" t="s">
        <v>23</v>
      </c>
      <c r="G117" t="s">
        <v>94</v>
      </c>
      <c r="H117" t="s">
        <v>13</v>
      </c>
      <c r="I117">
        <f>LEN(InterpretaciónDatos[[#This Row],[Jugador]])</f>
        <v>15</v>
      </c>
    </row>
    <row r="118" spans="1:9" x14ac:dyDescent="0.25">
      <c r="A118">
        <v>1949</v>
      </c>
      <c r="B118" t="s">
        <v>37</v>
      </c>
      <c r="C118" t="s">
        <v>137</v>
      </c>
      <c r="D118">
        <v>42</v>
      </c>
      <c r="E118" t="s">
        <v>28</v>
      </c>
      <c r="F118" t="s">
        <v>29</v>
      </c>
      <c r="G118" t="s">
        <v>94</v>
      </c>
      <c r="H118" t="s">
        <v>13</v>
      </c>
      <c r="I118">
        <f>LEN(InterpretaciónDatos[[#This Row],[Jugador]])</f>
        <v>14</v>
      </c>
    </row>
    <row r="119" spans="1:9" x14ac:dyDescent="0.25">
      <c r="A119">
        <v>1948</v>
      </c>
      <c r="B119" t="s">
        <v>37</v>
      </c>
      <c r="C119" t="s">
        <v>138</v>
      </c>
      <c r="D119">
        <v>31</v>
      </c>
      <c r="E119" t="s">
        <v>28</v>
      </c>
      <c r="F119" t="s">
        <v>29</v>
      </c>
      <c r="G119" t="s">
        <v>94</v>
      </c>
      <c r="H119" t="s">
        <v>13</v>
      </c>
      <c r="I119">
        <f>LEN(InterpretaciónDatos[[#This Row],[Jugador]])</f>
        <v>16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34823-7144-4052-98C9-59F7FBBDB0E4}">
  <dimension ref="A2:E85"/>
  <sheetViews>
    <sheetView workbookViewId="0">
      <selection activeCell="F24" sqref="F24"/>
    </sheetView>
  </sheetViews>
  <sheetFormatPr baseColWidth="10" defaultRowHeight="15" x14ac:dyDescent="0.25"/>
  <cols>
    <col min="1" max="1" width="26.5703125" bestFit="1" customWidth="1"/>
    <col min="2" max="2" width="14.42578125" bestFit="1" customWidth="1"/>
    <col min="3" max="3" width="15" bestFit="1" customWidth="1"/>
    <col min="4" max="4" width="17.5703125" bestFit="1" customWidth="1"/>
    <col min="5" max="5" width="14.7109375" bestFit="1" customWidth="1"/>
    <col min="6" max="6" width="17" bestFit="1" customWidth="1"/>
    <col min="7" max="7" width="18" bestFit="1" customWidth="1"/>
    <col min="8" max="8" width="14.28515625" bestFit="1" customWidth="1"/>
    <col min="9" max="9" width="22.5703125" bestFit="1" customWidth="1"/>
    <col min="10" max="10" width="12.42578125" bestFit="1" customWidth="1"/>
    <col min="11" max="11" width="13.28515625" bestFit="1" customWidth="1"/>
    <col min="12" max="12" width="15" bestFit="1" customWidth="1"/>
    <col min="13" max="13" width="16.85546875" bestFit="1" customWidth="1"/>
    <col min="14" max="14" width="15.42578125" bestFit="1" customWidth="1"/>
    <col min="15" max="15" width="13.5703125" bestFit="1" customWidth="1"/>
    <col min="16" max="16" width="13.140625" bestFit="1" customWidth="1"/>
    <col min="17" max="17" width="13" bestFit="1" customWidth="1"/>
    <col min="18" max="18" width="13.140625" bestFit="1" customWidth="1"/>
    <col min="19" max="19" width="14.7109375" bestFit="1" customWidth="1"/>
    <col min="20" max="20" width="15.140625" bestFit="1" customWidth="1"/>
    <col min="21" max="22" width="13.28515625" bestFit="1" customWidth="1"/>
    <col min="23" max="23" width="15.42578125" bestFit="1" customWidth="1"/>
    <col min="24" max="24" width="15.28515625" bestFit="1" customWidth="1"/>
    <col min="25" max="25" width="14.5703125" bestFit="1" customWidth="1"/>
    <col min="26" max="26" width="11.85546875" bestFit="1" customWidth="1"/>
    <col min="27" max="27" width="16.7109375" bestFit="1" customWidth="1"/>
    <col min="28" max="28" width="13.5703125" bestFit="1" customWidth="1"/>
    <col min="29" max="29" width="21.28515625" bestFit="1" customWidth="1"/>
    <col min="30" max="30" width="15" bestFit="1" customWidth="1"/>
    <col min="31" max="31" width="20.28515625" bestFit="1" customWidth="1"/>
    <col min="32" max="32" width="14.28515625" bestFit="1" customWidth="1"/>
    <col min="33" max="33" width="16.28515625" bestFit="1" customWidth="1"/>
    <col min="34" max="34" width="15" bestFit="1" customWidth="1"/>
    <col min="35" max="35" width="17.85546875" bestFit="1" customWidth="1"/>
    <col min="36" max="36" width="15.85546875" bestFit="1" customWidth="1"/>
    <col min="37" max="37" width="12.140625" bestFit="1" customWidth="1"/>
    <col min="38" max="38" width="16.28515625" bestFit="1" customWidth="1"/>
    <col min="39" max="39" width="13.28515625" bestFit="1" customWidth="1"/>
    <col min="40" max="40" width="10" bestFit="1" customWidth="1"/>
    <col min="41" max="41" width="20.42578125" bestFit="1" customWidth="1"/>
    <col min="42" max="42" width="11.28515625" bestFit="1" customWidth="1"/>
    <col min="43" max="43" width="22.5703125" bestFit="1" customWidth="1"/>
    <col min="44" max="44" width="17.42578125" bestFit="1" customWidth="1"/>
    <col min="45" max="45" width="17.28515625" bestFit="1" customWidth="1"/>
    <col min="46" max="46" width="19.28515625" bestFit="1" customWidth="1"/>
    <col min="47" max="47" width="17.28515625" bestFit="1" customWidth="1"/>
    <col min="48" max="48" width="15" bestFit="1" customWidth="1"/>
    <col min="49" max="49" width="21.42578125" bestFit="1" customWidth="1"/>
    <col min="50" max="50" width="22.28515625" bestFit="1" customWidth="1"/>
    <col min="51" max="51" width="15.28515625" bestFit="1" customWidth="1"/>
    <col min="52" max="52" width="10.7109375" bestFit="1" customWidth="1"/>
    <col min="53" max="53" width="11.85546875" bestFit="1" customWidth="1"/>
    <col min="54" max="54" width="12.42578125" bestFit="1" customWidth="1"/>
    <col min="55" max="55" width="14.5703125" bestFit="1" customWidth="1"/>
    <col min="56" max="56" width="20.85546875" bestFit="1" customWidth="1"/>
    <col min="57" max="57" width="12" bestFit="1" customWidth="1"/>
    <col min="58" max="58" width="13.28515625" bestFit="1" customWidth="1"/>
    <col min="59" max="59" width="24" bestFit="1" customWidth="1"/>
    <col min="60" max="60" width="16.28515625" bestFit="1" customWidth="1"/>
    <col min="61" max="61" width="20.28515625" bestFit="1" customWidth="1"/>
    <col min="62" max="62" width="14.85546875" bestFit="1" customWidth="1"/>
    <col min="63" max="63" width="21.5703125" bestFit="1" customWidth="1"/>
    <col min="64" max="64" width="18.85546875" bestFit="1" customWidth="1"/>
    <col min="65" max="65" width="26" bestFit="1" customWidth="1"/>
    <col min="66" max="66" width="14.28515625" bestFit="1" customWidth="1"/>
    <col min="67" max="67" width="18.28515625" bestFit="1" customWidth="1"/>
    <col min="68" max="68" width="14" bestFit="1" customWidth="1"/>
    <col min="69" max="69" width="22.5703125" bestFit="1" customWidth="1"/>
    <col min="70" max="70" width="13.28515625" bestFit="1" customWidth="1"/>
    <col min="71" max="71" width="12.7109375" bestFit="1" customWidth="1"/>
    <col min="72" max="72" width="13.28515625" bestFit="1" customWidth="1"/>
    <col min="73" max="73" width="14" bestFit="1" customWidth="1"/>
    <col min="74" max="74" width="16.28515625" bestFit="1" customWidth="1"/>
    <col min="75" max="75" width="12.85546875" bestFit="1" customWidth="1"/>
    <col min="76" max="76" width="14.140625" bestFit="1" customWidth="1"/>
    <col min="77" max="77" width="21.42578125" bestFit="1" customWidth="1"/>
    <col min="78" max="78" width="18.28515625" bestFit="1" customWidth="1"/>
    <col min="79" max="79" width="15.7109375" bestFit="1" customWidth="1"/>
    <col min="80" max="80" width="12.7109375" bestFit="1" customWidth="1"/>
    <col min="81" max="81" width="14" bestFit="1" customWidth="1"/>
    <col min="82" max="82" width="12.42578125" bestFit="1" customWidth="1"/>
    <col min="83" max="83" width="12.5703125" bestFit="1" customWidth="1"/>
  </cols>
  <sheetData>
    <row r="2" spans="1:5" x14ac:dyDescent="0.25">
      <c r="D2" s="61" t="s">
        <v>156</v>
      </c>
      <c r="E2" s="62" t="s">
        <v>3</v>
      </c>
    </row>
    <row r="3" spans="1:5" hidden="1" x14ac:dyDescent="0.25">
      <c r="A3" s="1" t="s">
        <v>143</v>
      </c>
      <c r="B3" t="s">
        <v>140</v>
      </c>
      <c r="D3" s="58" t="s">
        <v>157</v>
      </c>
      <c r="E3" s="38" t="s">
        <v>3</v>
      </c>
    </row>
    <row r="4" spans="1:5" x14ac:dyDescent="0.25">
      <c r="A4" s="2" t="s">
        <v>18</v>
      </c>
      <c r="B4">
        <v>99</v>
      </c>
      <c r="D4" s="59" t="s">
        <v>18</v>
      </c>
      <c r="E4" s="37">
        <v>99</v>
      </c>
    </row>
    <row r="5" spans="1:5" x14ac:dyDescent="0.25">
      <c r="A5" s="2" t="s">
        <v>122</v>
      </c>
      <c r="B5">
        <v>97</v>
      </c>
      <c r="D5" s="59" t="s">
        <v>122</v>
      </c>
      <c r="E5" s="37">
        <v>97</v>
      </c>
    </row>
    <row r="6" spans="1:5" x14ac:dyDescent="0.25">
      <c r="A6" s="2" t="s">
        <v>124</v>
      </c>
      <c r="B6">
        <v>95</v>
      </c>
      <c r="D6" s="59" t="s">
        <v>124</v>
      </c>
      <c r="E6" s="37">
        <v>95</v>
      </c>
    </row>
    <row r="7" spans="1:5" x14ac:dyDescent="0.25">
      <c r="A7" s="2" t="s">
        <v>98</v>
      </c>
      <c r="B7">
        <v>90</v>
      </c>
      <c r="D7" s="59" t="s">
        <v>98</v>
      </c>
      <c r="E7" s="37">
        <v>90</v>
      </c>
    </row>
    <row r="8" spans="1:5" x14ac:dyDescent="0.25">
      <c r="A8" s="2" t="s">
        <v>120</v>
      </c>
      <c r="B8">
        <v>81</v>
      </c>
      <c r="D8" s="59" t="s">
        <v>120</v>
      </c>
      <c r="E8" s="37">
        <v>81</v>
      </c>
    </row>
    <row r="9" spans="1:5" x14ac:dyDescent="0.25">
      <c r="A9" s="2" t="s">
        <v>38</v>
      </c>
      <c r="B9">
        <v>78</v>
      </c>
      <c r="D9" s="59" t="s">
        <v>38</v>
      </c>
      <c r="E9" s="37">
        <v>78</v>
      </c>
    </row>
    <row r="10" spans="1:5" x14ac:dyDescent="0.25">
      <c r="A10" s="2" t="s">
        <v>126</v>
      </c>
      <c r="B10">
        <v>72</v>
      </c>
      <c r="D10" s="59" t="s">
        <v>126</v>
      </c>
      <c r="E10" s="37">
        <v>72</v>
      </c>
    </row>
    <row r="11" spans="1:5" x14ac:dyDescent="0.25">
      <c r="A11" s="2" t="s">
        <v>114</v>
      </c>
      <c r="B11">
        <v>66</v>
      </c>
      <c r="D11" s="59" t="s">
        <v>114</v>
      </c>
      <c r="E11" s="37">
        <v>66</v>
      </c>
    </row>
    <row r="12" spans="1:5" x14ac:dyDescent="0.25">
      <c r="A12" s="2" t="s">
        <v>109</v>
      </c>
      <c r="B12">
        <v>60</v>
      </c>
      <c r="D12" s="59" t="s">
        <v>109</v>
      </c>
      <c r="E12" s="37">
        <v>60</v>
      </c>
    </row>
    <row r="13" spans="1:5" x14ac:dyDescent="0.25">
      <c r="A13" s="2" t="s">
        <v>129</v>
      </c>
      <c r="B13">
        <v>57</v>
      </c>
      <c r="D13" s="60" t="s">
        <v>129</v>
      </c>
      <c r="E13" s="39">
        <v>57</v>
      </c>
    </row>
    <row r="14" spans="1:5" x14ac:dyDescent="0.25">
      <c r="A14" s="2" t="s">
        <v>93</v>
      </c>
      <c r="B14">
        <v>53</v>
      </c>
    </row>
    <row r="15" spans="1:5" x14ac:dyDescent="0.25">
      <c r="A15" s="2" t="s">
        <v>110</v>
      </c>
      <c r="B15">
        <v>52</v>
      </c>
    </row>
    <row r="16" spans="1:5" x14ac:dyDescent="0.25">
      <c r="A16" s="2" t="s">
        <v>135</v>
      </c>
      <c r="B16">
        <v>50</v>
      </c>
    </row>
    <row r="17" spans="1:2" x14ac:dyDescent="0.25">
      <c r="A17" s="2" t="s">
        <v>14</v>
      </c>
      <c r="B17">
        <v>42</v>
      </c>
    </row>
    <row r="18" spans="1:2" x14ac:dyDescent="0.25">
      <c r="A18" s="2" t="s">
        <v>137</v>
      </c>
      <c r="B18">
        <v>42</v>
      </c>
    </row>
    <row r="19" spans="1:2" x14ac:dyDescent="0.25">
      <c r="A19" s="2" t="s">
        <v>70</v>
      </c>
      <c r="B19">
        <v>39</v>
      </c>
    </row>
    <row r="20" spans="1:2" x14ac:dyDescent="0.25">
      <c r="A20" s="2" t="s">
        <v>125</v>
      </c>
      <c r="B20">
        <v>38</v>
      </c>
    </row>
    <row r="21" spans="1:2" x14ac:dyDescent="0.25">
      <c r="A21" s="2" t="s">
        <v>96</v>
      </c>
      <c r="B21">
        <v>37</v>
      </c>
    </row>
    <row r="22" spans="1:2" x14ac:dyDescent="0.25">
      <c r="A22" s="2" t="s">
        <v>119</v>
      </c>
      <c r="B22">
        <v>36</v>
      </c>
    </row>
    <row r="23" spans="1:2" x14ac:dyDescent="0.25">
      <c r="A23" s="2" t="s">
        <v>97</v>
      </c>
      <c r="B23">
        <v>36</v>
      </c>
    </row>
    <row r="24" spans="1:2" x14ac:dyDescent="0.25">
      <c r="A24" s="2" t="s">
        <v>130</v>
      </c>
      <c r="B24">
        <v>36</v>
      </c>
    </row>
    <row r="25" spans="1:2" x14ac:dyDescent="0.25">
      <c r="A25" s="2" t="s">
        <v>116</v>
      </c>
      <c r="B25">
        <v>35</v>
      </c>
    </row>
    <row r="26" spans="1:2" x14ac:dyDescent="0.25">
      <c r="A26" s="2" t="s">
        <v>100</v>
      </c>
      <c r="B26">
        <v>34</v>
      </c>
    </row>
    <row r="27" spans="1:2" x14ac:dyDescent="0.25">
      <c r="A27" s="2" t="s">
        <v>118</v>
      </c>
      <c r="B27">
        <v>33</v>
      </c>
    </row>
    <row r="28" spans="1:2" x14ac:dyDescent="0.25">
      <c r="A28" s="2" t="s">
        <v>113</v>
      </c>
      <c r="B28">
        <v>33</v>
      </c>
    </row>
    <row r="29" spans="1:2" x14ac:dyDescent="0.25">
      <c r="A29" s="2" t="s">
        <v>35</v>
      </c>
      <c r="B29">
        <v>33</v>
      </c>
    </row>
    <row r="30" spans="1:2" x14ac:dyDescent="0.25">
      <c r="A30" s="2" t="s">
        <v>115</v>
      </c>
      <c r="B30">
        <v>33</v>
      </c>
    </row>
    <row r="31" spans="1:2" x14ac:dyDescent="0.25">
      <c r="A31" s="2" t="s">
        <v>127</v>
      </c>
      <c r="B31">
        <v>32</v>
      </c>
    </row>
    <row r="32" spans="1:2" x14ac:dyDescent="0.25">
      <c r="A32" s="2" t="s">
        <v>84</v>
      </c>
      <c r="B32">
        <v>32</v>
      </c>
    </row>
    <row r="33" spans="1:2" x14ac:dyDescent="0.25">
      <c r="A33" s="2" t="s">
        <v>99</v>
      </c>
      <c r="B33">
        <v>32</v>
      </c>
    </row>
    <row r="34" spans="1:2" x14ac:dyDescent="0.25">
      <c r="A34" s="2" t="s">
        <v>138</v>
      </c>
      <c r="B34">
        <v>31</v>
      </c>
    </row>
    <row r="35" spans="1:2" x14ac:dyDescent="0.25">
      <c r="A35" s="2" t="s">
        <v>128</v>
      </c>
      <c r="B35">
        <v>30</v>
      </c>
    </row>
    <row r="36" spans="1:2" x14ac:dyDescent="0.25">
      <c r="A36" s="2" t="s">
        <v>131</v>
      </c>
      <c r="B36">
        <v>30</v>
      </c>
    </row>
    <row r="37" spans="1:2" x14ac:dyDescent="0.25">
      <c r="A37" s="2" t="s">
        <v>111</v>
      </c>
      <c r="B37">
        <v>29</v>
      </c>
    </row>
    <row r="38" spans="1:2" x14ac:dyDescent="0.25">
      <c r="A38" s="2" t="s">
        <v>61</v>
      </c>
      <c r="B38">
        <v>29</v>
      </c>
    </row>
    <row r="39" spans="1:2" x14ac:dyDescent="0.25">
      <c r="A39" s="2" t="s">
        <v>105</v>
      </c>
      <c r="B39">
        <v>29</v>
      </c>
    </row>
    <row r="40" spans="1:2" x14ac:dyDescent="0.25">
      <c r="A40" s="2" t="s">
        <v>95</v>
      </c>
      <c r="B40">
        <v>29</v>
      </c>
    </row>
    <row r="41" spans="1:2" x14ac:dyDescent="0.25">
      <c r="A41" s="2" t="s">
        <v>48</v>
      </c>
      <c r="B41">
        <v>28</v>
      </c>
    </row>
    <row r="42" spans="1:2" x14ac:dyDescent="0.25">
      <c r="A42" s="2" t="s">
        <v>121</v>
      </c>
      <c r="B42">
        <v>27</v>
      </c>
    </row>
    <row r="43" spans="1:2" x14ac:dyDescent="0.25">
      <c r="A43" s="2" t="s">
        <v>136</v>
      </c>
      <c r="B43">
        <v>27</v>
      </c>
    </row>
    <row r="44" spans="1:2" x14ac:dyDescent="0.25">
      <c r="A44" s="2" t="s">
        <v>123</v>
      </c>
      <c r="B44">
        <v>27</v>
      </c>
    </row>
    <row r="45" spans="1:2" x14ac:dyDescent="0.25">
      <c r="A45" s="2" t="s">
        <v>24</v>
      </c>
      <c r="B45">
        <v>26</v>
      </c>
    </row>
    <row r="46" spans="1:2" x14ac:dyDescent="0.25">
      <c r="A46" s="2" t="s">
        <v>27</v>
      </c>
      <c r="B46">
        <v>26</v>
      </c>
    </row>
    <row r="47" spans="1:2" x14ac:dyDescent="0.25">
      <c r="A47" s="2" t="s">
        <v>112</v>
      </c>
      <c r="B47">
        <v>26</v>
      </c>
    </row>
    <row r="48" spans="1:2" x14ac:dyDescent="0.25">
      <c r="A48" s="2" t="s">
        <v>102</v>
      </c>
      <c r="B48">
        <v>25</v>
      </c>
    </row>
    <row r="49" spans="1:2" x14ac:dyDescent="0.25">
      <c r="A49" s="2" t="s">
        <v>101</v>
      </c>
      <c r="B49">
        <v>25</v>
      </c>
    </row>
    <row r="50" spans="1:2" x14ac:dyDescent="0.25">
      <c r="A50" s="2" t="s">
        <v>58</v>
      </c>
      <c r="B50">
        <v>24</v>
      </c>
    </row>
    <row r="51" spans="1:2" x14ac:dyDescent="0.25">
      <c r="A51" s="2" t="s">
        <v>43</v>
      </c>
      <c r="B51">
        <v>23</v>
      </c>
    </row>
    <row r="52" spans="1:2" x14ac:dyDescent="0.25">
      <c r="A52" s="2" t="s">
        <v>108</v>
      </c>
      <c r="B52">
        <v>23</v>
      </c>
    </row>
    <row r="53" spans="1:2" x14ac:dyDescent="0.25">
      <c r="A53" s="2" t="s">
        <v>107</v>
      </c>
      <c r="B53">
        <v>23</v>
      </c>
    </row>
    <row r="54" spans="1:2" x14ac:dyDescent="0.25">
      <c r="A54" s="2" t="s">
        <v>132</v>
      </c>
      <c r="B54">
        <v>21</v>
      </c>
    </row>
    <row r="55" spans="1:2" x14ac:dyDescent="0.25">
      <c r="A55" s="2" t="s">
        <v>133</v>
      </c>
      <c r="B55">
        <v>21</v>
      </c>
    </row>
    <row r="56" spans="1:2" x14ac:dyDescent="0.25">
      <c r="A56" s="2" t="s">
        <v>134</v>
      </c>
      <c r="B56">
        <v>20</v>
      </c>
    </row>
    <row r="57" spans="1:2" x14ac:dyDescent="0.25">
      <c r="A57" s="2" t="s">
        <v>45</v>
      </c>
      <c r="B57">
        <v>20</v>
      </c>
    </row>
    <row r="58" spans="1:2" x14ac:dyDescent="0.25">
      <c r="A58" s="2" t="s">
        <v>59</v>
      </c>
      <c r="B58">
        <v>18</v>
      </c>
    </row>
    <row r="59" spans="1:2" x14ac:dyDescent="0.25">
      <c r="A59" s="2" t="s">
        <v>104</v>
      </c>
      <c r="B59">
        <v>17</v>
      </c>
    </row>
    <row r="60" spans="1:2" x14ac:dyDescent="0.25">
      <c r="A60" s="2" t="s">
        <v>81</v>
      </c>
      <c r="B60">
        <v>16</v>
      </c>
    </row>
    <row r="61" spans="1:2" x14ac:dyDescent="0.25">
      <c r="A61" s="2" t="s">
        <v>50</v>
      </c>
      <c r="B61">
        <v>16</v>
      </c>
    </row>
    <row r="62" spans="1:2" x14ac:dyDescent="0.25">
      <c r="A62" s="2" t="s">
        <v>60</v>
      </c>
      <c r="B62">
        <v>16</v>
      </c>
    </row>
    <row r="63" spans="1:2" x14ac:dyDescent="0.25">
      <c r="A63" s="2" t="s">
        <v>21</v>
      </c>
      <c r="B63">
        <v>15</v>
      </c>
    </row>
    <row r="64" spans="1:2" x14ac:dyDescent="0.25">
      <c r="A64" s="2" t="s">
        <v>82</v>
      </c>
      <c r="B64">
        <v>15</v>
      </c>
    </row>
    <row r="65" spans="1:2" x14ac:dyDescent="0.25">
      <c r="A65" s="2" t="s">
        <v>76</v>
      </c>
      <c r="B65">
        <v>15</v>
      </c>
    </row>
    <row r="66" spans="1:2" x14ac:dyDescent="0.25">
      <c r="A66" s="2" t="s">
        <v>90</v>
      </c>
      <c r="B66">
        <v>13</v>
      </c>
    </row>
    <row r="67" spans="1:2" x14ac:dyDescent="0.25">
      <c r="A67" s="2" t="s">
        <v>86</v>
      </c>
      <c r="B67">
        <v>13</v>
      </c>
    </row>
    <row r="68" spans="1:2" x14ac:dyDescent="0.25">
      <c r="A68" s="2" t="s">
        <v>9</v>
      </c>
      <c r="B68">
        <v>13</v>
      </c>
    </row>
    <row r="69" spans="1:2" x14ac:dyDescent="0.25">
      <c r="A69" s="2" t="s">
        <v>65</v>
      </c>
      <c r="B69">
        <v>13</v>
      </c>
    </row>
    <row r="70" spans="1:2" x14ac:dyDescent="0.25">
      <c r="A70" s="2" t="s">
        <v>87</v>
      </c>
      <c r="B70">
        <v>13</v>
      </c>
    </row>
    <row r="71" spans="1:2" x14ac:dyDescent="0.25">
      <c r="A71" s="2" t="s">
        <v>40</v>
      </c>
      <c r="B71">
        <v>13</v>
      </c>
    </row>
    <row r="72" spans="1:2" x14ac:dyDescent="0.25">
      <c r="A72" s="2" t="s">
        <v>41</v>
      </c>
      <c r="B72">
        <v>13</v>
      </c>
    </row>
    <row r="73" spans="1:2" x14ac:dyDescent="0.25">
      <c r="A73" s="2" t="s">
        <v>88</v>
      </c>
      <c r="B73">
        <v>13</v>
      </c>
    </row>
    <row r="74" spans="1:2" x14ac:dyDescent="0.25">
      <c r="A74" s="2" t="s">
        <v>32</v>
      </c>
      <c r="B74">
        <v>13</v>
      </c>
    </row>
    <row r="75" spans="1:2" x14ac:dyDescent="0.25">
      <c r="A75" s="2" t="s">
        <v>52</v>
      </c>
      <c r="B75">
        <v>13</v>
      </c>
    </row>
    <row r="76" spans="1:2" x14ac:dyDescent="0.25">
      <c r="A76" s="2" t="s">
        <v>62</v>
      </c>
      <c r="B76">
        <v>13</v>
      </c>
    </row>
    <row r="77" spans="1:2" x14ac:dyDescent="0.25">
      <c r="A77" s="2" t="s">
        <v>89</v>
      </c>
      <c r="B77">
        <v>13</v>
      </c>
    </row>
    <row r="78" spans="1:2" x14ac:dyDescent="0.25">
      <c r="A78" s="2" t="s">
        <v>77</v>
      </c>
      <c r="B78">
        <v>12</v>
      </c>
    </row>
    <row r="79" spans="1:2" x14ac:dyDescent="0.25">
      <c r="A79" s="2" t="s">
        <v>80</v>
      </c>
      <c r="B79">
        <v>12</v>
      </c>
    </row>
    <row r="80" spans="1:2" x14ac:dyDescent="0.25">
      <c r="A80" s="2" t="s">
        <v>73</v>
      </c>
      <c r="B80">
        <v>11</v>
      </c>
    </row>
    <row r="81" spans="1:2" x14ac:dyDescent="0.25">
      <c r="A81" s="2" t="s">
        <v>30</v>
      </c>
      <c r="B81">
        <v>11</v>
      </c>
    </row>
    <row r="82" spans="1:2" x14ac:dyDescent="0.25">
      <c r="A82" s="2" t="s">
        <v>44</v>
      </c>
      <c r="B82">
        <v>11</v>
      </c>
    </row>
    <row r="83" spans="1:2" x14ac:dyDescent="0.25">
      <c r="A83" s="2" t="s">
        <v>75</v>
      </c>
      <c r="B83">
        <v>11</v>
      </c>
    </row>
    <row r="84" spans="1:2" x14ac:dyDescent="0.25">
      <c r="A84" s="2" t="s">
        <v>55</v>
      </c>
      <c r="B84">
        <v>9</v>
      </c>
    </row>
    <row r="85" spans="1:2" x14ac:dyDescent="0.25">
      <c r="A85" s="2" t="s">
        <v>142</v>
      </c>
      <c r="B85">
        <v>2533</v>
      </c>
    </row>
  </sheetData>
  <conditionalFormatting sqref="A3:B3 A5:A85">
    <cfRule type="colorScale" priority="2">
      <colorScale>
        <cfvo type="min"/>
        <cfvo type="percentile" val="50"/>
        <cfvo type="max"/>
        <color rgb="FFF8696B"/>
        <color rgb="FFFFEB84"/>
        <color rgb="FF63BE7B"/>
      </colorScale>
    </cfRule>
  </conditionalFormatting>
  <conditionalFormatting sqref="D3:E3 D5:D13">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86C4F-469B-4043-A341-7A74F3FA8068}">
  <dimension ref="A3:BZ25"/>
  <sheetViews>
    <sheetView tabSelected="1" topLeftCell="A25" workbookViewId="0">
      <selection activeCell="A25" sqref="A25"/>
    </sheetView>
  </sheetViews>
  <sheetFormatPr baseColWidth="10" defaultRowHeight="15" x14ac:dyDescent="0.25"/>
  <cols>
    <col min="1" max="1" width="30" bestFit="1" customWidth="1"/>
    <col min="2" max="2" width="38.5703125" customWidth="1"/>
    <col min="3" max="55" width="5" bestFit="1" customWidth="1"/>
    <col min="56" max="56" width="12" bestFit="1" customWidth="1"/>
    <col min="57" max="57" width="5" bestFit="1" customWidth="1"/>
    <col min="58" max="58" width="12" bestFit="1" customWidth="1"/>
    <col min="59" max="59" width="5" bestFit="1" customWidth="1"/>
    <col min="60" max="60" width="12" bestFit="1" customWidth="1"/>
    <col min="61" max="61" width="5" bestFit="1" customWidth="1"/>
    <col min="62" max="62" width="12" bestFit="1" customWidth="1"/>
    <col min="63" max="65" width="5" bestFit="1" customWidth="1"/>
    <col min="66" max="66" width="6" bestFit="1" customWidth="1"/>
    <col min="67" max="67" width="12" bestFit="1" customWidth="1"/>
    <col min="68" max="77" width="5" bestFit="1" customWidth="1"/>
    <col min="78" max="78" width="12.5703125" bestFit="1" customWidth="1"/>
  </cols>
  <sheetData>
    <row r="3" spans="1:78" x14ac:dyDescent="0.25">
      <c r="B3" s="1" t="s">
        <v>141</v>
      </c>
    </row>
    <row r="4" spans="1:78" x14ac:dyDescent="0.25">
      <c r="B4" s="6">
        <v>1948</v>
      </c>
      <c r="C4" s="6">
        <v>1949</v>
      </c>
      <c r="D4" s="6">
        <v>1950</v>
      </c>
      <c r="E4" s="78">
        <v>1951</v>
      </c>
      <c r="F4" s="78">
        <v>1952</v>
      </c>
      <c r="G4" s="78">
        <v>1953</v>
      </c>
      <c r="H4" s="78">
        <v>1954</v>
      </c>
      <c r="I4" s="78">
        <v>1955</v>
      </c>
      <c r="J4" s="78">
        <v>1956</v>
      </c>
      <c r="K4" s="78">
        <v>1957</v>
      </c>
      <c r="L4" s="78">
        <v>1958</v>
      </c>
      <c r="M4" s="78">
        <v>1959</v>
      </c>
      <c r="N4" s="78">
        <v>1960</v>
      </c>
      <c r="O4" s="79">
        <v>1961</v>
      </c>
      <c r="P4" s="79">
        <v>1962</v>
      </c>
      <c r="Q4" s="79">
        <v>1963</v>
      </c>
      <c r="R4" s="79">
        <v>1964</v>
      </c>
      <c r="S4" s="79">
        <v>1965</v>
      </c>
      <c r="T4" s="79">
        <v>1966</v>
      </c>
      <c r="U4" s="79">
        <v>1967</v>
      </c>
      <c r="V4" s="79">
        <v>1968</v>
      </c>
      <c r="W4" s="79">
        <v>1969</v>
      </c>
      <c r="X4" s="79">
        <v>1970</v>
      </c>
      <c r="Y4" s="3">
        <v>1971</v>
      </c>
      <c r="Z4" s="3">
        <v>1972</v>
      </c>
      <c r="AA4" s="3">
        <v>1973</v>
      </c>
      <c r="AB4" s="3">
        <v>1974</v>
      </c>
      <c r="AC4" s="3">
        <v>1975</v>
      </c>
      <c r="AD4" s="3">
        <v>1976</v>
      </c>
      <c r="AE4" s="3">
        <v>1977</v>
      </c>
      <c r="AF4" s="3">
        <v>1978</v>
      </c>
      <c r="AG4" s="3">
        <v>1979</v>
      </c>
      <c r="AH4" s="3">
        <v>1980</v>
      </c>
      <c r="AI4" s="7">
        <v>1981</v>
      </c>
      <c r="AJ4" s="7">
        <v>1982</v>
      </c>
      <c r="AK4" s="7">
        <v>1983</v>
      </c>
      <c r="AL4" s="7">
        <v>1984</v>
      </c>
      <c r="AM4" s="7">
        <v>1985</v>
      </c>
      <c r="AN4" s="7">
        <v>1986</v>
      </c>
      <c r="AO4" s="7">
        <v>1987</v>
      </c>
      <c r="AP4" s="7">
        <v>1988</v>
      </c>
      <c r="AQ4" s="7">
        <v>1989</v>
      </c>
      <c r="AR4" s="7">
        <v>1990</v>
      </c>
      <c r="AS4" s="8">
        <v>1991</v>
      </c>
      <c r="AT4" s="8">
        <v>1992</v>
      </c>
      <c r="AU4" s="8">
        <v>1993</v>
      </c>
      <c r="AV4" s="8">
        <v>1994</v>
      </c>
      <c r="AW4" s="8">
        <v>1995</v>
      </c>
      <c r="AX4" s="8">
        <v>1996</v>
      </c>
      <c r="AY4" s="8">
        <v>1997</v>
      </c>
      <c r="AZ4" s="8">
        <v>1998</v>
      </c>
      <c r="BA4" s="8">
        <v>1999</v>
      </c>
      <c r="BB4" s="8">
        <v>2000</v>
      </c>
      <c r="BC4" s="80">
        <v>2001</v>
      </c>
      <c r="BD4" s="80">
        <v>2002</v>
      </c>
      <c r="BE4" s="80">
        <v>2003</v>
      </c>
      <c r="BF4" s="80">
        <v>2004</v>
      </c>
      <c r="BG4" s="80">
        <v>2005</v>
      </c>
      <c r="BH4" s="80">
        <v>2006</v>
      </c>
      <c r="BI4" s="80">
        <v>2007</v>
      </c>
      <c r="BJ4" s="80">
        <v>2008</v>
      </c>
      <c r="BK4" s="80">
        <v>2009</v>
      </c>
      <c r="BL4" s="80">
        <v>2010</v>
      </c>
      <c r="BM4" s="81">
        <v>2011</v>
      </c>
      <c r="BN4" s="81">
        <v>2012</v>
      </c>
      <c r="BO4" s="81">
        <v>2013</v>
      </c>
      <c r="BP4" s="81">
        <v>2014</v>
      </c>
      <c r="BQ4" s="81">
        <v>2015</v>
      </c>
      <c r="BR4" s="81">
        <v>2016</v>
      </c>
      <c r="BS4" s="81">
        <v>2017</v>
      </c>
      <c r="BT4" s="81">
        <v>2018</v>
      </c>
      <c r="BU4" s="81">
        <v>2019</v>
      </c>
      <c r="BV4" s="81">
        <v>2020</v>
      </c>
      <c r="BW4" s="82">
        <v>2021</v>
      </c>
      <c r="BX4" s="82">
        <v>2022</v>
      </c>
      <c r="BY4" s="82">
        <v>2023</v>
      </c>
      <c r="BZ4" t="s">
        <v>142</v>
      </c>
    </row>
    <row r="5" spans="1:78" x14ac:dyDescent="0.25">
      <c r="A5" t="s">
        <v>161</v>
      </c>
      <c r="B5" s="6">
        <v>16</v>
      </c>
      <c r="C5" s="6">
        <v>14</v>
      </c>
      <c r="D5" s="6">
        <v>15</v>
      </c>
      <c r="E5" s="78">
        <v>18</v>
      </c>
      <c r="F5" s="78">
        <v>18</v>
      </c>
      <c r="G5" s="78">
        <v>13</v>
      </c>
      <c r="H5" s="78">
        <v>22</v>
      </c>
      <c r="I5" s="78">
        <v>13</v>
      </c>
      <c r="J5" s="78">
        <v>15</v>
      </c>
      <c r="K5" s="78">
        <v>19</v>
      </c>
      <c r="L5" s="78">
        <v>22</v>
      </c>
      <c r="M5" s="78">
        <v>13</v>
      </c>
      <c r="N5" s="78">
        <v>16</v>
      </c>
      <c r="O5" s="79">
        <v>15</v>
      </c>
      <c r="P5" s="79">
        <v>16</v>
      </c>
      <c r="Q5" s="79">
        <v>18</v>
      </c>
      <c r="R5" s="79">
        <v>20</v>
      </c>
      <c r="S5" s="79">
        <v>18</v>
      </c>
      <c r="T5" s="79">
        <v>20</v>
      </c>
      <c r="U5" s="79">
        <v>18</v>
      </c>
      <c r="V5" s="79">
        <v>18</v>
      </c>
      <c r="W5" s="79">
        <v>20</v>
      </c>
      <c r="X5" s="79">
        <v>15</v>
      </c>
      <c r="Y5" s="3">
        <v>18.5</v>
      </c>
      <c r="Z5" s="3">
        <v>20</v>
      </c>
      <c r="AA5" s="3">
        <v>20</v>
      </c>
      <c r="AB5" s="3">
        <v>14</v>
      </c>
      <c r="AC5" s="3">
        <v>19</v>
      </c>
      <c r="AD5" s="3">
        <v>21</v>
      </c>
      <c r="AE5" s="3">
        <v>26</v>
      </c>
      <c r="AF5" s="3">
        <v>26</v>
      </c>
      <c r="AG5" s="3">
        <v>18</v>
      </c>
      <c r="AH5" s="3">
        <v>13</v>
      </c>
      <c r="AI5" s="7">
        <v>19</v>
      </c>
      <c r="AJ5" s="7">
        <v>23</v>
      </c>
      <c r="AK5" s="7">
        <v>13</v>
      </c>
      <c r="AL5" s="7">
        <v>13</v>
      </c>
      <c r="AM5" s="7">
        <v>23</v>
      </c>
      <c r="AN5" s="7">
        <v>11</v>
      </c>
      <c r="AO5" s="7">
        <v>13</v>
      </c>
      <c r="AP5" s="7">
        <v>13</v>
      </c>
      <c r="AQ5" s="7">
        <v>13</v>
      </c>
      <c r="AR5" s="7">
        <v>15</v>
      </c>
      <c r="AS5" s="8">
        <v>20</v>
      </c>
      <c r="AT5" s="8">
        <v>18</v>
      </c>
      <c r="AU5" s="8">
        <v>14</v>
      </c>
      <c r="AV5" s="8">
        <v>21</v>
      </c>
      <c r="AW5" s="8">
        <v>20</v>
      </c>
      <c r="AX5" s="8">
        <v>20</v>
      </c>
      <c r="AY5" s="8">
        <v>15</v>
      </c>
      <c r="AZ5" s="8">
        <v>14</v>
      </c>
      <c r="BA5" s="8">
        <v>13</v>
      </c>
      <c r="BB5" s="8">
        <v>13</v>
      </c>
      <c r="BC5" s="80">
        <v>12</v>
      </c>
      <c r="BD5" s="80">
        <v>15.333333333333334</v>
      </c>
      <c r="BE5" s="80">
        <v>17</v>
      </c>
      <c r="BF5" s="80">
        <v>16.666666666666668</v>
      </c>
      <c r="BG5" s="80">
        <v>18</v>
      </c>
      <c r="BH5" s="80">
        <v>11.666666666666666</v>
      </c>
      <c r="BI5" s="80">
        <v>13</v>
      </c>
      <c r="BJ5" s="80">
        <v>13.333333333333334</v>
      </c>
      <c r="BK5" s="80">
        <v>16.5</v>
      </c>
      <c r="BL5" s="80">
        <v>13</v>
      </c>
      <c r="BM5" s="81">
        <v>13.5</v>
      </c>
      <c r="BN5" s="81">
        <v>13.75</v>
      </c>
      <c r="BO5" s="81">
        <v>13.666666666666666</v>
      </c>
      <c r="BP5" s="81">
        <v>11.5</v>
      </c>
      <c r="BQ5" s="81">
        <v>14.5</v>
      </c>
      <c r="BR5" s="81">
        <v>13.5</v>
      </c>
      <c r="BS5" s="81">
        <v>13.2</v>
      </c>
      <c r="BT5" s="81">
        <v>11</v>
      </c>
      <c r="BU5" s="81">
        <v>12</v>
      </c>
      <c r="BV5" s="81">
        <v>12</v>
      </c>
      <c r="BW5" s="82">
        <v>14</v>
      </c>
      <c r="BX5" s="82">
        <v>16.5</v>
      </c>
      <c r="BY5" s="82">
        <v>11.5</v>
      </c>
      <c r="BZ5">
        <v>15.423728813559322</v>
      </c>
    </row>
    <row r="6" spans="1:78" x14ac:dyDescent="0.25">
      <c r="A6" s="83" t="s">
        <v>165</v>
      </c>
      <c r="B6" s="20"/>
      <c r="C6" s="21"/>
      <c r="D6" s="17">
        <f>AVERAGE(B5:D5)</f>
        <v>15</v>
      </c>
      <c r="E6" s="63"/>
      <c r="F6" s="64"/>
      <c r="G6" s="64"/>
      <c r="H6" s="64"/>
      <c r="I6" s="64"/>
      <c r="J6" s="64"/>
      <c r="K6" s="64"/>
      <c r="L6" s="64"/>
      <c r="M6" s="64"/>
      <c r="N6" s="65">
        <f>AVERAGE(E5:N5)</f>
        <v>16.899999999999999</v>
      </c>
      <c r="O6" s="66"/>
      <c r="P6" s="67"/>
      <c r="Q6" s="67"/>
      <c r="R6" s="67"/>
      <c r="S6" s="67"/>
      <c r="T6" s="67"/>
      <c r="U6" s="67"/>
      <c r="V6" s="67"/>
      <c r="W6" s="67"/>
      <c r="X6" s="68">
        <f>AVERAGE(O5:X5)</f>
        <v>17.8</v>
      </c>
      <c r="Y6" s="11"/>
      <c r="Z6" s="12"/>
      <c r="AA6" s="12"/>
      <c r="AB6" s="12"/>
      <c r="AC6" s="12"/>
      <c r="AD6" s="12"/>
      <c r="AE6" s="12"/>
      <c r="AF6" s="12"/>
      <c r="AG6" s="12"/>
      <c r="AH6" s="13">
        <f>AVERAGE(Y5:AH5)</f>
        <v>19.55</v>
      </c>
      <c r="AI6" s="26"/>
      <c r="AJ6" s="27"/>
      <c r="AK6" s="27"/>
      <c r="AL6" s="27"/>
      <c r="AM6" s="27"/>
      <c r="AN6" s="27"/>
      <c r="AO6" s="27"/>
      <c r="AP6" s="27"/>
      <c r="AQ6" s="27"/>
      <c r="AR6" s="28">
        <f>AVERAGE(AI5:AR5)</f>
        <v>15.6</v>
      </c>
      <c r="AS6" s="23"/>
      <c r="AT6" s="24"/>
      <c r="AU6" s="24"/>
      <c r="AV6" s="24"/>
      <c r="AW6" s="24"/>
      <c r="AX6" s="24"/>
      <c r="AY6" s="24"/>
      <c r="AZ6" s="24"/>
      <c r="BA6" s="24"/>
      <c r="BB6" s="22">
        <f>AVERAGE(AS5:BB5)</f>
        <v>16.8</v>
      </c>
      <c r="BC6" s="69"/>
      <c r="BD6" s="70"/>
      <c r="BE6" s="70"/>
      <c r="BF6" s="70"/>
      <c r="BG6" s="70"/>
      <c r="BH6" s="70"/>
      <c r="BI6" s="70"/>
      <c r="BJ6" s="70"/>
      <c r="BK6" s="70"/>
      <c r="BL6" s="71">
        <f>AVERAGE(BC5:BL5)</f>
        <v>14.65</v>
      </c>
      <c r="BM6" s="72"/>
      <c r="BN6" s="73"/>
      <c r="BO6" s="73"/>
      <c r="BP6" s="73"/>
      <c r="BQ6" s="73"/>
      <c r="BR6" s="73"/>
      <c r="BS6" s="73"/>
      <c r="BT6" s="73"/>
      <c r="BU6" s="73"/>
      <c r="BV6" s="74">
        <f>AVERAGE(BM5:BV5)</f>
        <v>12.861666666666668</v>
      </c>
      <c r="BW6" s="75"/>
      <c r="BX6" s="76"/>
      <c r="BY6" s="77">
        <f>AVERAGE(BW5:BY5)</f>
        <v>14</v>
      </c>
    </row>
    <row r="10" spans="1:78" x14ac:dyDescent="0.25">
      <c r="A10" s="25" t="s">
        <v>166</v>
      </c>
      <c r="B10" s="25" t="s">
        <v>176</v>
      </c>
    </row>
    <row r="11" spans="1:78" x14ac:dyDescent="0.25">
      <c r="A11" s="6" t="s">
        <v>167</v>
      </c>
      <c r="B11" s="6">
        <f>D6</f>
        <v>15</v>
      </c>
    </row>
    <row r="12" spans="1:78" x14ac:dyDescent="0.25">
      <c r="A12" s="78" t="s">
        <v>168</v>
      </c>
      <c r="B12" s="78">
        <f>N6</f>
        <v>16.899999999999999</v>
      </c>
    </row>
    <row r="13" spans="1:78" x14ac:dyDescent="0.25">
      <c r="A13" s="79" t="s">
        <v>169</v>
      </c>
      <c r="B13" s="79">
        <f>X6</f>
        <v>17.8</v>
      </c>
    </row>
    <row r="14" spans="1:78" x14ac:dyDescent="0.25">
      <c r="A14" s="3" t="s">
        <v>170</v>
      </c>
      <c r="B14" s="3">
        <f>AH6</f>
        <v>19.55</v>
      </c>
    </row>
    <row r="15" spans="1:78" x14ac:dyDescent="0.25">
      <c r="A15" s="7" t="s">
        <v>171</v>
      </c>
      <c r="B15" s="7">
        <f>AR6</f>
        <v>15.6</v>
      </c>
    </row>
    <row r="16" spans="1:78" x14ac:dyDescent="0.25">
      <c r="A16" s="8" t="s">
        <v>172</v>
      </c>
      <c r="B16" s="8">
        <f>BB6</f>
        <v>16.8</v>
      </c>
    </row>
    <row r="17" spans="1:2" x14ac:dyDescent="0.25">
      <c r="A17" s="80" t="s">
        <v>173</v>
      </c>
      <c r="B17" s="80">
        <f>BL6</f>
        <v>14.65</v>
      </c>
    </row>
    <row r="18" spans="1:2" x14ac:dyDescent="0.25">
      <c r="A18" s="81" t="s">
        <v>174</v>
      </c>
      <c r="B18" s="81">
        <f>BV6</f>
        <v>12.861666666666668</v>
      </c>
    </row>
    <row r="19" spans="1:2" x14ac:dyDescent="0.25">
      <c r="A19" s="84" t="s">
        <v>175</v>
      </c>
      <c r="B19" s="84">
        <f>BY6</f>
        <v>14</v>
      </c>
    </row>
    <row r="25" spans="1:2" ht="75" x14ac:dyDescent="0.25">
      <c r="A25" s="36" t="s">
        <v>180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9C0C7-EFB1-441E-968D-E14B320BBC7F}">
  <dimension ref="A3:BZ19"/>
  <sheetViews>
    <sheetView workbookViewId="0">
      <selection activeCell="D19" sqref="D19"/>
    </sheetView>
  </sheetViews>
  <sheetFormatPr baseColWidth="10" defaultRowHeight="15" x14ac:dyDescent="0.25"/>
  <cols>
    <col min="1" max="1" width="29.28515625" customWidth="1"/>
    <col min="2" max="2" width="22.85546875" bestFit="1" customWidth="1"/>
    <col min="3" max="11" width="5" bestFit="1" customWidth="1"/>
    <col min="12" max="12" width="6" bestFit="1" customWidth="1"/>
    <col min="13" max="57" width="5" bestFit="1" customWidth="1"/>
    <col min="58" max="60" width="12" bestFit="1" customWidth="1"/>
    <col min="61" max="66" width="5" bestFit="1" customWidth="1"/>
    <col min="67" max="67" width="12" bestFit="1" customWidth="1"/>
    <col min="68" max="72" width="5" bestFit="1" customWidth="1"/>
    <col min="73" max="73" width="12" bestFit="1" customWidth="1"/>
    <col min="74" max="77" width="5" bestFit="1" customWidth="1"/>
    <col min="78" max="78" width="12.5703125" bestFit="1" customWidth="1"/>
  </cols>
  <sheetData>
    <row r="3" spans="1:78" x14ac:dyDescent="0.25">
      <c r="B3" s="1" t="s">
        <v>141</v>
      </c>
    </row>
    <row r="4" spans="1:78" x14ac:dyDescent="0.25">
      <c r="B4" s="3">
        <v>1948</v>
      </c>
      <c r="C4" s="3">
        <v>1949</v>
      </c>
      <c r="D4" s="3">
        <v>1950</v>
      </c>
      <c r="E4" s="3">
        <v>1951</v>
      </c>
      <c r="F4" s="3">
        <v>1952</v>
      </c>
      <c r="G4" s="3">
        <v>1953</v>
      </c>
      <c r="H4" s="3">
        <v>1954</v>
      </c>
      <c r="I4" s="3">
        <v>1955</v>
      </c>
      <c r="J4" s="3">
        <v>1956</v>
      </c>
      <c r="K4" s="3">
        <v>1957</v>
      </c>
      <c r="L4" s="3">
        <v>1958</v>
      </c>
      <c r="M4" s="4">
        <v>1959</v>
      </c>
      <c r="N4" s="4">
        <v>1960</v>
      </c>
      <c r="O4" s="4">
        <v>1961</v>
      </c>
      <c r="P4" s="4">
        <v>1962</v>
      </c>
      <c r="Q4" s="4">
        <v>1963</v>
      </c>
      <c r="R4" s="4">
        <v>1964</v>
      </c>
      <c r="S4" s="4">
        <v>1965</v>
      </c>
      <c r="T4" s="4">
        <v>1966</v>
      </c>
      <c r="U4" s="4">
        <v>1967</v>
      </c>
      <c r="V4" s="4">
        <v>1968</v>
      </c>
      <c r="W4" s="4">
        <v>1969</v>
      </c>
      <c r="X4" s="5">
        <v>1970</v>
      </c>
      <c r="Y4" s="5">
        <v>1971</v>
      </c>
      <c r="Z4" s="5">
        <v>1972</v>
      </c>
      <c r="AA4" s="5">
        <v>1973</v>
      </c>
      <c r="AB4" s="5">
        <v>1974</v>
      </c>
      <c r="AC4" s="5">
        <v>1975</v>
      </c>
      <c r="AD4" s="5">
        <v>1976</v>
      </c>
      <c r="AE4" s="5">
        <v>1977</v>
      </c>
      <c r="AF4" s="5">
        <v>1978</v>
      </c>
      <c r="AG4" s="5">
        <v>1979</v>
      </c>
      <c r="AH4" s="5">
        <v>1980</v>
      </c>
      <c r="AI4" s="6">
        <v>1981</v>
      </c>
      <c r="AJ4" s="6">
        <v>1982</v>
      </c>
      <c r="AK4" s="6">
        <v>1983</v>
      </c>
      <c r="AL4" s="6">
        <v>1984</v>
      </c>
      <c r="AM4" s="6">
        <v>1985</v>
      </c>
      <c r="AN4" s="6">
        <v>1986</v>
      </c>
      <c r="AO4" s="6">
        <v>1987</v>
      </c>
      <c r="AP4" s="6">
        <v>1988</v>
      </c>
      <c r="AQ4" s="6">
        <v>1989</v>
      </c>
      <c r="AR4" s="6">
        <v>1990</v>
      </c>
      <c r="AS4" s="6">
        <v>1991</v>
      </c>
      <c r="AT4" s="7">
        <v>1992</v>
      </c>
      <c r="AU4" s="7">
        <v>1993</v>
      </c>
      <c r="AV4" s="7">
        <v>1994</v>
      </c>
      <c r="AW4" s="7">
        <v>1995</v>
      </c>
      <c r="AX4" s="7">
        <v>1996</v>
      </c>
      <c r="AY4" s="7">
        <v>1997</v>
      </c>
      <c r="AZ4" s="7">
        <v>1998</v>
      </c>
      <c r="BA4" s="7">
        <v>1999</v>
      </c>
      <c r="BB4" s="7">
        <v>2000</v>
      </c>
      <c r="BC4" s="7">
        <v>2001</v>
      </c>
      <c r="BD4" s="7">
        <v>2002</v>
      </c>
      <c r="BE4" s="8">
        <v>2003</v>
      </c>
      <c r="BF4" s="8">
        <v>2004</v>
      </c>
      <c r="BG4" s="8">
        <v>2005</v>
      </c>
      <c r="BH4" s="8">
        <v>2006</v>
      </c>
      <c r="BI4" s="8">
        <v>2007</v>
      </c>
      <c r="BJ4" s="8">
        <v>2008</v>
      </c>
      <c r="BK4" s="8">
        <v>2009</v>
      </c>
      <c r="BL4" s="8">
        <v>2010</v>
      </c>
      <c r="BM4" s="8">
        <v>2011</v>
      </c>
      <c r="BN4" s="8">
        <v>2012</v>
      </c>
      <c r="BO4" s="8">
        <v>2013</v>
      </c>
      <c r="BP4" s="9">
        <v>2014</v>
      </c>
      <c r="BQ4" s="9">
        <v>2015</v>
      </c>
      <c r="BR4" s="9">
        <v>2016</v>
      </c>
      <c r="BS4" s="9">
        <v>2017</v>
      </c>
      <c r="BT4" s="9">
        <v>2018</v>
      </c>
      <c r="BU4" s="9">
        <v>2019</v>
      </c>
      <c r="BV4" s="9">
        <v>2020</v>
      </c>
      <c r="BW4" s="9">
        <v>2021</v>
      </c>
      <c r="BX4" s="9">
        <v>2022</v>
      </c>
      <c r="BY4" s="9">
        <v>2023</v>
      </c>
      <c r="BZ4" t="s">
        <v>142</v>
      </c>
    </row>
    <row r="5" spans="1:78" x14ac:dyDescent="0.25">
      <c r="A5" t="s">
        <v>144</v>
      </c>
      <c r="B5" s="3">
        <v>31</v>
      </c>
      <c r="C5" s="3">
        <v>42</v>
      </c>
      <c r="D5" s="3">
        <v>27</v>
      </c>
      <c r="E5" s="3">
        <v>31</v>
      </c>
      <c r="F5" s="3">
        <v>19</v>
      </c>
      <c r="G5" s="3">
        <v>20</v>
      </c>
      <c r="H5" s="3">
        <v>21</v>
      </c>
      <c r="I5" s="3">
        <v>22</v>
      </c>
      <c r="J5" s="3">
        <v>21</v>
      </c>
      <c r="K5" s="3">
        <v>30</v>
      </c>
      <c r="L5" s="3">
        <v>36</v>
      </c>
      <c r="M5" s="4">
        <v>35</v>
      </c>
      <c r="N5" s="4">
        <v>30</v>
      </c>
      <c r="O5" s="4">
        <v>32</v>
      </c>
      <c r="P5" s="4">
        <v>36</v>
      </c>
      <c r="Q5" s="4">
        <v>36</v>
      </c>
      <c r="R5" s="4">
        <v>28</v>
      </c>
      <c r="S5" s="4">
        <v>38</v>
      </c>
      <c r="T5" s="4">
        <v>31</v>
      </c>
      <c r="U5" s="4">
        <v>38</v>
      </c>
      <c r="V5" s="4">
        <v>32</v>
      </c>
      <c r="W5" s="4">
        <v>24</v>
      </c>
      <c r="X5" s="5">
        <v>27</v>
      </c>
      <c r="Y5" s="5">
        <v>27</v>
      </c>
      <c r="Z5" s="5">
        <v>30</v>
      </c>
      <c r="AA5" s="5">
        <v>36</v>
      </c>
      <c r="AB5" s="5">
        <v>33</v>
      </c>
      <c r="AC5" s="5">
        <v>35</v>
      </c>
      <c r="AD5" s="5">
        <v>33</v>
      </c>
      <c r="AE5" s="5">
        <v>30</v>
      </c>
      <c r="AF5" s="5">
        <v>36</v>
      </c>
      <c r="AG5" s="5">
        <v>33</v>
      </c>
      <c r="AH5" s="5">
        <v>26</v>
      </c>
      <c r="AI5" s="6">
        <v>29</v>
      </c>
      <c r="AJ5" s="6">
        <v>27</v>
      </c>
      <c r="AK5" s="6">
        <v>29</v>
      </c>
      <c r="AL5" s="6">
        <v>23</v>
      </c>
      <c r="AM5" s="6">
        <v>33</v>
      </c>
      <c r="AN5" s="6">
        <v>23</v>
      </c>
      <c r="AO5" s="6">
        <v>23</v>
      </c>
      <c r="AP5" s="6">
        <v>29</v>
      </c>
      <c r="AQ5" s="6">
        <v>17</v>
      </c>
      <c r="AR5" s="6">
        <v>25</v>
      </c>
      <c r="AS5" s="6">
        <v>30</v>
      </c>
      <c r="AT5" s="7">
        <v>25</v>
      </c>
      <c r="AU5" s="7">
        <v>34</v>
      </c>
      <c r="AV5" s="7">
        <v>32</v>
      </c>
      <c r="AW5" s="7">
        <v>24</v>
      </c>
      <c r="AX5" s="7">
        <v>36</v>
      </c>
      <c r="AY5" s="7">
        <v>36</v>
      </c>
      <c r="AZ5" s="7">
        <v>37</v>
      </c>
      <c r="BA5" s="7">
        <v>26</v>
      </c>
      <c r="BB5" s="7">
        <v>24</v>
      </c>
      <c r="BC5" s="7">
        <v>29</v>
      </c>
      <c r="BD5" s="7">
        <v>13</v>
      </c>
      <c r="BE5" s="8">
        <v>15</v>
      </c>
      <c r="BF5" s="8">
        <v>14.333333333333334</v>
      </c>
      <c r="BG5" s="8">
        <v>13.333333333333334</v>
      </c>
      <c r="BH5" s="8">
        <v>12.333333333333334</v>
      </c>
      <c r="BI5" s="8">
        <v>14</v>
      </c>
      <c r="BJ5" s="8">
        <v>14</v>
      </c>
      <c r="BK5" s="8">
        <v>17</v>
      </c>
      <c r="BL5" s="8">
        <v>14</v>
      </c>
      <c r="BM5" s="8">
        <v>12</v>
      </c>
      <c r="BN5" s="8">
        <v>10</v>
      </c>
      <c r="BO5" s="8">
        <v>14.666666666666666</v>
      </c>
      <c r="BP5" s="9">
        <v>14.5</v>
      </c>
      <c r="BQ5" s="9">
        <v>15</v>
      </c>
      <c r="BR5" s="9">
        <v>15.5</v>
      </c>
      <c r="BS5" s="9">
        <v>11.6</v>
      </c>
      <c r="BT5" s="9">
        <v>16</v>
      </c>
      <c r="BU5" s="9">
        <v>15.666666666666666</v>
      </c>
      <c r="BV5" s="9">
        <v>14</v>
      </c>
      <c r="BW5" s="9">
        <v>11.5</v>
      </c>
      <c r="BX5" s="9">
        <v>14</v>
      </c>
      <c r="BY5" s="9">
        <v>15.5</v>
      </c>
      <c r="BZ5">
        <v>21.466101694915253</v>
      </c>
    </row>
    <row r="6" spans="1:78" x14ac:dyDescent="0.25">
      <c r="A6" s="25" t="s">
        <v>145</v>
      </c>
      <c r="B6" s="11"/>
      <c r="C6" s="12"/>
      <c r="D6" s="12"/>
      <c r="E6" s="12"/>
      <c r="F6" s="12"/>
      <c r="G6" s="12"/>
      <c r="H6" s="12"/>
      <c r="I6" s="12"/>
      <c r="J6" s="12"/>
      <c r="K6" s="12"/>
      <c r="L6" s="13">
        <f>AVERAGE(B5:L5)</f>
        <v>27.272727272727273</v>
      </c>
      <c r="M6" s="15"/>
      <c r="N6" s="16"/>
      <c r="O6" s="16"/>
      <c r="P6" s="16"/>
      <c r="Q6" s="16"/>
      <c r="R6" s="16"/>
      <c r="S6" s="16"/>
      <c r="T6" s="16"/>
      <c r="U6" s="16"/>
      <c r="V6" s="16"/>
      <c r="W6" s="10">
        <f>AVERAGE(M5:W5)</f>
        <v>32.727272727272727</v>
      </c>
      <c r="X6" s="18"/>
      <c r="Y6" s="19"/>
      <c r="Z6" s="19"/>
      <c r="AA6" s="19"/>
      <c r="AB6" s="19"/>
      <c r="AC6" s="19"/>
      <c r="AD6" s="19"/>
      <c r="AE6" s="19"/>
      <c r="AF6" s="19"/>
      <c r="AG6" s="19"/>
      <c r="AH6" s="14">
        <f>AVERAGE(X5:AH5)</f>
        <v>31.454545454545453</v>
      </c>
      <c r="AI6" s="20"/>
      <c r="AJ6" s="21"/>
      <c r="AK6" s="21"/>
      <c r="AL6" s="21"/>
      <c r="AM6" s="21"/>
      <c r="AN6" s="21"/>
      <c r="AO6" s="21"/>
      <c r="AP6" s="21"/>
      <c r="AQ6" s="21"/>
      <c r="AR6" s="21"/>
      <c r="AS6" s="17">
        <f>AVERAGE(AI5:AS5)</f>
        <v>26.181818181818183</v>
      </c>
      <c r="AT6" s="26"/>
      <c r="AU6" s="27"/>
      <c r="AV6" s="27"/>
      <c r="AW6" s="27"/>
      <c r="AX6" s="27"/>
      <c r="AY6" s="27"/>
      <c r="AZ6" s="27"/>
      <c r="BA6" s="27"/>
      <c r="BB6" s="27"/>
      <c r="BC6" s="27"/>
      <c r="BD6" s="28">
        <f>AVERAGE(AT5:BD5)</f>
        <v>28.727272727272727</v>
      </c>
      <c r="BE6" s="23"/>
      <c r="BF6" s="24"/>
      <c r="BG6" s="24"/>
      <c r="BH6" s="24"/>
      <c r="BI6" s="24"/>
      <c r="BJ6" s="24"/>
      <c r="BK6" s="24"/>
      <c r="BL6" s="24"/>
      <c r="BM6" s="24"/>
      <c r="BN6" s="24"/>
      <c r="BO6" s="22">
        <f>AVERAGE(BE5:BO5)</f>
        <v>13.696969696969695</v>
      </c>
      <c r="BP6" s="29"/>
      <c r="BQ6" s="30"/>
      <c r="BR6" s="30"/>
      <c r="BS6" s="30"/>
      <c r="BT6" s="30"/>
      <c r="BU6" s="30"/>
      <c r="BV6" s="30"/>
      <c r="BW6" s="30"/>
      <c r="BX6" s="30"/>
      <c r="BY6" s="31">
        <f>AVERAGE(BP5:BY5)</f>
        <v>14.326666666666664</v>
      </c>
    </row>
    <row r="9" spans="1:78" x14ac:dyDescent="0.25">
      <c r="A9" s="35" t="s">
        <v>153</v>
      </c>
      <c r="B9" s="32"/>
    </row>
    <row r="10" spans="1:78" x14ac:dyDescent="0.25">
      <c r="A10" s="3" t="s">
        <v>146</v>
      </c>
      <c r="B10" s="34">
        <f>L6</f>
        <v>27.272727272727273</v>
      </c>
    </row>
    <row r="11" spans="1:78" x14ac:dyDescent="0.25">
      <c r="A11" s="4" t="s">
        <v>147</v>
      </c>
      <c r="B11" s="4">
        <f>W6</f>
        <v>32.727272727272727</v>
      </c>
    </row>
    <row r="12" spans="1:78" x14ac:dyDescent="0.25">
      <c r="A12" s="5" t="s">
        <v>148</v>
      </c>
      <c r="B12" s="5">
        <f>AH6</f>
        <v>31.454545454545453</v>
      </c>
    </row>
    <row r="13" spans="1:78" x14ac:dyDescent="0.25">
      <c r="A13" s="6" t="s">
        <v>149</v>
      </c>
      <c r="B13" s="6">
        <f>AS6</f>
        <v>26.181818181818183</v>
      </c>
    </row>
    <row r="14" spans="1:78" x14ac:dyDescent="0.25">
      <c r="A14" s="7" t="s">
        <v>150</v>
      </c>
      <c r="B14" s="7">
        <f>BD6</f>
        <v>28.727272727272727</v>
      </c>
    </row>
    <row r="15" spans="1:78" x14ac:dyDescent="0.25">
      <c r="A15" s="8" t="s">
        <v>151</v>
      </c>
      <c r="B15" s="8">
        <f>BO6</f>
        <v>13.696969696969695</v>
      </c>
    </row>
    <row r="16" spans="1:78" x14ac:dyDescent="0.25">
      <c r="A16" s="33" t="s">
        <v>152</v>
      </c>
      <c r="B16" s="33">
        <f>BY6</f>
        <v>14.326666666666664</v>
      </c>
    </row>
    <row r="19" spans="1:1" ht="240" x14ac:dyDescent="0.25">
      <c r="A19" s="36" t="s">
        <v>154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E8DE8-4526-48E1-A590-050185B152B3}">
  <dimension ref="A3:AA45"/>
  <sheetViews>
    <sheetView topLeftCell="A34" workbookViewId="0">
      <selection activeCell="H45" sqref="H45"/>
    </sheetView>
  </sheetViews>
  <sheetFormatPr baseColWidth="10" defaultRowHeight="15" x14ac:dyDescent="0.25"/>
  <cols>
    <col min="1" max="1" width="17.85546875" bestFit="1" customWidth="1"/>
    <col min="2" max="2" width="22.85546875" bestFit="1" customWidth="1"/>
    <col min="3" max="5" width="5" bestFit="1" customWidth="1"/>
    <col min="6" max="6" width="12.42578125" customWidth="1"/>
    <col min="7" max="9" width="5" bestFit="1" customWidth="1"/>
    <col min="10" max="10" width="12.28515625" customWidth="1"/>
    <col min="11" max="17" width="5" bestFit="1" customWidth="1"/>
    <col min="18" max="18" width="12.5703125" bestFit="1" customWidth="1"/>
    <col min="19" max="26" width="5" bestFit="1" customWidth="1"/>
    <col min="27" max="27" width="12.5703125" bestFit="1" customWidth="1"/>
    <col min="28" max="28" width="14.42578125" bestFit="1" customWidth="1"/>
    <col min="29" max="29" width="21" bestFit="1" customWidth="1"/>
    <col min="30" max="30" width="14.42578125" bestFit="1" customWidth="1"/>
    <col min="31" max="31" width="21" bestFit="1" customWidth="1"/>
    <col min="32" max="32" width="14.42578125" bestFit="1" customWidth="1"/>
    <col min="33" max="33" width="21" bestFit="1" customWidth="1"/>
    <col min="34" max="34" width="14.42578125" bestFit="1" customWidth="1"/>
    <col min="35" max="35" width="21" bestFit="1" customWidth="1"/>
    <col min="36" max="36" width="14.42578125" bestFit="1" customWidth="1"/>
    <col min="37" max="37" width="21" bestFit="1" customWidth="1"/>
    <col min="38" max="38" width="14.42578125" bestFit="1" customWidth="1"/>
    <col min="39" max="39" width="21" bestFit="1" customWidth="1"/>
    <col min="40" max="40" width="14.42578125" bestFit="1" customWidth="1"/>
    <col min="41" max="41" width="21" bestFit="1" customWidth="1"/>
    <col min="42" max="42" width="14.42578125" bestFit="1" customWidth="1"/>
    <col min="43" max="43" width="21" bestFit="1" customWidth="1"/>
    <col min="44" max="44" width="14.42578125" bestFit="1" customWidth="1"/>
    <col min="45" max="45" width="21" bestFit="1" customWidth="1"/>
    <col min="46" max="46" width="14.42578125" bestFit="1" customWidth="1"/>
    <col min="47" max="47" width="21" bestFit="1" customWidth="1"/>
    <col min="48" max="48" width="14.42578125" bestFit="1" customWidth="1"/>
    <col min="49" max="49" width="21" bestFit="1" customWidth="1"/>
    <col min="50" max="50" width="14.42578125" bestFit="1" customWidth="1"/>
    <col min="51" max="51" width="21" bestFit="1" customWidth="1"/>
    <col min="52" max="52" width="19.42578125" bestFit="1" customWidth="1"/>
    <col min="53" max="53" width="26" bestFit="1" customWidth="1"/>
    <col min="54" max="77" width="5" bestFit="1" customWidth="1"/>
    <col min="78" max="78" width="12.5703125" bestFit="1" customWidth="1"/>
  </cols>
  <sheetData>
    <row r="3" spans="1:27" x14ac:dyDescent="0.25">
      <c r="A3" s="1" t="s">
        <v>140</v>
      </c>
      <c r="B3" s="1" t="s">
        <v>141</v>
      </c>
    </row>
    <row r="4" spans="1:27" x14ac:dyDescent="0.25">
      <c r="A4" s="1" t="s">
        <v>143</v>
      </c>
      <c r="B4">
        <v>1948</v>
      </c>
      <c r="C4">
        <v>1949</v>
      </c>
      <c r="D4">
        <v>1951</v>
      </c>
      <c r="E4">
        <v>1952</v>
      </c>
      <c r="F4">
        <v>1961</v>
      </c>
      <c r="G4">
        <v>1966</v>
      </c>
      <c r="H4">
        <v>1967</v>
      </c>
      <c r="I4">
        <v>1968</v>
      </c>
      <c r="J4">
        <v>1970</v>
      </c>
      <c r="K4">
        <v>1976</v>
      </c>
      <c r="L4">
        <v>1979</v>
      </c>
      <c r="M4">
        <v>1983</v>
      </c>
      <c r="N4">
        <v>1984</v>
      </c>
      <c r="O4">
        <v>1988</v>
      </c>
      <c r="P4">
        <v>2000</v>
      </c>
      <c r="Q4">
        <v>2001</v>
      </c>
      <c r="R4">
        <v>2004</v>
      </c>
      <c r="S4">
        <v>2010</v>
      </c>
      <c r="T4">
        <v>2012</v>
      </c>
      <c r="U4">
        <v>2013</v>
      </c>
      <c r="V4">
        <v>2014</v>
      </c>
      <c r="W4">
        <v>2015</v>
      </c>
      <c r="X4">
        <v>2016</v>
      </c>
      <c r="Y4">
        <v>2017</v>
      </c>
      <c r="Z4">
        <v>2021</v>
      </c>
      <c r="AA4" t="s">
        <v>142</v>
      </c>
    </row>
    <row r="5" spans="1:27" x14ac:dyDescent="0.25">
      <c r="A5" s="2" t="s">
        <v>29</v>
      </c>
      <c r="B5">
        <v>31</v>
      </c>
      <c r="C5">
        <v>42</v>
      </c>
      <c r="D5">
        <v>31</v>
      </c>
      <c r="E5">
        <v>19</v>
      </c>
      <c r="F5">
        <v>32</v>
      </c>
      <c r="G5">
        <v>31</v>
      </c>
      <c r="H5">
        <v>38</v>
      </c>
      <c r="I5">
        <v>32</v>
      </c>
      <c r="J5">
        <v>27</v>
      </c>
      <c r="K5">
        <v>33</v>
      </c>
      <c r="L5">
        <v>33</v>
      </c>
      <c r="M5">
        <v>29</v>
      </c>
      <c r="N5">
        <v>23</v>
      </c>
      <c r="O5">
        <v>29</v>
      </c>
      <c r="P5">
        <v>24</v>
      </c>
      <c r="Q5">
        <v>29</v>
      </c>
      <c r="R5">
        <v>15</v>
      </c>
      <c r="S5">
        <v>12</v>
      </c>
      <c r="T5">
        <v>9</v>
      </c>
      <c r="U5">
        <v>28</v>
      </c>
      <c r="V5">
        <v>13</v>
      </c>
      <c r="W5">
        <v>15</v>
      </c>
      <c r="X5">
        <v>12</v>
      </c>
      <c r="Y5">
        <v>22</v>
      </c>
      <c r="Z5">
        <v>22</v>
      </c>
      <c r="AA5">
        <v>631</v>
      </c>
    </row>
    <row r="6" spans="1:27" x14ac:dyDescent="0.25">
      <c r="A6" s="2" t="s">
        <v>142</v>
      </c>
      <c r="B6">
        <v>31</v>
      </c>
      <c r="C6">
        <v>42</v>
      </c>
      <c r="D6">
        <v>31</v>
      </c>
      <c r="E6">
        <v>19</v>
      </c>
      <c r="F6">
        <v>32</v>
      </c>
      <c r="G6">
        <v>31</v>
      </c>
      <c r="H6">
        <v>38</v>
      </c>
      <c r="I6">
        <v>32</v>
      </c>
      <c r="J6">
        <v>27</v>
      </c>
      <c r="K6">
        <v>33</v>
      </c>
      <c r="L6">
        <v>33</v>
      </c>
      <c r="M6">
        <v>29</v>
      </c>
      <c r="N6">
        <v>23</v>
      </c>
      <c r="O6">
        <v>29</v>
      </c>
      <c r="P6">
        <v>24</v>
      </c>
      <c r="Q6">
        <v>29</v>
      </c>
      <c r="R6">
        <v>15</v>
      </c>
      <c r="S6">
        <v>12</v>
      </c>
      <c r="T6">
        <v>9</v>
      </c>
      <c r="U6">
        <v>28</v>
      </c>
      <c r="V6">
        <v>13</v>
      </c>
      <c r="W6">
        <v>15</v>
      </c>
      <c r="X6">
        <v>12</v>
      </c>
      <c r="Y6">
        <v>22</v>
      </c>
      <c r="Z6">
        <v>22</v>
      </c>
      <c r="AA6">
        <v>631</v>
      </c>
    </row>
    <row r="8" spans="1:27" x14ac:dyDescent="0.25">
      <c r="A8" s="1" t="s">
        <v>140</v>
      </c>
      <c r="B8" s="1" t="s">
        <v>141</v>
      </c>
    </row>
    <row r="9" spans="1:27" x14ac:dyDescent="0.25">
      <c r="A9" s="1" t="s">
        <v>143</v>
      </c>
      <c r="B9">
        <v>1948</v>
      </c>
      <c r="C9">
        <v>1949</v>
      </c>
      <c r="D9">
        <v>1951</v>
      </c>
      <c r="E9">
        <v>1952</v>
      </c>
      <c r="F9">
        <v>1967</v>
      </c>
      <c r="G9">
        <v>1968</v>
      </c>
      <c r="H9">
        <v>1976</v>
      </c>
      <c r="I9">
        <v>1979</v>
      </c>
      <c r="J9">
        <v>2000</v>
      </c>
      <c r="K9">
        <v>2001</v>
      </c>
      <c r="L9">
        <v>2013</v>
      </c>
      <c r="M9">
        <v>2014</v>
      </c>
      <c r="N9">
        <v>2015</v>
      </c>
      <c r="O9">
        <v>2016</v>
      </c>
      <c r="P9">
        <v>2017</v>
      </c>
      <c r="Q9">
        <v>2021</v>
      </c>
      <c r="R9" t="s">
        <v>142</v>
      </c>
    </row>
    <row r="10" spans="1:27" x14ac:dyDescent="0.25">
      <c r="A10" s="2" t="s">
        <v>29</v>
      </c>
      <c r="B10">
        <v>31</v>
      </c>
      <c r="C10">
        <v>42</v>
      </c>
      <c r="D10">
        <v>31</v>
      </c>
      <c r="E10">
        <v>19</v>
      </c>
      <c r="F10">
        <v>38</v>
      </c>
      <c r="G10">
        <v>32</v>
      </c>
      <c r="H10">
        <v>33</v>
      </c>
      <c r="I10">
        <v>33</v>
      </c>
      <c r="J10">
        <v>24</v>
      </c>
      <c r="K10">
        <v>29</v>
      </c>
      <c r="L10">
        <v>16</v>
      </c>
      <c r="M10">
        <v>13</v>
      </c>
      <c r="N10">
        <v>15</v>
      </c>
      <c r="O10">
        <v>12</v>
      </c>
      <c r="P10">
        <v>11</v>
      </c>
      <c r="Q10">
        <v>11</v>
      </c>
      <c r="R10">
        <v>390</v>
      </c>
    </row>
    <row r="11" spans="1:27" x14ac:dyDescent="0.25">
      <c r="A11" s="40" t="s">
        <v>28</v>
      </c>
      <c r="B11">
        <v>31</v>
      </c>
      <c r="C11">
        <v>42</v>
      </c>
      <c r="D11">
        <v>31</v>
      </c>
      <c r="E11">
        <v>19</v>
      </c>
      <c r="F11">
        <v>38</v>
      </c>
      <c r="G11">
        <v>32</v>
      </c>
      <c r="H11">
        <v>33</v>
      </c>
      <c r="I11">
        <v>33</v>
      </c>
      <c r="J11">
        <v>24</v>
      </c>
      <c r="K11">
        <v>29</v>
      </c>
      <c r="L11">
        <v>16</v>
      </c>
      <c r="M11">
        <v>13</v>
      </c>
      <c r="N11">
        <v>15</v>
      </c>
      <c r="O11">
        <v>12</v>
      </c>
      <c r="P11">
        <v>11</v>
      </c>
      <c r="Q11">
        <v>11</v>
      </c>
      <c r="R11">
        <v>390</v>
      </c>
    </row>
    <row r="12" spans="1:27" x14ac:dyDescent="0.25">
      <c r="A12" s="2" t="s">
        <v>142</v>
      </c>
      <c r="B12">
        <v>31</v>
      </c>
      <c r="C12">
        <v>42</v>
      </c>
      <c r="D12">
        <v>31</v>
      </c>
      <c r="E12">
        <v>19</v>
      </c>
      <c r="F12">
        <v>38</v>
      </c>
      <c r="G12">
        <v>32</v>
      </c>
      <c r="H12">
        <v>33</v>
      </c>
      <c r="I12">
        <v>33</v>
      </c>
      <c r="J12">
        <v>24</v>
      </c>
      <c r="K12">
        <v>29</v>
      </c>
      <c r="L12">
        <v>16</v>
      </c>
      <c r="M12">
        <v>13</v>
      </c>
      <c r="N12">
        <v>15</v>
      </c>
      <c r="O12">
        <v>12</v>
      </c>
      <c r="P12">
        <v>11</v>
      </c>
      <c r="Q12">
        <v>11</v>
      </c>
      <c r="R12">
        <v>390</v>
      </c>
    </row>
    <row r="14" spans="1:27" x14ac:dyDescent="0.25">
      <c r="A14" s="1" t="s">
        <v>140</v>
      </c>
      <c r="B14" s="1" t="s">
        <v>141</v>
      </c>
    </row>
    <row r="15" spans="1:27" x14ac:dyDescent="0.25">
      <c r="A15" s="1" t="s">
        <v>143</v>
      </c>
      <c r="B15">
        <v>2010</v>
      </c>
      <c r="C15">
        <v>2012</v>
      </c>
      <c r="D15">
        <v>2017</v>
      </c>
      <c r="E15">
        <v>2021</v>
      </c>
      <c r="F15" t="s">
        <v>142</v>
      </c>
    </row>
    <row r="16" spans="1:27" x14ac:dyDescent="0.25">
      <c r="A16" s="2" t="s">
        <v>29</v>
      </c>
      <c r="B16">
        <v>12</v>
      </c>
      <c r="C16">
        <v>9</v>
      </c>
      <c r="D16">
        <v>11</v>
      </c>
      <c r="E16">
        <v>11</v>
      </c>
      <c r="F16">
        <v>43</v>
      </c>
    </row>
    <row r="17" spans="1:10" x14ac:dyDescent="0.25">
      <c r="A17" s="40" t="s">
        <v>31</v>
      </c>
      <c r="B17">
        <v>12</v>
      </c>
      <c r="C17">
        <v>9</v>
      </c>
      <c r="D17">
        <v>11</v>
      </c>
      <c r="E17">
        <v>11</v>
      </c>
      <c r="F17">
        <v>43</v>
      </c>
    </row>
    <row r="18" spans="1:10" x14ac:dyDescent="0.25">
      <c r="A18" s="2" t="s">
        <v>142</v>
      </c>
      <c r="B18">
        <v>12</v>
      </c>
      <c r="C18">
        <v>9</v>
      </c>
      <c r="D18">
        <v>11</v>
      </c>
      <c r="E18">
        <v>11</v>
      </c>
      <c r="F18">
        <v>43</v>
      </c>
    </row>
    <row r="20" spans="1:10" x14ac:dyDescent="0.25">
      <c r="A20" s="1" t="s">
        <v>140</v>
      </c>
      <c r="B20" s="1" t="s">
        <v>141</v>
      </c>
    </row>
    <row r="21" spans="1:10" x14ac:dyDescent="0.25">
      <c r="A21" s="1" t="s">
        <v>143</v>
      </c>
      <c r="B21">
        <v>1961</v>
      </c>
      <c r="C21">
        <v>1966</v>
      </c>
      <c r="D21">
        <v>1970</v>
      </c>
      <c r="E21">
        <v>1983</v>
      </c>
      <c r="F21">
        <v>1984</v>
      </c>
      <c r="G21">
        <v>1988</v>
      </c>
      <c r="H21">
        <v>2004</v>
      </c>
      <c r="I21">
        <v>2013</v>
      </c>
      <c r="J21" t="s">
        <v>142</v>
      </c>
    </row>
    <row r="22" spans="1:10" x14ac:dyDescent="0.25">
      <c r="A22" s="2" t="s">
        <v>29</v>
      </c>
      <c r="B22">
        <v>32</v>
      </c>
      <c r="C22">
        <v>31</v>
      </c>
      <c r="D22">
        <v>27</v>
      </c>
      <c r="E22">
        <v>29</v>
      </c>
      <c r="F22">
        <v>23</v>
      </c>
      <c r="G22">
        <v>29</v>
      </c>
      <c r="H22">
        <v>15</v>
      </c>
      <c r="I22">
        <v>12</v>
      </c>
      <c r="J22">
        <v>198</v>
      </c>
    </row>
    <row r="23" spans="1:10" x14ac:dyDescent="0.25">
      <c r="A23" s="40" t="s">
        <v>49</v>
      </c>
      <c r="B23">
        <v>32</v>
      </c>
      <c r="C23">
        <v>31</v>
      </c>
      <c r="D23">
        <v>27</v>
      </c>
      <c r="E23">
        <v>29</v>
      </c>
      <c r="F23">
        <v>23</v>
      </c>
      <c r="G23">
        <v>29</v>
      </c>
      <c r="H23">
        <v>15</v>
      </c>
      <c r="I23">
        <v>12</v>
      </c>
      <c r="J23">
        <v>198</v>
      </c>
    </row>
    <row r="24" spans="1:10" x14ac:dyDescent="0.25">
      <c r="A24" s="2" t="s">
        <v>142</v>
      </c>
      <c r="B24">
        <v>32</v>
      </c>
      <c r="C24">
        <v>31</v>
      </c>
      <c r="D24">
        <v>27</v>
      </c>
      <c r="E24">
        <v>29</v>
      </c>
      <c r="F24">
        <v>23</v>
      </c>
      <c r="G24">
        <v>29</v>
      </c>
      <c r="H24">
        <v>15</v>
      </c>
      <c r="I24">
        <v>12</v>
      </c>
      <c r="J24">
        <v>198</v>
      </c>
    </row>
    <row r="45" spans="2:2" ht="405" x14ac:dyDescent="0.25">
      <c r="B45" s="36" t="s">
        <v>177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DE9A5-D6ED-4DBD-8065-ADC0A8DD4B88}">
  <dimension ref="A3:G12"/>
  <sheetViews>
    <sheetView workbookViewId="0">
      <selection activeCell="E15" sqref="E15"/>
    </sheetView>
  </sheetViews>
  <sheetFormatPr baseColWidth="10" defaultRowHeight="15" x14ac:dyDescent="0.25"/>
  <cols>
    <col min="1" max="1" width="20" bestFit="1" customWidth="1"/>
    <col min="2" max="2" width="22.85546875" bestFit="1" customWidth="1"/>
    <col min="3" max="3" width="5" bestFit="1" customWidth="1"/>
    <col min="4" max="4" width="10.85546875" bestFit="1" customWidth="1"/>
    <col min="5" max="5" width="12" bestFit="1" customWidth="1"/>
    <col min="6" max="6" width="15" bestFit="1" customWidth="1"/>
    <col min="7" max="7" width="12.5703125" bestFit="1" customWidth="1"/>
    <col min="8" max="8" width="15" bestFit="1" customWidth="1"/>
    <col min="9" max="9" width="12.5703125" bestFit="1" customWidth="1"/>
  </cols>
  <sheetData>
    <row r="3" spans="1:7" x14ac:dyDescent="0.25">
      <c r="A3" s="1" t="s">
        <v>140</v>
      </c>
      <c r="B3" s="1" t="s">
        <v>141</v>
      </c>
    </row>
    <row r="4" spans="1:7" x14ac:dyDescent="0.25">
      <c r="B4" t="s">
        <v>94</v>
      </c>
      <c r="D4" t="s">
        <v>163</v>
      </c>
      <c r="E4" t="s">
        <v>12</v>
      </c>
      <c r="F4" t="s">
        <v>164</v>
      </c>
      <c r="G4" t="s">
        <v>142</v>
      </c>
    </row>
    <row r="5" spans="1:7" x14ac:dyDescent="0.25">
      <c r="A5" s="1" t="s">
        <v>143</v>
      </c>
      <c r="B5">
        <v>1991</v>
      </c>
      <c r="C5">
        <v>1996</v>
      </c>
      <c r="E5">
        <v>1995</v>
      </c>
    </row>
    <row r="6" spans="1:7" x14ac:dyDescent="0.25">
      <c r="A6" s="2" t="s">
        <v>98</v>
      </c>
      <c r="B6">
        <v>30</v>
      </c>
      <c r="C6">
        <v>36</v>
      </c>
      <c r="D6">
        <v>66</v>
      </c>
      <c r="E6">
        <v>24</v>
      </c>
      <c r="F6">
        <v>24</v>
      </c>
      <c r="G6">
        <v>90</v>
      </c>
    </row>
    <row r="7" spans="1:7" x14ac:dyDescent="0.25">
      <c r="A7" s="2" t="s">
        <v>142</v>
      </c>
      <c r="B7">
        <v>30</v>
      </c>
      <c r="C7">
        <v>36</v>
      </c>
      <c r="D7">
        <v>66</v>
      </c>
      <c r="E7">
        <v>24</v>
      </c>
      <c r="F7">
        <v>24</v>
      </c>
      <c r="G7">
        <v>90</v>
      </c>
    </row>
    <row r="12" spans="1:7" ht="210" x14ac:dyDescent="0.25">
      <c r="A12" s="36" t="s">
        <v>178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7D83F-810B-401E-91E9-4D95A27C1EFF}">
  <dimension ref="A3:J27"/>
  <sheetViews>
    <sheetView topLeftCell="A13" workbookViewId="0">
      <selection activeCell="J27" sqref="J27"/>
    </sheetView>
  </sheetViews>
  <sheetFormatPr baseColWidth="10" defaultRowHeight="15" x14ac:dyDescent="0.25"/>
  <cols>
    <col min="1" max="1" width="24.5703125" bestFit="1" customWidth="1"/>
    <col min="2" max="2" width="22.85546875" bestFit="1" customWidth="1"/>
    <col min="3" max="9" width="5" bestFit="1" customWidth="1"/>
    <col min="10" max="10" width="12.5703125" bestFit="1" customWidth="1"/>
    <col min="11" max="77" width="5" bestFit="1" customWidth="1"/>
    <col min="78" max="78" width="12.5703125" bestFit="1" customWidth="1"/>
  </cols>
  <sheetData>
    <row r="3" spans="1:10" x14ac:dyDescent="0.25">
      <c r="A3" s="1" t="s">
        <v>140</v>
      </c>
      <c r="B3" s="1" t="s">
        <v>141</v>
      </c>
    </row>
    <row r="4" spans="1:10" x14ac:dyDescent="0.25">
      <c r="A4" s="1" t="s">
        <v>143</v>
      </c>
      <c r="B4">
        <v>1962</v>
      </c>
      <c r="C4">
        <v>1963</v>
      </c>
      <c r="D4">
        <v>1970</v>
      </c>
      <c r="E4">
        <v>1971</v>
      </c>
      <c r="F4">
        <v>1972</v>
      </c>
      <c r="G4">
        <v>1973</v>
      </c>
      <c r="H4">
        <v>2006</v>
      </c>
      <c r="I4">
        <v>2012</v>
      </c>
      <c r="J4" t="s">
        <v>142</v>
      </c>
    </row>
    <row r="5" spans="1:10" x14ac:dyDescent="0.25">
      <c r="A5" s="2" t="s">
        <v>56</v>
      </c>
      <c r="B5">
        <v>36</v>
      </c>
      <c r="C5">
        <v>36</v>
      </c>
      <c r="D5">
        <v>27</v>
      </c>
      <c r="E5">
        <v>27</v>
      </c>
      <c r="F5">
        <v>30</v>
      </c>
      <c r="G5">
        <v>36</v>
      </c>
      <c r="H5">
        <v>15</v>
      </c>
      <c r="I5">
        <v>9</v>
      </c>
      <c r="J5">
        <v>216</v>
      </c>
    </row>
    <row r="6" spans="1:10" x14ac:dyDescent="0.25">
      <c r="A6" s="40" t="s">
        <v>55</v>
      </c>
      <c r="I6">
        <v>9</v>
      </c>
      <c r="J6">
        <v>9</v>
      </c>
    </row>
    <row r="7" spans="1:10" x14ac:dyDescent="0.25">
      <c r="A7" s="40" t="s">
        <v>120</v>
      </c>
      <c r="E7">
        <v>27</v>
      </c>
      <c r="F7">
        <v>30</v>
      </c>
      <c r="J7">
        <v>57</v>
      </c>
    </row>
    <row r="8" spans="1:10" x14ac:dyDescent="0.25">
      <c r="A8" s="40" t="s">
        <v>76</v>
      </c>
      <c r="H8">
        <v>15</v>
      </c>
      <c r="J8">
        <v>15</v>
      </c>
    </row>
    <row r="9" spans="1:10" x14ac:dyDescent="0.25">
      <c r="A9" s="40" t="s">
        <v>122</v>
      </c>
      <c r="D9">
        <v>27</v>
      </c>
      <c r="J9">
        <v>27</v>
      </c>
    </row>
    <row r="10" spans="1:10" x14ac:dyDescent="0.25">
      <c r="A10" s="40" t="s">
        <v>126</v>
      </c>
      <c r="B10">
        <v>36</v>
      </c>
      <c r="C10">
        <v>36</v>
      </c>
      <c r="J10">
        <v>72</v>
      </c>
    </row>
    <row r="11" spans="1:10" x14ac:dyDescent="0.25">
      <c r="A11" s="40" t="s">
        <v>119</v>
      </c>
      <c r="G11">
        <v>36</v>
      </c>
      <c r="J11">
        <v>36</v>
      </c>
    </row>
    <row r="12" spans="1:10" x14ac:dyDescent="0.25">
      <c r="A12" s="2" t="s">
        <v>142</v>
      </c>
      <c r="B12">
        <v>36</v>
      </c>
      <c r="C12">
        <v>36</v>
      </c>
      <c r="D12">
        <v>27</v>
      </c>
      <c r="E12">
        <v>27</v>
      </c>
      <c r="F12">
        <v>30</v>
      </c>
      <c r="G12">
        <v>36</v>
      </c>
      <c r="H12">
        <v>15</v>
      </c>
      <c r="I12">
        <v>9</v>
      </c>
      <c r="J12">
        <v>216</v>
      </c>
    </row>
    <row r="14" spans="1:10" x14ac:dyDescent="0.25">
      <c r="A14" s="45" t="s">
        <v>56</v>
      </c>
      <c r="B14" s="38">
        <v>1962</v>
      </c>
      <c r="C14" s="38">
        <v>1963</v>
      </c>
      <c r="D14" s="38">
        <v>1970</v>
      </c>
      <c r="E14" s="38">
        <v>1971</v>
      </c>
      <c r="F14" s="38">
        <v>1972</v>
      </c>
      <c r="G14" s="38">
        <v>1973</v>
      </c>
      <c r="H14" s="38">
        <v>2006</v>
      </c>
      <c r="I14" s="38">
        <v>2012</v>
      </c>
    </row>
    <row r="15" spans="1:10" x14ac:dyDescent="0.25">
      <c r="A15" s="41" t="s">
        <v>3</v>
      </c>
      <c r="B15" s="42">
        <v>36</v>
      </c>
      <c r="C15" s="42">
        <v>36</v>
      </c>
      <c r="D15" s="42">
        <v>27</v>
      </c>
      <c r="E15" s="42">
        <v>27</v>
      </c>
      <c r="F15" s="42">
        <v>30</v>
      </c>
      <c r="G15" s="42">
        <v>36</v>
      </c>
      <c r="H15" s="42">
        <v>15</v>
      </c>
      <c r="I15" s="43">
        <v>9</v>
      </c>
      <c r="J15" s="44"/>
    </row>
    <row r="18" spans="1:9" x14ac:dyDescent="0.25">
      <c r="A18" s="41" t="s">
        <v>2</v>
      </c>
      <c r="B18" s="38">
        <v>1962</v>
      </c>
      <c r="C18" s="38">
        <v>1963</v>
      </c>
      <c r="D18" s="38">
        <v>1970</v>
      </c>
      <c r="E18" s="38">
        <v>1971</v>
      </c>
      <c r="F18" s="38">
        <v>1972</v>
      </c>
      <c r="G18" s="38">
        <v>1973</v>
      </c>
      <c r="H18" s="38">
        <v>2006</v>
      </c>
      <c r="I18" s="38">
        <v>2012</v>
      </c>
    </row>
    <row r="19" spans="1:9" x14ac:dyDescent="0.25">
      <c r="A19" s="46" t="s">
        <v>55</v>
      </c>
      <c r="B19" s="37"/>
      <c r="C19" s="37"/>
      <c r="D19" s="37"/>
      <c r="E19" s="37"/>
      <c r="F19" s="37"/>
      <c r="G19" s="37"/>
      <c r="H19" s="37"/>
      <c r="I19" s="37">
        <v>9</v>
      </c>
    </row>
    <row r="20" spans="1:9" x14ac:dyDescent="0.25">
      <c r="A20" s="46" t="s">
        <v>120</v>
      </c>
      <c r="B20" s="37"/>
      <c r="C20" s="37"/>
      <c r="D20" s="37"/>
      <c r="E20" s="37">
        <v>27</v>
      </c>
      <c r="F20" s="37">
        <v>30</v>
      </c>
      <c r="G20" s="37"/>
      <c r="H20" s="37"/>
      <c r="I20" s="37"/>
    </row>
    <row r="21" spans="1:9" x14ac:dyDescent="0.25">
      <c r="A21" s="46" t="s">
        <v>76</v>
      </c>
      <c r="B21" s="37"/>
      <c r="C21" s="37"/>
      <c r="D21" s="37"/>
      <c r="E21" s="37"/>
      <c r="F21" s="37"/>
      <c r="G21" s="37"/>
      <c r="H21" s="37">
        <v>15</v>
      </c>
      <c r="I21" s="37"/>
    </row>
    <row r="22" spans="1:9" x14ac:dyDescent="0.25">
      <c r="A22" s="46" t="s">
        <v>122</v>
      </c>
      <c r="B22" s="37"/>
      <c r="C22" s="37"/>
      <c r="D22" s="37">
        <v>27</v>
      </c>
      <c r="E22" s="37"/>
      <c r="F22" s="37"/>
      <c r="G22" s="37"/>
      <c r="H22" s="37"/>
      <c r="I22" s="37"/>
    </row>
    <row r="23" spans="1:9" x14ac:dyDescent="0.25">
      <c r="A23" s="46" t="s">
        <v>126</v>
      </c>
      <c r="B23" s="37">
        <v>36</v>
      </c>
      <c r="C23" s="37">
        <v>36</v>
      </c>
      <c r="D23" s="37"/>
      <c r="E23" s="37"/>
      <c r="F23" s="37"/>
      <c r="G23" s="37"/>
      <c r="H23" s="37"/>
      <c r="I23" s="37"/>
    </row>
    <row r="24" spans="1:9" x14ac:dyDescent="0.25">
      <c r="A24" s="46" t="s">
        <v>119</v>
      </c>
      <c r="B24" s="37"/>
      <c r="C24" s="37"/>
      <c r="D24" s="37"/>
      <c r="E24" s="37"/>
      <c r="F24" s="37"/>
      <c r="G24" s="37">
        <v>36</v>
      </c>
      <c r="H24" s="37"/>
      <c r="I24" s="37"/>
    </row>
    <row r="27" spans="1:9" ht="285" x14ac:dyDescent="0.25">
      <c r="A27" s="47" t="s">
        <v>158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A472F-D042-4475-B409-57023D16F457}">
  <dimension ref="A3:B28"/>
  <sheetViews>
    <sheetView workbookViewId="0">
      <selection activeCell="A24" sqref="A24:B24"/>
    </sheetView>
  </sheetViews>
  <sheetFormatPr baseColWidth="10" defaultRowHeight="15" x14ac:dyDescent="0.25"/>
  <cols>
    <col min="1" max="1" width="21.85546875" bestFit="1" customWidth="1"/>
    <col min="2" max="2" width="14.42578125" bestFit="1" customWidth="1"/>
    <col min="3" max="3" width="11.7109375" bestFit="1" customWidth="1"/>
    <col min="4" max="4" width="7.140625" bestFit="1" customWidth="1"/>
    <col min="5" max="5" width="12.85546875" bestFit="1" customWidth="1"/>
    <col min="6" max="6" width="4.5703125" bestFit="1" customWidth="1"/>
    <col min="7" max="7" width="10.140625" bestFit="1" customWidth="1"/>
    <col min="8" max="8" width="7.42578125" bestFit="1" customWidth="1"/>
    <col min="9" max="9" width="7" bestFit="1" customWidth="1"/>
    <col min="10" max="10" width="9.85546875" bestFit="1" customWidth="1"/>
    <col min="11" max="11" width="8.85546875" bestFit="1" customWidth="1"/>
    <col min="12" max="12" width="6.140625" bestFit="1" customWidth="1"/>
    <col min="13" max="13" width="7.42578125" bestFit="1" customWidth="1"/>
    <col min="14" max="14" width="9.140625" bestFit="1" customWidth="1"/>
    <col min="16" max="17" width="5.85546875" bestFit="1" customWidth="1"/>
    <col min="18" max="18" width="12.5703125" bestFit="1" customWidth="1"/>
  </cols>
  <sheetData>
    <row r="3" spans="1:2" x14ac:dyDescent="0.25">
      <c r="A3" s="1" t="s">
        <v>143</v>
      </c>
      <c r="B3" t="s">
        <v>140</v>
      </c>
    </row>
    <row r="4" spans="1:2" x14ac:dyDescent="0.25">
      <c r="A4" s="2" t="s">
        <v>28</v>
      </c>
      <c r="B4">
        <v>390</v>
      </c>
    </row>
    <row r="5" spans="1:2" x14ac:dyDescent="0.25">
      <c r="A5" s="2" t="s">
        <v>39</v>
      </c>
      <c r="B5">
        <v>329</v>
      </c>
    </row>
    <row r="6" spans="1:2" x14ac:dyDescent="0.25">
      <c r="A6" s="2" t="s">
        <v>15</v>
      </c>
      <c r="B6">
        <v>256</v>
      </c>
    </row>
    <row r="7" spans="1:2" x14ac:dyDescent="0.25">
      <c r="A7" s="2" t="s">
        <v>25</v>
      </c>
      <c r="B7">
        <v>220</v>
      </c>
    </row>
    <row r="8" spans="1:2" x14ac:dyDescent="0.25">
      <c r="A8" s="2" t="s">
        <v>56</v>
      </c>
      <c r="B8">
        <v>216</v>
      </c>
    </row>
    <row r="9" spans="1:2" x14ac:dyDescent="0.25">
      <c r="A9" s="2" t="s">
        <v>49</v>
      </c>
      <c r="B9">
        <v>198</v>
      </c>
    </row>
    <row r="10" spans="1:2" x14ac:dyDescent="0.25">
      <c r="A10" s="2" t="s">
        <v>33</v>
      </c>
      <c r="B10">
        <v>184</v>
      </c>
    </row>
    <row r="11" spans="1:2" x14ac:dyDescent="0.25">
      <c r="A11" s="2" t="s">
        <v>22</v>
      </c>
      <c r="B11">
        <v>160</v>
      </c>
    </row>
    <row r="12" spans="1:2" x14ac:dyDescent="0.25">
      <c r="A12" s="2" t="s">
        <v>19</v>
      </c>
      <c r="B12">
        <v>158</v>
      </c>
    </row>
    <row r="13" spans="1:2" x14ac:dyDescent="0.25">
      <c r="A13" s="2" t="s">
        <v>83</v>
      </c>
      <c r="B13">
        <v>77</v>
      </c>
    </row>
    <row r="14" spans="1:2" x14ac:dyDescent="0.25">
      <c r="A14" s="2" t="s">
        <v>53</v>
      </c>
      <c r="B14">
        <v>69</v>
      </c>
    </row>
    <row r="15" spans="1:2" x14ac:dyDescent="0.25">
      <c r="A15" s="2" t="s">
        <v>71</v>
      </c>
      <c r="B15">
        <v>55</v>
      </c>
    </row>
    <row r="16" spans="1:2" x14ac:dyDescent="0.25">
      <c r="A16" s="2" t="s">
        <v>66</v>
      </c>
      <c r="B16">
        <v>54</v>
      </c>
    </row>
    <row r="17" spans="1:2" x14ac:dyDescent="0.25">
      <c r="A17" s="2" t="s">
        <v>31</v>
      </c>
      <c r="B17">
        <v>43</v>
      </c>
    </row>
    <row r="18" spans="1:2" x14ac:dyDescent="0.25">
      <c r="A18" s="2" t="s">
        <v>91</v>
      </c>
      <c r="B18">
        <v>41</v>
      </c>
    </row>
    <row r="19" spans="1:2" x14ac:dyDescent="0.25">
      <c r="A19" s="2" t="s">
        <v>46</v>
      </c>
      <c r="B19">
        <v>19</v>
      </c>
    </row>
    <row r="20" spans="1:2" x14ac:dyDescent="0.25">
      <c r="A20" s="2" t="s">
        <v>10</v>
      </c>
      <c r="B20">
        <v>13</v>
      </c>
    </row>
    <row r="21" spans="1:2" x14ac:dyDescent="0.25">
      <c r="A21" s="2" t="s">
        <v>63</v>
      </c>
      <c r="B21">
        <v>13</v>
      </c>
    </row>
    <row r="22" spans="1:2" x14ac:dyDescent="0.25">
      <c r="A22" s="2" t="s">
        <v>42</v>
      </c>
      <c r="B22">
        <v>13</v>
      </c>
    </row>
    <row r="23" spans="1:2" x14ac:dyDescent="0.25">
      <c r="A23" s="2" t="s">
        <v>68</v>
      </c>
      <c r="B23">
        <v>13</v>
      </c>
    </row>
    <row r="24" spans="1:2" x14ac:dyDescent="0.25">
      <c r="A24" s="2" t="s">
        <v>78</v>
      </c>
      <c r="B24">
        <v>12</v>
      </c>
    </row>
    <row r="25" spans="1:2" x14ac:dyDescent="0.25">
      <c r="A25" s="2" t="s">
        <v>142</v>
      </c>
      <c r="B25">
        <v>2533</v>
      </c>
    </row>
    <row r="28" spans="1:2" ht="60" x14ac:dyDescent="0.25">
      <c r="A28" s="57" t="s">
        <v>179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83532-D279-4C89-ADA1-2C4D54B989B1}">
  <dimension ref="A3:B13"/>
  <sheetViews>
    <sheetView workbookViewId="0">
      <selection activeCell="A4" sqref="A4:B4"/>
    </sheetView>
  </sheetViews>
  <sheetFormatPr baseColWidth="10" defaultRowHeight="15" x14ac:dyDescent="0.25"/>
  <cols>
    <col min="1" max="1" width="17.85546875" bestFit="1" customWidth="1"/>
    <col min="2" max="2" width="30" bestFit="1" customWidth="1"/>
    <col min="3" max="8" width="4" bestFit="1" customWidth="1"/>
    <col min="9" max="9" width="3" bestFit="1" customWidth="1"/>
    <col min="10" max="10" width="4" bestFit="1" customWidth="1"/>
    <col min="11" max="11" width="3" bestFit="1" customWidth="1"/>
    <col min="12" max="12" width="4" bestFit="1" customWidth="1"/>
    <col min="13" max="16" width="3" bestFit="1" customWidth="1"/>
    <col min="17" max="17" width="12.5703125" bestFit="1" customWidth="1"/>
  </cols>
  <sheetData>
    <row r="3" spans="1:2" x14ac:dyDescent="0.25">
      <c r="A3" s="1" t="s">
        <v>143</v>
      </c>
      <c r="B3" t="s">
        <v>161</v>
      </c>
    </row>
    <row r="4" spans="1:2" x14ac:dyDescent="0.25">
      <c r="A4" s="2" t="s">
        <v>37</v>
      </c>
      <c r="B4">
        <v>16.744186046511629</v>
      </c>
    </row>
    <row r="5" spans="1:2" x14ac:dyDescent="0.25">
      <c r="A5" s="2" t="s">
        <v>117</v>
      </c>
      <c r="B5">
        <v>14</v>
      </c>
    </row>
    <row r="6" spans="1:2" x14ac:dyDescent="0.25">
      <c r="A6" s="2" t="s">
        <v>106</v>
      </c>
      <c r="B6">
        <v>13</v>
      </c>
    </row>
    <row r="7" spans="1:2" x14ac:dyDescent="0.25">
      <c r="A7" s="2" t="s">
        <v>8</v>
      </c>
      <c r="B7">
        <v>14.745762711864407</v>
      </c>
    </row>
    <row r="8" spans="1:2" x14ac:dyDescent="0.25">
      <c r="A8" s="2" t="s">
        <v>74</v>
      </c>
      <c r="B8">
        <v>13.5</v>
      </c>
    </row>
    <row r="9" spans="1:2" x14ac:dyDescent="0.25">
      <c r="A9" s="2" t="s">
        <v>51</v>
      </c>
      <c r="B9">
        <v>15</v>
      </c>
    </row>
    <row r="10" spans="1:2" x14ac:dyDescent="0.25">
      <c r="A10" s="2" t="s">
        <v>103</v>
      </c>
      <c r="B10">
        <v>15.4</v>
      </c>
    </row>
    <row r="11" spans="1:2" x14ac:dyDescent="0.25">
      <c r="A11" s="2" t="s">
        <v>142</v>
      </c>
      <c r="B11">
        <v>15.423728813559322</v>
      </c>
    </row>
    <row r="13" spans="1:2" ht="150" x14ac:dyDescent="0.25">
      <c r="A13" s="57" t="s">
        <v>162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950C6-ADAD-495A-84A3-6D8D33721111}">
  <dimension ref="A3:G23"/>
  <sheetViews>
    <sheetView workbookViewId="0">
      <selection activeCell="A28" sqref="A28"/>
    </sheetView>
  </sheetViews>
  <sheetFormatPr baseColWidth="10" defaultRowHeight="15" x14ac:dyDescent="0.25"/>
  <cols>
    <col min="1" max="1" width="21" bestFit="1" customWidth="1"/>
    <col min="2" max="2" width="22.85546875" bestFit="1" customWidth="1"/>
    <col min="3" max="3" width="12.5703125" bestFit="1" customWidth="1"/>
    <col min="4" max="4" width="15" bestFit="1" customWidth="1"/>
    <col min="5" max="5" width="20.42578125" bestFit="1" customWidth="1"/>
    <col min="6" max="6" width="28.42578125" customWidth="1"/>
    <col min="7" max="7" width="9.42578125" customWidth="1"/>
    <col min="8" max="8" width="8.85546875" bestFit="1" customWidth="1"/>
    <col min="9" max="9" width="17" bestFit="1" customWidth="1"/>
    <col min="10" max="10" width="17.140625" bestFit="1" customWidth="1"/>
    <col min="11" max="11" width="15.85546875" bestFit="1" customWidth="1"/>
    <col min="12" max="12" width="14" bestFit="1" customWidth="1"/>
    <col min="13" max="13" width="17" bestFit="1" customWidth="1"/>
    <col min="14" max="14" width="22.85546875" bestFit="1" customWidth="1"/>
    <col min="15" max="15" width="6.42578125" bestFit="1" customWidth="1"/>
    <col min="16" max="16" width="10.7109375" bestFit="1" customWidth="1"/>
    <col min="17" max="17" width="11" bestFit="1" customWidth="1"/>
    <col min="18" max="18" width="12.28515625" bestFit="1" customWidth="1"/>
    <col min="19" max="19" width="14.5703125" bestFit="1" customWidth="1"/>
    <col min="20" max="20" width="8.5703125" bestFit="1" customWidth="1"/>
    <col min="21" max="21" width="16.42578125" bestFit="1" customWidth="1"/>
    <col min="22" max="22" width="12.5703125" bestFit="1" customWidth="1"/>
  </cols>
  <sheetData>
    <row r="3" spans="1:7" x14ac:dyDescent="0.25">
      <c r="A3" s="1" t="s">
        <v>140</v>
      </c>
      <c r="B3" s="1" t="s">
        <v>141</v>
      </c>
      <c r="E3" s="54" t="s">
        <v>4</v>
      </c>
      <c r="F3" s="55" t="s">
        <v>159</v>
      </c>
      <c r="G3" s="56" t="s">
        <v>3</v>
      </c>
    </row>
    <row r="4" spans="1:7" x14ac:dyDescent="0.25">
      <c r="A4" s="1" t="s">
        <v>143</v>
      </c>
      <c r="B4" t="s">
        <v>91</v>
      </c>
      <c r="C4" t="s">
        <v>142</v>
      </c>
      <c r="E4" s="49" t="s">
        <v>15</v>
      </c>
      <c r="F4" s="48" t="s">
        <v>98</v>
      </c>
      <c r="G4" s="50">
        <v>90</v>
      </c>
    </row>
    <row r="5" spans="1:7" x14ac:dyDescent="0.25">
      <c r="A5" s="2" t="s">
        <v>124</v>
      </c>
      <c r="B5">
        <v>28</v>
      </c>
      <c r="C5">
        <v>28</v>
      </c>
      <c r="E5" s="49" t="s">
        <v>39</v>
      </c>
      <c r="F5" s="48" t="s">
        <v>38</v>
      </c>
      <c r="G5" s="50">
        <v>78</v>
      </c>
    </row>
    <row r="6" spans="1:7" x14ac:dyDescent="0.25">
      <c r="A6" s="2" t="s">
        <v>90</v>
      </c>
      <c r="B6">
        <v>13</v>
      </c>
      <c r="C6">
        <v>13</v>
      </c>
      <c r="E6" s="49" t="s">
        <v>56</v>
      </c>
      <c r="F6" s="48" t="s">
        <v>126</v>
      </c>
      <c r="G6" s="50">
        <v>72</v>
      </c>
    </row>
    <row r="7" spans="1:7" x14ac:dyDescent="0.25">
      <c r="A7" s="2" t="s">
        <v>142</v>
      </c>
      <c r="B7">
        <v>41</v>
      </c>
      <c r="C7">
        <v>41</v>
      </c>
      <c r="E7" s="49" t="s">
        <v>28</v>
      </c>
      <c r="F7" s="48" t="s">
        <v>122</v>
      </c>
      <c r="G7" s="50">
        <v>70</v>
      </c>
    </row>
    <row r="8" spans="1:7" x14ac:dyDescent="0.25">
      <c r="E8" s="49" t="s">
        <v>25</v>
      </c>
      <c r="F8" s="48" t="s">
        <v>114</v>
      </c>
      <c r="G8" s="50">
        <v>66</v>
      </c>
    </row>
    <row r="9" spans="1:7" x14ac:dyDescent="0.25">
      <c r="E9" s="49" t="s">
        <v>19</v>
      </c>
      <c r="F9" s="48" t="s">
        <v>109</v>
      </c>
      <c r="G9" s="50">
        <v>60</v>
      </c>
    </row>
    <row r="10" spans="1:7" x14ac:dyDescent="0.25">
      <c r="E10" s="49" t="s">
        <v>49</v>
      </c>
      <c r="F10" s="48" t="s">
        <v>110</v>
      </c>
      <c r="G10" s="50">
        <v>52</v>
      </c>
    </row>
    <row r="11" spans="1:7" x14ac:dyDescent="0.25">
      <c r="E11" s="49" t="s">
        <v>33</v>
      </c>
      <c r="F11" s="48" t="s">
        <v>96</v>
      </c>
      <c r="G11" s="50">
        <v>37</v>
      </c>
    </row>
    <row r="12" spans="1:7" x14ac:dyDescent="0.25">
      <c r="E12" s="49" t="s">
        <v>22</v>
      </c>
      <c r="F12" s="48" t="s">
        <v>116</v>
      </c>
      <c r="G12" s="50">
        <v>35</v>
      </c>
    </row>
    <row r="13" spans="1:7" x14ac:dyDescent="0.25">
      <c r="E13" s="49" t="s">
        <v>53</v>
      </c>
      <c r="F13" s="48" t="s">
        <v>111</v>
      </c>
      <c r="G13" s="50">
        <v>29</v>
      </c>
    </row>
    <row r="14" spans="1:7" x14ac:dyDescent="0.25">
      <c r="E14" s="49" t="s">
        <v>91</v>
      </c>
      <c r="F14" s="48" t="s">
        <v>124</v>
      </c>
      <c r="G14" s="50">
        <v>28</v>
      </c>
    </row>
    <row r="15" spans="1:7" x14ac:dyDescent="0.25">
      <c r="E15" s="49" t="s">
        <v>71</v>
      </c>
      <c r="F15" s="48" t="s">
        <v>70</v>
      </c>
      <c r="G15" s="50">
        <v>26</v>
      </c>
    </row>
    <row r="16" spans="1:7" x14ac:dyDescent="0.25">
      <c r="E16" s="49" t="s">
        <v>83</v>
      </c>
      <c r="F16" s="48" t="s">
        <v>102</v>
      </c>
      <c r="G16" s="50">
        <v>25</v>
      </c>
    </row>
    <row r="17" spans="5:7" x14ac:dyDescent="0.25">
      <c r="E17" s="49" t="s">
        <v>66</v>
      </c>
      <c r="F17" s="48" t="s">
        <v>132</v>
      </c>
      <c r="G17" s="50">
        <v>21</v>
      </c>
    </row>
    <row r="18" spans="5:7" x14ac:dyDescent="0.25">
      <c r="E18" s="49" t="s">
        <v>31</v>
      </c>
      <c r="F18" s="48" t="s">
        <v>45</v>
      </c>
      <c r="G18" s="50">
        <v>20</v>
      </c>
    </row>
    <row r="19" spans="5:7" x14ac:dyDescent="0.25">
      <c r="E19" s="49" t="s">
        <v>46</v>
      </c>
      <c r="F19" s="48" t="s">
        <v>35</v>
      </c>
      <c r="G19" s="50">
        <v>19</v>
      </c>
    </row>
    <row r="20" spans="5:7" x14ac:dyDescent="0.25">
      <c r="E20" s="49" t="s">
        <v>10</v>
      </c>
      <c r="F20" s="48" t="s">
        <v>9</v>
      </c>
      <c r="G20" s="50">
        <v>13</v>
      </c>
    </row>
    <row r="21" spans="5:7" x14ac:dyDescent="0.25">
      <c r="E21" s="49" t="s">
        <v>68</v>
      </c>
      <c r="F21" s="48" t="s">
        <v>61</v>
      </c>
      <c r="G21" s="50">
        <v>13</v>
      </c>
    </row>
    <row r="22" spans="5:7" x14ac:dyDescent="0.25">
      <c r="E22" s="49" t="s">
        <v>63</v>
      </c>
      <c r="F22" s="48" t="s">
        <v>62</v>
      </c>
      <c r="G22" s="50">
        <v>13</v>
      </c>
    </row>
    <row r="23" spans="5:7" x14ac:dyDescent="0.25">
      <c r="E23" s="51" t="s">
        <v>78</v>
      </c>
      <c r="F23" s="52" t="s">
        <v>77</v>
      </c>
      <c r="G23" s="53">
        <v>12</v>
      </c>
    </row>
  </sheetData>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19C43-5553-49A7-88A2-3111FA8A2C09}">
  <dimension ref="A2:F15"/>
  <sheetViews>
    <sheetView workbookViewId="0">
      <selection activeCell="E4" sqref="E4:F4"/>
    </sheetView>
  </sheetViews>
  <sheetFormatPr baseColWidth="10" defaultRowHeight="15" x14ac:dyDescent="0.25"/>
  <cols>
    <col min="1" max="1" width="19.85546875" bestFit="1" customWidth="1"/>
    <col min="2" max="2" width="22.85546875" bestFit="1" customWidth="1"/>
    <col min="3" max="3" width="12.5703125" bestFit="1" customWidth="1"/>
    <col min="4" max="4" width="15" bestFit="1" customWidth="1"/>
    <col min="5" max="5" width="20.42578125" bestFit="1" customWidth="1"/>
    <col min="6" max="6" width="13.140625" bestFit="1" customWidth="1"/>
    <col min="7" max="7" width="16.42578125" bestFit="1" customWidth="1"/>
    <col min="8" max="8" width="13" bestFit="1" customWidth="1"/>
    <col min="9" max="9" width="8.85546875" bestFit="1" customWidth="1"/>
    <col min="10" max="10" width="17" bestFit="1" customWidth="1"/>
    <col min="11" max="11" width="17.140625" bestFit="1" customWidth="1"/>
    <col min="12" max="12" width="15.85546875" bestFit="1" customWidth="1"/>
    <col min="13" max="13" width="14" bestFit="1" customWidth="1"/>
    <col min="14" max="14" width="17" bestFit="1" customWidth="1"/>
    <col min="15" max="15" width="22.85546875" bestFit="1" customWidth="1"/>
    <col min="16" max="16" width="6.42578125" bestFit="1" customWidth="1"/>
    <col min="17" max="17" width="10.7109375" bestFit="1" customWidth="1"/>
    <col min="18" max="18" width="11" bestFit="1" customWidth="1"/>
    <col min="19" max="19" width="12.28515625" bestFit="1" customWidth="1"/>
    <col min="20" max="20" width="14.5703125" bestFit="1" customWidth="1"/>
    <col min="21" max="21" width="8.5703125" bestFit="1" customWidth="1"/>
    <col min="22" max="22" width="16.42578125" bestFit="1" customWidth="1"/>
    <col min="23" max="23" width="12.5703125" bestFit="1" customWidth="1"/>
    <col min="24" max="24" width="15.28515625" bestFit="1" customWidth="1"/>
    <col min="25" max="25" width="14.5703125" bestFit="1" customWidth="1"/>
    <col min="26" max="26" width="11.85546875" bestFit="1" customWidth="1"/>
    <col min="27" max="27" width="16.7109375" bestFit="1" customWidth="1"/>
    <col min="28" max="28" width="13.5703125" bestFit="1" customWidth="1"/>
    <col min="29" max="29" width="21.28515625" bestFit="1" customWidth="1"/>
    <col min="30" max="30" width="15" bestFit="1" customWidth="1"/>
    <col min="31" max="31" width="20.28515625" bestFit="1" customWidth="1"/>
    <col min="32" max="32" width="14.28515625" bestFit="1" customWidth="1"/>
    <col min="33" max="33" width="16.28515625" bestFit="1" customWidth="1"/>
    <col min="34" max="34" width="15" bestFit="1" customWidth="1"/>
    <col min="35" max="35" width="17.85546875" bestFit="1" customWidth="1"/>
    <col min="36" max="36" width="15.85546875" bestFit="1" customWidth="1"/>
    <col min="37" max="37" width="12.140625" bestFit="1" customWidth="1"/>
    <col min="38" max="38" width="16.28515625" bestFit="1" customWidth="1"/>
    <col min="39" max="39" width="13.28515625" bestFit="1" customWidth="1"/>
    <col min="40" max="40" width="10" bestFit="1" customWidth="1"/>
    <col min="41" max="41" width="20.42578125" bestFit="1" customWidth="1"/>
    <col min="42" max="42" width="11.28515625" bestFit="1" customWidth="1"/>
    <col min="43" max="43" width="22.5703125" bestFit="1" customWidth="1"/>
    <col min="44" max="44" width="17.42578125" bestFit="1" customWidth="1"/>
    <col min="45" max="45" width="17.28515625" bestFit="1" customWidth="1"/>
    <col min="46" max="46" width="19.28515625" bestFit="1" customWidth="1"/>
    <col min="47" max="47" width="17.28515625" bestFit="1" customWidth="1"/>
    <col min="48" max="48" width="15" bestFit="1" customWidth="1"/>
    <col min="49" max="49" width="21.42578125" bestFit="1" customWidth="1"/>
    <col min="50" max="50" width="22.28515625" bestFit="1" customWidth="1"/>
    <col min="51" max="51" width="15.28515625" bestFit="1" customWidth="1"/>
    <col min="52" max="52" width="10.7109375" bestFit="1" customWidth="1"/>
    <col min="53" max="53" width="11.85546875" bestFit="1" customWidth="1"/>
    <col min="54" max="54" width="12.42578125" bestFit="1" customWidth="1"/>
    <col min="55" max="55" width="14.5703125" bestFit="1" customWidth="1"/>
    <col min="56" max="56" width="20.85546875" bestFit="1" customWidth="1"/>
    <col min="57" max="57" width="12" bestFit="1" customWidth="1"/>
    <col min="58" max="58" width="13.28515625" bestFit="1" customWidth="1"/>
    <col min="59" max="59" width="24" bestFit="1" customWidth="1"/>
    <col min="60" max="60" width="16.28515625" bestFit="1" customWidth="1"/>
    <col min="61" max="61" width="20.28515625" bestFit="1" customWidth="1"/>
    <col min="62" max="62" width="14.85546875" bestFit="1" customWidth="1"/>
    <col min="63" max="63" width="21.5703125" bestFit="1" customWidth="1"/>
    <col min="64" max="64" width="18.85546875" bestFit="1" customWidth="1"/>
    <col min="65" max="65" width="26" bestFit="1" customWidth="1"/>
    <col min="66" max="66" width="14.28515625" bestFit="1" customWidth="1"/>
    <col min="67" max="67" width="18.28515625" bestFit="1" customWidth="1"/>
    <col min="68" max="68" width="14" bestFit="1" customWidth="1"/>
    <col min="69" max="69" width="22.5703125" bestFit="1" customWidth="1"/>
    <col min="70" max="70" width="13.28515625" bestFit="1" customWidth="1"/>
    <col min="71" max="71" width="12.7109375" bestFit="1" customWidth="1"/>
    <col min="72" max="72" width="13.28515625" bestFit="1" customWidth="1"/>
    <col min="73" max="73" width="14" bestFit="1" customWidth="1"/>
    <col min="74" max="74" width="16.28515625" bestFit="1" customWidth="1"/>
    <col min="75" max="75" width="12.85546875" bestFit="1" customWidth="1"/>
    <col min="76" max="76" width="14.140625" bestFit="1" customWidth="1"/>
    <col min="77" max="77" width="21.42578125" bestFit="1" customWidth="1"/>
    <col min="78" max="78" width="18.28515625" bestFit="1" customWidth="1"/>
    <col min="79" max="79" width="15.7109375" bestFit="1" customWidth="1"/>
    <col min="80" max="80" width="12.7109375" bestFit="1" customWidth="1"/>
    <col min="81" max="81" width="14" bestFit="1" customWidth="1"/>
    <col min="82" max="82" width="12.42578125" bestFit="1" customWidth="1"/>
    <col min="83" max="83" width="12.5703125" bestFit="1" customWidth="1"/>
  </cols>
  <sheetData>
    <row r="2" spans="1:6" x14ac:dyDescent="0.25">
      <c r="E2" s="61" t="s">
        <v>156</v>
      </c>
      <c r="F2" s="62" t="s">
        <v>139</v>
      </c>
    </row>
    <row r="3" spans="1:6" hidden="1" x14ac:dyDescent="0.25">
      <c r="A3" s="1" t="s">
        <v>140</v>
      </c>
      <c r="B3" s="1" t="s">
        <v>141</v>
      </c>
      <c r="E3" s="58" t="s">
        <v>155</v>
      </c>
      <c r="F3" s="38" t="s">
        <v>3</v>
      </c>
    </row>
    <row r="4" spans="1:6" x14ac:dyDescent="0.25">
      <c r="A4" s="1" t="s">
        <v>143</v>
      </c>
      <c r="B4" t="s">
        <v>28</v>
      </c>
      <c r="C4" t="s">
        <v>142</v>
      </c>
      <c r="E4" s="59" t="s">
        <v>122</v>
      </c>
      <c r="F4" s="37">
        <v>70</v>
      </c>
    </row>
    <row r="5" spans="1:6" x14ac:dyDescent="0.25">
      <c r="A5" s="2" t="s">
        <v>122</v>
      </c>
      <c r="B5">
        <v>70</v>
      </c>
      <c r="C5">
        <v>70</v>
      </c>
      <c r="E5" s="59" t="s">
        <v>93</v>
      </c>
      <c r="F5" s="37">
        <v>53</v>
      </c>
    </row>
    <row r="6" spans="1:6" x14ac:dyDescent="0.25">
      <c r="A6" s="2" t="s">
        <v>93</v>
      </c>
      <c r="B6">
        <v>53</v>
      </c>
      <c r="C6">
        <v>53</v>
      </c>
      <c r="E6" s="59" t="s">
        <v>135</v>
      </c>
      <c r="F6" s="37">
        <v>50</v>
      </c>
    </row>
    <row r="7" spans="1:6" x14ac:dyDescent="0.25">
      <c r="A7" s="2" t="s">
        <v>135</v>
      </c>
      <c r="B7">
        <v>50</v>
      </c>
      <c r="C7">
        <v>50</v>
      </c>
      <c r="E7" s="59" t="s">
        <v>137</v>
      </c>
      <c r="F7" s="37">
        <v>42</v>
      </c>
    </row>
    <row r="8" spans="1:6" x14ac:dyDescent="0.25">
      <c r="A8" s="2" t="s">
        <v>137</v>
      </c>
      <c r="B8">
        <v>42</v>
      </c>
      <c r="C8">
        <v>42</v>
      </c>
      <c r="E8" s="59" t="s">
        <v>113</v>
      </c>
      <c r="F8" s="37">
        <v>33</v>
      </c>
    </row>
    <row r="9" spans="1:6" x14ac:dyDescent="0.25">
      <c r="A9" s="2" t="s">
        <v>113</v>
      </c>
      <c r="B9">
        <v>33</v>
      </c>
      <c r="C9">
        <v>33</v>
      </c>
      <c r="E9" s="59" t="s">
        <v>115</v>
      </c>
      <c r="F9" s="37">
        <v>33</v>
      </c>
    </row>
    <row r="10" spans="1:6" x14ac:dyDescent="0.25">
      <c r="A10" s="2" t="s">
        <v>115</v>
      </c>
      <c r="B10">
        <v>33</v>
      </c>
      <c r="C10">
        <v>33</v>
      </c>
      <c r="E10" s="59" t="s">
        <v>138</v>
      </c>
      <c r="F10" s="37">
        <v>31</v>
      </c>
    </row>
    <row r="11" spans="1:6" x14ac:dyDescent="0.25">
      <c r="A11" s="2" t="s">
        <v>138</v>
      </c>
      <c r="B11">
        <v>31</v>
      </c>
      <c r="C11">
        <v>31</v>
      </c>
      <c r="E11" s="59" t="s">
        <v>18</v>
      </c>
      <c r="F11" s="37">
        <v>29</v>
      </c>
    </row>
    <row r="12" spans="1:6" x14ac:dyDescent="0.25">
      <c r="A12" s="2" t="s">
        <v>18</v>
      </c>
      <c r="B12">
        <v>29</v>
      </c>
      <c r="C12">
        <v>29</v>
      </c>
      <c r="E12" s="59" t="s">
        <v>27</v>
      </c>
      <c r="F12" s="37">
        <v>26</v>
      </c>
    </row>
    <row r="13" spans="1:6" x14ac:dyDescent="0.25">
      <c r="A13" s="2" t="s">
        <v>27</v>
      </c>
      <c r="B13">
        <v>26</v>
      </c>
      <c r="C13">
        <v>26</v>
      </c>
      <c r="E13" s="60" t="s">
        <v>43</v>
      </c>
      <c r="F13" s="39">
        <v>23</v>
      </c>
    </row>
    <row r="14" spans="1:6" x14ac:dyDescent="0.25">
      <c r="A14" s="2" t="s">
        <v>43</v>
      </c>
      <c r="B14">
        <v>23</v>
      </c>
      <c r="C14">
        <v>23</v>
      </c>
    </row>
    <row r="15" spans="1:6" x14ac:dyDescent="0.25">
      <c r="A15" s="2" t="s">
        <v>142</v>
      </c>
      <c r="B15">
        <v>390</v>
      </c>
      <c r="C15">
        <v>390</v>
      </c>
    </row>
  </sheetData>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0 E A A B Q S w M E F A A C A A g A L X 6 b W C G D D r S j A A A A 9 g A A A B I A H A B D b 2 5 m a W c v U G F j a 2 F n Z S 5 4 b W w g o h g A K K A U A A A A A A A A A A A A A A A A A A A A A A A A A A A A h Y 8 x D o I w G I W v Q r r T l j p g y E 8 Z X C U x M T G s T a n Q C K 2 h x X I 3 B 4 / k F c Q o 6 u b 4 v v c N 7 9 2 v N y i m v o s u a n D a m h w l m K J I G W l r b Z o c j f 4 Y r 1 H B Y S f k S T Q q m m X j s s n V O W q 9 P 2 e E h B B w W G E 7 N I R R m p C q 3 O 5 l q 3 q B P r L + L 8 f a O C + M V I j D 4 T W G M 5 y w F L M 0 x R T I A q H U 5 i u w e e + z / Y G w G T s / D o o r F 5 c V k C U C e X / g D 1 B L A w Q U A A I A C A A t f p t 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X 6 b W L 3 H j 1 K I A Q A A + A I A A B M A H A B G b 3 J t d W x h c y 9 T Z W N 0 a W 9 u M S 5 t I K I Y A C i g F A A A A A A A A A A A A A A A A A A A A A A A A A A A A H W Q 0 U 7 b Q B B F 3 y P l H 1 b u S y I t V p I G J E B + i J x A W 6 k Q s H n C q J r Y 0 3 S r 9 Y 6 7 u 4 6 g E Z / Q j 0 F 8 Q n 6 M C a G i a K l f P D p 7 5 + r e c V h 6 R U Z k u / / w u N v p d t w P s F i J z 8 a j b S x 6 K N X m 0 U z B k x O J 0 O i 7 H c H f u V V L N E x S t 4 q n V L Y 1 G t 8 7 U R r j l H j X e N e L 0 q P i y q F 1 x c 8 W T F P 8 l b l i c p Z f 7 o 0 G o 8 O 9 7 Z S e f 5 0 X G d Z g Y F z M j L e 4 B F e k Y D W 5 4 r 0 g c e l W U V 9 e T 1 G r W v F 7 E s l I i p R 0 W x u X D M d S z E x J l T L L 5 G B / M B h K c d G S x 8 z f a U x e x / i M D N 7 0 5 a 7 S h 4 i X Y I G / o e K u j a W a V o r H i F v m s G D 5 f M s 8 f k K o u F V v d w M p r l / 4 R O u s B A 3 W J d 6 2 / x r n q i F R Q r 1 Q 7 P 3 q l 1 s w 7 j v Z e p c 8 v 2 v Q 9 f 4 b Q 6 7 X 0 W T z Q N y U j 3 I w j r f 6 e y n W 0 X y y + Z M x 9 g y E x 1 v / T L + 0 S 7 a w A T 8 l j S 4 0 m f 1 q O W W g T l V b Q R X g b a O c r M F w Y 4 5 W U R X y A H w b h m g U o o 8 h G o d o / w 2 6 7 3 c 7 y r x / / u M n U E s B A i 0 A F A A C A A g A L X 6 b W C G D D r S j A A A A 9 g A A A B I A A A A A A A A A A A A A A A A A A A A A A E N v b m Z p Z y 9 Q Y W N r Y W d l L n h t b F B L A Q I t A B Q A A g A I A C 1 + m 1 g P y u m r p A A A A O k A A A A T A A A A A A A A A A A A A A A A A O 8 A A A B b Q 2 9 u d G V u d F 9 U e X B l c 1 0 u e G 1 s U E s B A i 0 A F A A C A A g A L X 6 b W L 3 H j 1 K I A Q A A + A I A A B M A A A A A A A A A A A A A A A A A 4 A E A A E Z v c m 1 1 b G F z L 1 N l Y 3 R p b 2 4 x L m 1 Q S w U G A A A A A A M A A w D C A A A A t 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h E A A A A A A A A g 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l u d G V y c H J l d G F j a S V D M y V C M 2 5 E Y X R 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U y O D g 5 M D I 3 L T M 5 Z j k t N G N h M y 1 h O W M 0 L W M y Y z I 0 N 2 E 0 M T g 5 M y I g L z 4 8 R W 5 0 c n k g V H l w Z T 0 i Q n V m Z m V y T m V 4 d F J l Z n J l c 2 g i I F Z h b H V l P S J s M S I g L z 4 8 R W 5 0 c n k g V H l w Z T 0 i U m V z d W x 0 V H l w Z S I g V m F s d W U 9 I n N U Y W J s Z S I g L z 4 8 R W 5 0 c n k g V H l w Z T 0 i T m F t Z V V w Z G F 0 Z W R B Z n R l c k Z p b G w i I F Z h b H V l P S J s M C I g L z 4 8 R W 5 0 c n k g V H l w Z T 0 i R m l s b F R h c m d l d C I g V m F s d W U 9 I n N J b n R l c n B y Z X R h Y 2 n D s 2 5 E Y X R v c y I g L z 4 8 R W 5 0 c n k g V H l w Z T 0 i R m l s b G V k Q 2 9 t c G x l d G V S Z X N 1 b H R U b 1 d v c m t z a G V l d C I g V m F s d W U 9 I m w x I i A v P j x F b n R y e S B U e X B l P S J B Z G R l Z F R v R G F 0 Y U 1 v Z G V s I i B W Y W x 1 Z T 0 i b D A i I C 8 + P E V u d H J 5 I F R 5 c G U 9 I k Z p b G x D b 3 V u d C I g V m F s d W U 9 I m w x M T g i I C 8 + P E V u d H J 5 I F R 5 c G U 9 I k Z p b G x F c n J v c k N v Z G U i I F Z h b H V l P S J z V W 5 r b m 9 3 b i I g L z 4 8 R W 5 0 c n k g V H l w Z T 0 i R m l s b E V y c m 9 y Q 2 9 1 b n Q i I F Z h b H V l P S J s M C I g L z 4 8 R W 5 0 c n k g V H l w Z T 0 i R m l s b E x h c 3 R V c G R h d G V k I i B W Y W x 1 Z T 0 i Z D I w M j Q t M D Q t M j d U M j A 6 N D k 6 M j Y u M T A 3 N z g 1 O F o i I C 8 + P E V u d H J 5 I F R 5 c G U 9 I k Z p b G x D b 2 x 1 b W 5 U e X B l c y I g V m F s d W U 9 I n N B d 1 l H Q X d Z R 0 J n W U d C Z 1 l H Q m d Z P S I g L z 4 8 R W 5 0 c n k g V H l w Z T 0 i R m l s b E N v b H V t b k 5 h b W V z I i B W Y W x 1 Z T 0 i c 1 s m c X V v d D t B w 7 F v J n F 1 b 3 Q 7 L C Z x d W 9 0 O 1 B B w 4 1 T J n F 1 b 3 Q 7 L C Z x d W 9 0 O 0 p 1 Z 2 F k b 3 I m c X V v d D s s J n F 1 b 3 Q 7 R 2 9 s Z X M m c X V v d D s s J n F 1 b 3 Q 7 R X F 1 a X B v J n F 1 b 3 Q 7 L C Z x d W 9 0 O 0 N p d W R h Z C Z x d W 9 0 O y w m c X V v d D t U a X B v V G 9 y b m V v J n F 1 b 3 Q 7 L C Z x d W 9 0 O 1 B l c m l v Z G 8 m c X V v d D s s J n F 1 b 3 Q 7 Q 2 9 s d W 1 u M S Z x d W 9 0 O y w m c X V v d D t f M S Z x d W 9 0 O y w m c X V v d D t f M i Z x d W 9 0 O y w m c X V v d D t f M y Z x d W 9 0 O y w m c X V v d D t f N C Z x d W 9 0 O y w m c X V v d D t f N S 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J b n R l c n B y Z X R h Y 2 n D s 2 5 E Y X R v c y 9 B d X R v U m V t b 3 Z l Z E N v b H V t b n M x L n t B w 7 F v L D B 9 J n F 1 b 3 Q 7 L C Z x d W 9 0 O 1 N l Y 3 R p b 2 4 x L 0 l u d G V y c H J l d G F j a c O z b k R h d G 9 z L 0 F 1 d G 9 S Z W 1 v d m V k Q 2 9 s d W 1 u c z E u e 1 B B w 4 1 T L D F 9 J n F 1 b 3 Q 7 L C Z x d W 9 0 O 1 N l Y 3 R p b 2 4 x L 0 l u d G V y c H J l d G F j a c O z b k R h d G 9 z L 0 F 1 d G 9 S Z W 1 v d m V k Q 2 9 s d W 1 u c z E u e 0 p 1 Z 2 F k b 3 I s M n 0 m c X V v d D s s J n F 1 b 3 Q 7 U 2 V j d G l v b j E v S W 5 0 Z X J w c m V 0 Y W N p w 7 N u R G F 0 b 3 M v Q X V 0 b 1 J l b W 9 2 Z W R D b 2 x 1 b W 5 z M S 5 7 R 2 9 s Z X M s M 3 0 m c X V v d D s s J n F 1 b 3 Q 7 U 2 V j d G l v b j E v S W 5 0 Z X J w c m V 0 Y W N p w 7 N u R G F 0 b 3 M v Q X V 0 b 1 J l b W 9 2 Z W R D b 2 x 1 b W 5 z M S 5 7 R X F 1 a X B v L D R 9 J n F 1 b 3 Q 7 L C Z x d W 9 0 O 1 N l Y 3 R p b 2 4 x L 0 l u d G V y c H J l d G F j a c O z b k R h d G 9 z L 0 F 1 d G 9 S Z W 1 v d m V k Q 2 9 s d W 1 u c z E u e 0 N p d W R h Z C w 1 f S Z x d W 9 0 O y w m c X V v d D t T Z W N 0 a W 9 u M S 9 J b n R l c n B y Z X R h Y 2 n D s 2 5 E Y X R v c y 9 B d X R v U m V t b 3 Z l Z E N v b H V t b n M x L n t U a X B v V G 9 y b m V v L D Z 9 J n F 1 b 3 Q 7 L C Z x d W 9 0 O 1 N l Y 3 R p b 2 4 x L 0 l u d G V y c H J l d G F j a c O z b k R h d G 9 z L 0 F 1 d G 9 S Z W 1 v d m V k Q 2 9 s d W 1 u c z E u e 1 B l c m l v Z G 8 s N 3 0 m c X V v d D s s J n F 1 b 3 Q 7 U 2 V j d G l v b j E v S W 5 0 Z X J w c m V 0 Y W N p w 7 N u R G F 0 b 3 M v Q X V 0 b 1 J l b W 9 2 Z W R D b 2 x 1 b W 5 z M S 5 7 Q 2 9 s d W 1 u M S w 4 f S Z x d W 9 0 O y w m c X V v d D t T Z W N 0 a W 9 u M S 9 J b n R l c n B y Z X R h Y 2 n D s 2 5 E Y X R v c y 9 B d X R v U m V t b 3 Z l Z E N v b H V t b n M x L n t f M S w 5 f S Z x d W 9 0 O y w m c X V v d D t T Z W N 0 a W 9 u M S 9 J b n R l c n B y Z X R h Y 2 n D s 2 5 E Y X R v c y 9 B d X R v U m V t b 3 Z l Z E N v b H V t b n M x L n t f M i w x M H 0 m c X V v d D s s J n F 1 b 3 Q 7 U 2 V j d G l v b j E v S W 5 0 Z X J w c m V 0 Y W N p w 7 N u R G F 0 b 3 M v Q X V 0 b 1 J l b W 9 2 Z W R D b 2 x 1 b W 5 z M S 5 7 X z M s M T F 9 J n F 1 b 3 Q 7 L C Z x d W 9 0 O 1 N l Y 3 R p b 2 4 x L 0 l u d G V y c H J l d G F j a c O z b k R h d G 9 z L 0 F 1 d G 9 S Z W 1 v d m V k Q 2 9 s d W 1 u c z E u e 1 8 0 L D E y f S Z x d W 9 0 O y w m c X V v d D t T Z W N 0 a W 9 u M S 9 J b n R l c n B y Z X R h Y 2 n D s 2 5 E Y X R v c y 9 B d X R v U m V t b 3 Z l Z E N v b H V t b n M x L n t f N S w x M 3 0 m c X V v d D t d L C Z x d W 9 0 O 0 N v b H V t b k N v d W 5 0 J n F 1 b 3 Q 7 O j E 0 L C Z x d W 9 0 O 0 t l e U N v b H V t b k 5 h b W V z J n F 1 b 3 Q 7 O l t d L C Z x d W 9 0 O 0 N v b H V t b k l k Z W 5 0 a X R p Z X M m c X V v d D s 6 W y Z x d W 9 0 O 1 N l Y 3 R p b 2 4 x L 0 l u d G V y c H J l d G F j a c O z b k R h d G 9 z L 0 F 1 d G 9 S Z W 1 v d m V k Q 2 9 s d W 1 u c z E u e 0 H D s W 8 s M H 0 m c X V v d D s s J n F 1 b 3 Q 7 U 2 V j d G l v b j E v S W 5 0 Z X J w c m V 0 Y W N p w 7 N u R G F 0 b 3 M v Q X V 0 b 1 J l b W 9 2 Z W R D b 2 x 1 b W 5 z M S 5 7 U E H D j V M s M X 0 m c X V v d D s s J n F 1 b 3 Q 7 U 2 V j d G l v b j E v S W 5 0 Z X J w c m V 0 Y W N p w 7 N u R G F 0 b 3 M v Q X V 0 b 1 J l b W 9 2 Z W R D b 2 x 1 b W 5 z M S 5 7 S n V n Y W R v c i w y f S Z x d W 9 0 O y w m c X V v d D t T Z W N 0 a W 9 u M S 9 J b n R l c n B y Z X R h Y 2 n D s 2 5 E Y X R v c y 9 B d X R v U m V t b 3 Z l Z E N v b H V t b n M x L n t H b 2 x l c y w z f S Z x d W 9 0 O y w m c X V v d D t T Z W N 0 a W 9 u M S 9 J b n R l c n B y Z X R h Y 2 n D s 2 5 E Y X R v c y 9 B d X R v U m V t b 3 Z l Z E N v b H V t b n M x L n t F c X V p c G 8 s N H 0 m c X V v d D s s J n F 1 b 3 Q 7 U 2 V j d G l v b j E v S W 5 0 Z X J w c m V 0 Y W N p w 7 N u R G F 0 b 3 M v Q X V 0 b 1 J l b W 9 2 Z W R D b 2 x 1 b W 5 z M S 5 7 Q 2 l 1 Z G F k L D V 9 J n F 1 b 3 Q 7 L C Z x d W 9 0 O 1 N l Y 3 R p b 2 4 x L 0 l u d G V y c H J l d G F j a c O z b k R h d G 9 z L 0 F 1 d G 9 S Z W 1 v d m V k Q 2 9 s d W 1 u c z E u e 1 R p c G 9 U b 3 J u Z W 8 s N n 0 m c X V v d D s s J n F 1 b 3 Q 7 U 2 V j d G l v b j E v S W 5 0 Z X J w c m V 0 Y W N p w 7 N u R G F 0 b 3 M v Q X V 0 b 1 J l b W 9 2 Z W R D b 2 x 1 b W 5 z M S 5 7 U G V y a W 9 k b y w 3 f S Z x d W 9 0 O y w m c X V v d D t T Z W N 0 a W 9 u M S 9 J b n R l c n B y Z X R h Y 2 n D s 2 5 E Y X R v c y 9 B d X R v U m V t b 3 Z l Z E N v b H V t b n M x L n t D b 2 x 1 b W 4 x L D h 9 J n F 1 b 3 Q 7 L C Z x d W 9 0 O 1 N l Y 3 R p b 2 4 x L 0 l u d G V y c H J l d G F j a c O z b k R h d G 9 z L 0 F 1 d G 9 S Z W 1 v d m V k Q 2 9 s d W 1 u c z E u e 1 8 x L D l 9 J n F 1 b 3 Q 7 L C Z x d W 9 0 O 1 N l Y 3 R p b 2 4 x L 0 l u d G V y c H J l d G F j a c O z b k R h d G 9 z L 0 F 1 d G 9 S Z W 1 v d m V k Q 2 9 s d W 1 u c z E u e 1 8 y L D E w f S Z x d W 9 0 O y w m c X V v d D t T Z W N 0 a W 9 u M S 9 J b n R l c n B y Z X R h Y 2 n D s 2 5 E Y X R v c y 9 B d X R v U m V t b 3 Z l Z E N v b H V t b n M x L n t f M y w x M X 0 m c X V v d D s s J n F 1 b 3 Q 7 U 2 V j d G l v b j E v S W 5 0 Z X J w c m V 0 Y W N p w 7 N u R G F 0 b 3 M v Q X V 0 b 1 J l b W 9 2 Z W R D b 2 x 1 b W 5 z M S 5 7 X z Q s M T J 9 J n F 1 b 3 Q 7 L C Z x d W 9 0 O 1 N l Y 3 R p b 2 4 x L 0 l u d G V y c H J l d G F j a c O z b k R h d G 9 z L 0 F 1 d G 9 S Z W 1 v d m V k Q 2 9 s d W 1 u c z E u e 1 8 1 L D E z f S Z x d W 9 0 O 1 0 s J n F 1 b 3 Q 7 U m V s Y X R p b 2 5 z a G l w S W 5 m b y Z x d W 9 0 O z p b X X 0 i I C 8 + P C 9 T d G F i b G V F b n R y a W V z P j w v S X R l b T 4 8 S X R l b T 4 8 S X R l b U x v Y 2 F 0 a W 9 u P j x J d G V t V H l w Z T 5 G b 3 J t d W x h P C 9 J d G V t V H l w Z T 4 8 S X R l b V B h d G g + U 2 V j d G l v b j E v S W 5 0 Z X J w c m V 0 Y W N p J U M z J U I z b k R h d G 9 z L 0 9 y a W d l b j w v S X R l b V B h d G g + P C 9 J d G V t T G 9 j Y X R p b 2 4 + P F N 0 Y W J s Z U V u d H J p Z X M g L z 4 8 L 0 l 0 Z W 0 + P E l 0 Z W 0 + P E l 0 Z W 1 M b 2 N h d G l v b j 4 8 S X R l b V R 5 c G U + R m 9 y b X V s Y T w v S X R l b V R 5 c G U + P E l 0 Z W 1 Q Y X R o P l N l Y 3 R p b 2 4 x L 0 l u d G V y c H J l d G F j a S V D M y V C M 2 5 E Y X R v c y 9 F b m N h Y m V 6 Y W R v c y U y M H B y b 2 1 v d m l k b 3 M 8 L 0 l 0 Z W 1 Q Y X R o P j w v S X R l b U x v Y 2 F 0 a W 9 u P j x T d G F i b G V F b n R y a W V z I C 8 + P C 9 J d G V t P j x J d G V t P j x J d G V t T G 9 j Y X R p b 2 4 + P E l 0 Z W 1 U e X B l P k Z v c m 1 1 b G E 8 L 0 l 0 Z W 1 U e X B l P j x J d G V t U G F 0 a D 5 T Z W N 0 a W 9 u M S 9 J b n R l c n B y Z X R h Y 2 k l Q z M l Q j N u R G F 0 b 3 M v V G l w b y U y M G N h b W J p Y W R v P C 9 J d G V t U G F 0 a D 4 8 L 0 l 0 Z W 1 M b 2 N h d G l v b j 4 8 U 3 R h Y m x l R W 5 0 c m l l c y A v P j w v S X R l b T 4 8 L 0 l 0 Z W 1 z P j w v T G 9 j Y W x Q Y W N r Y W d l T W V 0 Y W R h d G F G a W x l P h Y A A A B Q S w U G A A A A A A A A A A A A A A A A A A A A A A A A J g E A A A E A A A D Q j J 3 f A R X R E Y x 6 A M B P w p f r A Q A A A G w y 7 M u M C y h G m v L h m i Y 8 R Q I A A A A A A g A A A A A A E G Y A A A A B A A A g A A A A j 6 R P n C x g 0 D z o n J A 5 9 Q M h x X c 8 5 K g b / n h z A g g h 1 R s N z / s A A A A A D o A A A A A C A A A g A A A A j L w I t c b t B A W v H / d N q + M I + x H C z A U f 9 Z w B V X j N q 8 T C c X 5 Q A A A A F W I W u 0 U 9 8 m S G t m l p B X c B u T U r F 8 O k K P 6 z Q N E 9 b V h X b T 5 V Z P 4 l K 6 J B 3 U b 9 u O w i 5 v g B F O q O K j Z 5 M q 5 T J l H A S w y a l Z k z x E e y M G 8 6 N E 0 h i H E / Y W N A A A A A S d G 3 u 6 p J n r S z y h W / G B x v q 9 h T B e l Q B 0 D n o y i x D H R n k K L a l 1 N 9 j k 1 D e N J e c S m n b T a y + Z j 9 s P m h 3 c m d 3 S k d m r p u D A = = < / D a t a M a s h u p > 
</file>

<file path=customXml/itemProps1.xml><?xml version="1.0" encoding="utf-8"?>
<ds:datastoreItem xmlns:ds="http://schemas.openxmlformats.org/officeDocument/2006/customXml" ds:itemID="{483790FC-192B-4338-ADF3-5EF5B82F20F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Datos Limpios</vt:lpstr>
      <vt:lpstr>Promedio Goles por Decada</vt:lpstr>
      <vt:lpstr>Historia Gráfica de Bogotá</vt:lpstr>
      <vt:lpstr>Historia Gráfica de Ivan Rene</vt:lpstr>
      <vt:lpstr>Participación Histórica del CD</vt:lpstr>
      <vt:lpstr>Sum Goles Equip Mayor a Menor</vt:lpstr>
      <vt:lpstr>Largo de Nombres por país</vt:lpstr>
      <vt:lpstr>Top Goleadores por Equipo</vt:lpstr>
      <vt:lpstr>Top 10 Jugadores Millonarios</vt:lpstr>
      <vt:lpstr>Top 10 Goleadores Historicos</vt:lpstr>
      <vt:lpstr>Prom Larg Nomb Jug Decada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Francisco Bernal Calderon</dc:creator>
  <cp:lastModifiedBy>Juan Francisco Bernal Calderon</cp:lastModifiedBy>
  <dcterms:created xsi:type="dcterms:W3CDTF">2024-04-27T20:44:47Z</dcterms:created>
  <dcterms:modified xsi:type="dcterms:W3CDTF">2024-04-29T20:11:02Z</dcterms:modified>
</cp:coreProperties>
</file>