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CB5019D2-C84C-4466-AACD-EB163FFC8B1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InterpretaciónDatos.csv" sheetId="1" r:id="rId1"/>
    <sheet name="Hoja1" sheetId="3" r:id="rId2"/>
  </sheets>
  <definedNames>
    <definedName name="_xlnm._FilterDatabase" localSheetId="0" hidden="1">InterpretaciónDatos.csv!$A$1:$I$119</definedName>
  </definedNames>
  <calcPr calcId="191029"/>
  <pivotCaches>
    <pivotCache cacheId="54" r:id="rId3"/>
  </pivotCaches>
</workbook>
</file>

<file path=xl/calcChain.xml><?xml version="1.0" encoding="utf-8"?>
<calcChain xmlns="http://schemas.openxmlformats.org/spreadsheetml/2006/main">
  <c r="F214" i="3" l="1"/>
  <c r="G214" i="3"/>
  <c r="H214" i="3"/>
  <c r="I214" i="3"/>
  <c r="J214" i="3"/>
  <c r="E214" i="3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8" i="1"/>
  <c r="B17" i="1"/>
  <c r="B19" i="1"/>
  <c r="B20" i="1"/>
  <c r="B21" i="1"/>
  <c r="B22" i="1"/>
  <c r="B23" i="1"/>
  <c r="B24" i="1"/>
  <c r="B26" i="1"/>
  <c r="B25" i="1"/>
  <c r="B28" i="1"/>
  <c r="B27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9" i="1"/>
  <c r="B58" i="1"/>
  <c r="B62" i="1"/>
  <c r="B61" i="1"/>
  <c r="B60" i="1"/>
  <c r="B64" i="1"/>
  <c r="B63" i="1"/>
  <c r="B67" i="1"/>
  <c r="B66" i="1"/>
  <c r="B65" i="1"/>
  <c r="B70" i="1"/>
  <c r="B69" i="1"/>
  <c r="B68" i="1"/>
  <c r="B73" i="1"/>
  <c r="B72" i="1"/>
  <c r="B71" i="1"/>
  <c r="B76" i="1"/>
  <c r="B75" i="1"/>
  <c r="B74" i="1"/>
  <c r="B79" i="1"/>
  <c r="B78" i="1"/>
  <c r="B77" i="1"/>
  <c r="B81" i="1"/>
  <c r="B80" i="1"/>
  <c r="B85" i="1"/>
  <c r="B84" i="1"/>
  <c r="B83" i="1"/>
  <c r="B82" i="1"/>
  <c r="B87" i="1"/>
  <c r="B86" i="1"/>
  <c r="B91" i="1"/>
  <c r="B90" i="1"/>
  <c r="B89" i="1"/>
  <c r="B88" i="1"/>
  <c r="B94" i="1"/>
  <c r="B93" i="1"/>
  <c r="B92" i="1"/>
  <c r="B96" i="1"/>
  <c r="B95" i="1"/>
  <c r="B98" i="1"/>
  <c r="B97" i="1"/>
  <c r="B100" i="1"/>
  <c r="B99" i="1"/>
  <c r="B105" i="1"/>
  <c r="B104" i="1"/>
  <c r="B103" i="1"/>
  <c r="B102" i="1"/>
  <c r="B101" i="1"/>
  <c r="B107" i="1"/>
  <c r="B106" i="1"/>
  <c r="B110" i="1"/>
  <c r="B109" i="1"/>
  <c r="B108" i="1"/>
  <c r="B111" i="1"/>
  <c r="B115" i="1"/>
  <c r="B114" i="1"/>
  <c r="B113" i="1"/>
  <c r="B112" i="1"/>
  <c r="B117" i="1"/>
  <c r="B116" i="1"/>
  <c r="B119" i="1"/>
  <c r="B118" i="1"/>
</calcChain>
</file>

<file path=xl/sharedStrings.xml><?xml version="1.0" encoding="utf-8"?>
<sst xmlns="http://schemas.openxmlformats.org/spreadsheetml/2006/main" count="1134" uniqueCount="171">
  <si>
    <t>Año</t>
  </si>
  <si>
    <t>Año numero</t>
  </si>
  <si>
    <t>PAÍS</t>
  </si>
  <si>
    <t>Jugador</t>
  </si>
  <si>
    <t>Goles</t>
  </si>
  <si>
    <t>Equipo</t>
  </si>
  <si>
    <t>Ciudad</t>
  </si>
  <si>
    <t>TipoTorneo</t>
  </si>
  <si>
    <t>Periodo</t>
  </si>
  <si>
    <t> Colombia</t>
  </si>
  <si>
    <t>Marco Pérez</t>
  </si>
  <si>
    <t>Águilas Doradas</t>
  </si>
  <si>
    <t>Rionegro</t>
  </si>
  <si>
    <t>Semestral</t>
  </si>
  <si>
    <t>i</t>
  </si>
  <si>
    <t>Carlos Bacca</t>
  </si>
  <si>
    <t>Junior</t>
  </si>
  <si>
    <t>Barranquilla</t>
  </si>
  <si>
    <t>ii</t>
  </si>
  <si>
    <t>Dayro Moreno</t>
  </si>
  <si>
    <t>Atlético Bucaramanga</t>
  </si>
  <si>
    <t>Bucaramanga</t>
  </si>
  <si>
    <t>Leonardo Fabio Castro</t>
  </si>
  <si>
    <t>Deportivo Pereira</t>
  </si>
  <si>
    <t>Pereira</t>
  </si>
  <si>
    <t>Jefferson Duque</t>
  </si>
  <si>
    <t>Atlético Nacional</t>
  </si>
  <si>
    <t>Medellín</t>
  </si>
  <si>
    <t>Fernando Uribe</t>
  </si>
  <si>
    <t>Millonarios</t>
  </si>
  <si>
    <t>Bogotá</t>
  </si>
  <si>
    <t>Diego Herazo</t>
  </si>
  <si>
    <t>La Equidad</t>
  </si>
  <si>
    <t>Harold Preciado</t>
  </si>
  <si>
    <t>Deportivo Cali</t>
  </si>
  <si>
    <t>Cali</t>
  </si>
  <si>
    <t>Miguel Borja</t>
  </si>
  <si>
    <t>Covid</t>
  </si>
  <si>
    <t> Argentina</t>
  </si>
  <si>
    <t>Germán Cano</t>
  </si>
  <si>
    <t>Independiente Medellín</t>
  </si>
  <si>
    <t>Michael Rangel</t>
  </si>
  <si>
    <t>Ayron del Valle</t>
  </si>
  <si>
    <t>Yimmi Chará</t>
  </si>
  <si>
    <t>Carmelo Valencia</t>
  </si>
  <si>
    <t>Cortuluá</t>
  </si>
  <si>
    <t>Tulúa</t>
  </si>
  <si>
    <t>Wilder Medina</t>
  </si>
  <si>
    <t>Santa Fe</t>
  </si>
  <si>
    <t>Luis Carlos Ruiz</t>
  </si>
  <si>
    <t>Paraguay</t>
  </si>
  <si>
    <t>Robin Ramírez</t>
  </si>
  <si>
    <t>Deportes Tolima</t>
  </si>
  <si>
    <t>Ibagué</t>
  </si>
  <si>
    <t>Henry Hernández</t>
  </si>
  <si>
    <t>Cúcuta Deportivo</t>
  </si>
  <si>
    <t>Cúcuta</t>
  </si>
  <si>
    <t>Carlos Rentería</t>
  </si>
  <si>
    <t>Jackson Martínez</t>
  </si>
  <si>
    <t>Teófilo Gutiérrez</t>
  </si>
  <si>
    <t>Freddy Montero</t>
  </si>
  <si>
    <t>Miguel Caneo</t>
  </si>
  <si>
    <t>Boyacá Chicó</t>
  </si>
  <si>
    <t>Tunja</t>
  </si>
  <si>
    <t>Iván Velásquez</t>
  </si>
  <si>
    <t>Deportes Quindío</t>
  </si>
  <si>
    <t>Armenia</t>
  </si>
  <si>
    <t>Atlético Huila</t>
  </si>
  <si>
    <t>Neiva</t>
  </si>
  <si>
    <t>Sergio Galván</t>
  </si>
  <si>
    <t>Once Caldas</t>
  </si>
  <si>
    <t>Manizales</t>
  </si>
  <si>
    <t>Diego Álvarez</t>
  </si>
  <si>
    <t>John Charria</t>
  </si>
  <si>
    <t>Jorge Díaz</t>
  </si>
  <si>
    <t>Jámerson Rentería</t>
  </si>
  <si>
    <t>Real Cartagena</t>
  </si>
  <si>
    <t>Cartagena</t>
  </si>
  <si>
    <t>Hugo Rodallega</t>
  </si>
  <si>
    <t>Víctor Hugo Aristizábal</t>
  </si>
  <si>
    <t>Leonardo Fabio Moreno</t>
  </si>
  <si>
    <t>América de Cali</t>
  </si>
  <si>
    <t>Léider Preciado</t>
  </si>
  <si>
    <t>II</t>
  </si>
  <si>
    <t>Sergio Herrera</t>
  </si>
  <si>
    <t>Arnulfo Valentierra</t>
  </si>
  <si>
    <t>Orlando Ballesteros</t>
  </si>
  <si>
    <t>Milton Rodríguez</t>
  </si>
  <si>
    <t>Luis Zuleta</t>
  </si>
  <si>
    <t>Unión Magdalena</t>
  </si>
  <si>
    <t>Santa Marta</t>
  </si>
  <si>
    <t>Carlos Castro</t>
  </si>
  <si>
    <t>Anual</t>
  </si>
  <si>
    <t>Jorge Serna</t>
  </si>
  <si>
    <t>Víctor Bonilla</t>
  </si>
  <si>
    <t>Hamilton Ricard</t>
  </si>
  <si>
    <t>Iván René Valenciano</t>
  </si>
  <si>
    <t>Rubén Darío Hernández</t>
  </si>
  <si>
    <t>Niche Guerrero</t>
  </si>
  <si>
    <t>John Jairo Tréllez</t>
  </si>
  <si>
    <t>Antony de Ávila</t>
  </si>
  <si>
    <t>Uruguay</t>
  </si>
  <si>
    <t>Héctor Méndez</t>
  </si>
  <si>
    <t>Sergio Angulo</t>
  </si>
  <si>
    <t> Chile</t>
  </si>
  <si>
    <t>Jorge Aravena</t>
  </si>
  <si>
    <t>Héctor Sosa</t>
  </si>
  <si>
    <t>Miguel Oswaldo González</t>
  </si>
  <si>
    <t>Hugo Gottardi</t>
  </si>
  <si>
    <t>Víctor Hugo del Río</t>
  </si>
  <si>
    <t>Sergio Cierra</t>
  </si>
  <si>
    <t>Juan Jose Irigoyen</t>
  </si>
  <si>
    <t>Oswaldo Marcial Palavecino</t>
  </si>
  <si>
    <t>Miguel Ángel Converti</t>
  </si>
  <si>
    <t>Jorge Ramón Cáceres</t>
  </si>
  <si>
    <t> Brasil</t>
  </si>
  <si>
    <t>Víctor Ephanor</t>
  </si>
  <si>
    <t>Nelson Silva Pacheco</t>
  </si>
  <si>
    <t>Hugo Horacio Lóndero</t>
  </si>
  <si>
    <t>Apolinar Paniagua</t>
  </si>
  <si>
    <t>José María Ferrero</t>
  </si>
  <si>
    <t>Walter Sossa</t>
  </si>
  <si>
    <t>Omar Lorenzo Devanni</t>
  </si>
  <si>
    <t>Perfecto Rodríguez</t>
  </si>
  <si>
    <t>José Omar Verdún</t>
  </si>
  <si>
    <t>Alberto Perazzo</t>
  </si>
  <si>
    <t>Wálter Marcolini</t>
  </si>
  <si>
    <t>Felipe Marino</t>
  </si>
  <si>
    <t>José Américo Montanini</t>
  </si>
  <si>
    <t>José Vicente Grecco</t>
  </si>
  <si>
    <t>Jaime Gutiérrez</t>
  </si>
  <si>
    <t>Carlos Alberto Gambina</t>
  </si>
  <si>
    <t>Mario Garelli</t>
  </si>
  <si>
    <t>Alfredo Di Stéfano</t>
  </si>
  <si>
    <t>Casimiro Ávalos</t>
  </si>
  <si>
    <t>Pedro Cabillón</t>
  </si>
  <si>
    <t>Alfredo Castillo</t>
  </si>
  <si>
    <t>1948-1957</t>
  </si>
  <si>
    <t>1958-1967</t>
  </si>
  <si>
    <t>1968-1977</t>
  </si>
  <si>
    <t>1978-1987</t>
  </si>
  <si>
    <t>1988-1997</t>
  </si>
  <si>
    <t>Decada</t>
  </si>
  <si>
    <t>1998-2007</t>
  </si>
  <si>
    <t>2008-2017</t>
  </si>
  <si>
    <t>2018-2023</t>
  </si>
  <si>
    <t>Total general</t>
  </si>
  <si>
    <t>Suma de Goles</t>
  </si>
  <si>
    <t>Máx. de Goles</t>
  </si>
  <si>
    <t>Etiquetas de columna</t>
  </si>
  <si>
    <t>Promedio de Goles</t>
  </si>
  <si>
    <t>2018-2027</t>
  </si>
  <si>
    <t>Década</t>
  </si>
  <si>
    <t>Top goleador por década</t>
  </si>
  <si>
    <t>Tipo de Torneo</t>
  </si>
  <si>
    <t>Cuenta de Equipo</t>
  </si>
  <si>
    <t>Cantidad de equipos que participaron por década</t>
  </si>
  <si>
    <t>Década y jugador</t>
  </si>
  <si>
    <t>Mín. de Goles</t>
  </si>
  <si>
    <t>1. Promedio de goles por década</t>
  </si>
  <si>
    <t>2. Top goleador por década</t>
  </si>
  <si>
    <t>3. Suma de goles por década</t>
  </si>
  <si>
    <t>4. Promedio de goles por ciudad</t>
  </si>
  <si>
    <t>5. Promedio de goles por tipo de torneo</t>
  </si>
  <si>
    <t>6. Participación de equipos por década</t>
  </si>
  <si>
    <t>7 y 8. Máximo y mínimo de goles por equipo periodo de 1948 a 2023</t>
  </si>
  <si>
    <t xml:space="preserve">Nombre de Jugador </t>
  </si>
  <si>
    <t>9. Top 10 de goleadores historicos</t>
  </si>
  <si>
    <t xml:space="preserve">Equipo </t>
  </si>
  <si>
    <t>Top goleador por equipo</t>
  </si>
  <si>
    <t>10. Top goleador por equipo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</si>
</sst>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164" fontId="0" fillId="0" borderId="0" xfId="0" applyNumberFormat="1"/>
    <xf numFmtId="0" fontId="1" fillId="6" borderId="0" xfId="0" applyFont="1" applyFill="1"/>
    <xf numFmtId="0" fontId="1" fillId="7" borderId="0" xfId="0" applyFont="1" applyFill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3" fillId="8" borderId="1" xfId="0" applyFont="1" applyFill="1" applyBorder="1"/>
    <xf numFmtId="0" fontId="4" fillId="0" borderId="0" xfId="0" applyFont="1"/>
    <xf numFmtId="0" fontId="3" fillId="0" borderId="0" xfId="0" applyFont="1"/>
    <xf numFmtId="0" fontId="0" fillId="0" borderId="0" xfId="0" applyAlignment="1">
      <alignment horizontal="left" indent="1"/>
    </xf>
    <xf numFmtId="1" fontId="0" fillId="0" borderId="0" xfId="0" applyNumberFormat="1"/>
    <xf numFmtId="0" fontId="3" fillId="0" borderId="1" xfId="0" applyFont="1" applyBorder="1" applyAlignment="1">
      <alignment horizontal="left"/>
    </xf>
    <xf numFmtId="0" fontId="2" fillId="0" borderId="0" xfId="0" applyFont="1" applyAlignment="1">
      <alignment horizontal="left" wrapText="1"/>
    </xf>
    <xf numFmtId="0" fontId="0" fillId="0" borderId="0" xfId="0" applyAlignment="1">
      <alignment horizontal="right" vertical="center"/>
    </xf>
    <xf numFmtId="1" fontId="0" fillId="0" borderId="0" xfId="0" applyNumberFormat="1" applyAlignment="1">
      <alignment horizontal="right" vertical="center"/>
    </xf>
  </cellXfs>
  <cellStyles count="1">
    <cellStyle name="Normal" xfId="0" builtinId="0"/>
  </cellStyles>
  <dxfs count="5">
    <dxf>
      <numFmt numFmtId="164" formatCode="0.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[InterpretaciónDatos (1).xlsx]Hoja1!TablaDinámica3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/>
              <a:t>Promedio</a:t>
            </a:r>
            <a:r>
              <a:rPr lang="en-US" sz="800" baseline="0"/>
              <a:t> de goles por década</a:t>
            </a:r>
            <a:r>
              <a:rPr lang="en-US" sz="800"/>
              <a:t>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Hoja1!$B$8:$B$16</c:f>
              <c:strCache>
                <c:ptCount val="8"/>
                <c:pt idx="0">
                  <c:v>1948-1957</c:v>
                </c:pt>
                <c:pt idx="1">
                  <c:v>1958-1967</c:v>
                </c:pt>
                <c:pt idx="2">
                  <c:v>1968-1977</c:v>
                </c:pt>
                <c:pt idx="3">
                  <c:v>1978-1987</c:v>
                </c:pt>
                <c:pt idx="4">
                  <c:v>1988-1997</c:v>
                </c:pt>
                <c:pt idx="5">
                  <c:v>1998-2007</c:v>
                </c:pt>
                <c:pt idx="6">
                  <c:v>2008-2017</c:v>
                </c:pt>
                <c:pt idx="7">
                  <c:v>2018-2023</c:v>
                </c:pt>
              </c:strCache>
            </c:strRef>
          </c:cat>
          <c:val>
            <c:numRef>
              <c:f>Hoja1!$C$8:$C$16</c:f>
              <c:numCache>
                <c:formatCode>0.0</c:formatCode>
                <c:ptCount val="8"/>
                <c:pt idx="0">
                  <c:v>26.4</c:v>
                </c:pt>
                <c:pt idx="1">
                  <c:v>34.18181818181818</c:v>
                </c:pt>
                <c:pt idx="2">
                  <c:v>30.083333333333332</c:v>
                </c:pt>
                <c:pt idx="3">
                  <c:v>28.2</c:v>
                </c:pt>
                <c:pt idx="4">
                  <c:v>28.8</c:v>
                </c:pt>
                <c:pt idx="5">
                  <c:v>17.09090909090909</c:v>
                </c:pt>
                <c:pt idx="6">
                  <c:v>13.379310344827585</c:v>
                </c:pt>
                <c:pt idx="7">
                  <c:v>14.142857142857142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87-4714-AF0A-41551D9B0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196671"/>
        <c:axId val="76197087"/>
      </c:barChart>
      <c:catAx>
        <c:axId val="76196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6197087"/>
        <c:crosses val="autoZero"/>
        <c:auto val="1"/>
        <c:lblAlgn val="ctr"/>
        <c:lblOffset val="100"/>
        <c:noMultiLvlLbl val="0"/>
      </c:catAx>
      <c:valAx>
        <c:axId val="76197087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76196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Top Jugador po</a:t>
            </a:r>
            <a:r>
              <a:rPr lang="es-CO" baseline="0"/>
              <a:t>r década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Hoja1!$E$22:$F$22</c:f>
              <c:strCache>
                <c:ptCount val="2"/>
                <c:pt idx="0">
                  <c:v>1948-1957</c:v>
                </c:pt>
                <c:pt idx="1">
                  <c:v>Alfredo Di Stéfano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Hoja1!$G$21</c:f>
              <c:strCache>
                <c:ptCount val="1"/>
                <c:pt idx="0">
                  <c:v>Suma de Goles</c:v>
                </c:pt>
              </c:strCache>
            </c:strRef>
          </c:cat>
          <c:val>
            <c:numRef>
              <c:f>Hoja1!$G$22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C3-417C-B87C-9093CFD0747F}"/>
            </c:ext>
          </c:extLst>
        </c:ser>
        <c:ser>
          <c:idx val="1"/>
          <c:order val="1"/>
          <c:tx>
            <c:strRef>
              <c:f>Hoja1!$E$23:$F$23</c:f>
              <c:strCache>
                <c:ptCount val="2"/>
                <c:pt idx="0">
                  <c:v>1958-1967</c:v>
                </c:pt>
                <c:pt idx="1">
                  <c:v>Omar Lorenzo Devanni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Hoja1!$G$21</c:f>
              <c:strCache>
                <c:ptCount val="1"/>
                <c:pt idx="0">
                  <c:v>Suma de Goles</c:v>
                </c:pt>
              </c:strCache>
            </c:strRef>
          </c:cat>
          <c:val>
            <c:numRef>
              <c:f>Hoja1!$G$23</c:f>
              <c:numCache>
                <c:formatCode>General</c:formatCode>
                <c:ptCount val="1"/>
                <c:pt idx="0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C3-417C-B87C-9093CFD0747F}"/>
            </c:ext>
          </c:extLst>
        </c:ser>
        <c:ser>
          <c:idx val="2"/>
          <c:order val="2"/>
          <c:tx>
            <c:strRef>
              <c:f>Hoja1!$E$24:$F$24</c:f>
              <c:strCache>
                <c:ptCount val="2"/>
                <c:pt idx="0">
                  <c:v>1968-1977</c:v>
                </c:pt>
                <c:pt idx="1">
                  <c:v>Hugo Horacio Lóndero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Hoja1!$G$21</c:f>
              <c:strCache>
                <c:ptCount val="1"/>
                <c:pt idx="0">
                  <c:v>Suma de Goles</c:v>
                </c:pt>
              </c:strCache>
            </c:strRef>
          </c:cat>
          <c:val>
            <c:numRef>
              <c:f>Hoja1!$G$24</c:f>
              <c:numCache>
                <c:formatCode>General</c:formatCode>
                <c:ptCount val="1"/>
                <c:pt idx="0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C3-417C-B87C-9093CFD0747F}"/>
            </c:ext>
          </c:extLst>
        </c:ser>
        <c:ser>
          <c:idx val="3"/>
          <c:order val="3"/>
          <c:tx>
            <c:strRef>
              <c:f>Hoja1!$E$25:$F$25</c:f>
              <c:strCache>
                <c:ptCount val="2"/>
                <c:pt idx="0">
                  <c:v>1978-1987</c:v>
                </c:pt>
                <c:pt idx="1">
                  <c:v>Miguel Oswaldo González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Hoja1!$G$21</c:f>
              <c:strCache>
                <c:ptCount val="1"/>
                <c:pt idx="0">
                  <c:v>Suma de Goles</c:v>
                </c:pt>
              </c:strCache>
            </c:strRef>
          </c:cat>
          <c:val>
            <c:numRef>
              <c:f>Hoja1!$G$25</c:f>
              <c:numCache>
                <c:formatCode>General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C3-417C-B87C-9093CFD0747F}"/>
            </c:ext>
          </c:extLst>
        </c:ser>
        <c:ser>
          <c:idx val="4"/>
          <c:order val="4"/>
          <c:tx>
            <c:strRef>
              <c:f>Hoja1!$E$26:$F$26</c:f>
              <c:strCache>
                <c:ptCount val="2"/>
                <c:pt idx="0">
                  <c:v>1988-1997</c:v>
                </c:pt>
                <c:pt idx="1">
                  <c:v>Iván René Valenciano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Hoja1!$G$21</c:f>
              <c:strCache>
                <c:ptCount val="1"/>
                <c:pt idx="0">
                  <c:v>Suma de Goles</c:v>
                </c:pt>
              </c:strCache>
            </c:strRef>
          </c:cat>
          <c:val>
            <c:numRef>
              <c:f>Hoja1!$G$26</c:f>
              <c:numCache>
                <c:formatCode>General</c:formatCode>
                <c:ptCount val="1"/>
                <c:pt idx="0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C3-417C-B87C-9093CFD0747F}"/>
            </c:ext>
          </c:extLst>
        </c:ser>
        <c:ser>
          <c:idx val="5"/>
          <c:order val="5"/>
          <c:tx>
            <c:strRef>
              <c:f>Hoja1!$E$27:$F$27</c:f>
              <c:strCache>
                <c:ptCount val="2"/>
                <c:pt idx="0">
                  <c:v>1998-2007</c:v>
                </c:pt>
                <c:pt idx="1">
                  <c:v>Carlos Castro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Hoja1!$G$21</c:f>
              <c:strCache>
                <c:ptCount val="1"/>
                <c:pt idx="0">
                  <c:v>Suma de Goles</c:v>
                </c:pt>
              </c:strCache>
            </c:strRef>
          </c:cat>
          <c:val>
            <c:numRef>
              <c:f>Hoja1!$G$27</c:f>
              <c:numCache>
                <c:formatCode>General</c:formatCode>
                <c:ptCount val="1"/>
                <c:pt idx="0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C3-417C-B87C-9093CFD0747F}"/>
            </c:ext>
          </c:extLst>
        </c:ser>
        <c:ser>
          <c:idx val="6"/>
          <c:order val="6"/>
          <c:tx>
            <c:strRef>
              <c:f>Hoja1!$E$28:$F$28</c:f>
              <c:strCache>
                <c:ptCount val="2"/>
                <c:pt idx="0">
                  <c:v>2008-2017</c:v>
                </c:pt>
                <c:pt idx="1">
                  <c:v>Dayro Moreno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Hoja1!$G$21</c:f>
              <c:strCache>
                <c:ptCount val="1"/>
                <c:pt idx="0">
                  <c:v>Suma de Goles</c:v>
                </c:pt>
              </c:strCache>
            </c:strRef>
          </c:cat>
          <c:val>
            <c:numRef>
              <c:f>Hoja1!$G$28</c:f>
              <c:numCache>
                <c:formatCode>General</c:formatCode>
                <c:ptCount val="1"/>
                <c:pt idx="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0C3-417C-B87C-9093CFD0747F}"/>
            </c:ext>
          </c:extLst>
        </c:ser>
        <c:ser>
          <c:idx val="7"/>
          <c:order val="7"/>
          <c:tx>
            <c:strRef>
              <c:f>Hoja1!$E$29:$F$29</c:f>
              <c:strCache>
                <c:ptCount val="2"/>
                <c:pt idx="0">
                  <c:v>2018-2023</c:v>
                </c:pt>
                <c:pt idx="1">
                  <c:v>Germán Cano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Hoja1!$G$21</c:f>
              <c:strCache>
                <c:ptCount val="1"/>
                <c:pt idx="0">
                  <c:v>Suma de Goles</c:v>
                </c:pt>
              </c:strCache>
            </c:strRef>
          </c:cat>
          <c:val>
            <c:numRef>
              <c:f>Hoja1!$G$29</c:f>
              <c:numCache>
                <c:formatCode>General</c:formatCode>
                <c:ptCount val="1"/>
                <c:pt idx="0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0C3-417C-B87C-9093CFD07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7226415"/>
        <c:axId val="247215599"/>
      </c:barChart>
      <c:catAx>
        <c:axId val="24722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7215599"/>
        <c:crosses val="autoZero"/>
        <c:auto val="1"/>
        <c:lblAlgn val="ctr"/>
        <c:lblOffset val="100"/>
        <c:noMultiLvlLbl val="0"/>
      </c:catAx>
      <c:valAx>
        <c:axId val="24721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7226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[InterpretaciónDatos (1).xlsx]Hoja1!TablaDinámica9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Suma de goles</a:t>
            </a:r>
            <a:r>
              <a:rPr lang="es-CO" baseline="0"/>
              <a:t> por década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Hoja1!$C$129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Hoja1!$B$130:$B$138</c:f>
              <c:strCache>
                <c:ptCount val="8"/>
                <c:pt idx="0">
                  <c:v>1948-1957</c:v>
                </c:pt>
                <c:pt idx="1">
                  <c:v>1958-1967</c:v>
                </c:pt>
                <c:pt idx="2">
                  <c:v>1968-1977</c:v>
                </c:pt>
                <c:pt idx="3">
                  <c:v>1978-1987</c:v>
                </c:pt>
                <c:pt idx="4">
                  <c:v>1988-1997</c:v>
                </c:pt>
                <c:pt idx="5">
                  <c:v>1998-2007</c:v>
                </c:pt>
                <c:pt idx="6">
                  <c:v>2008-2017</c:v>
                </c:pt>
                <c:pt idx="7">
                  <c:v>2018-2023</c:v>
                </c:pt>
              </c:strCache>
            </c:strRef>
          </c:cat>
          <c:val>
            <c:numRef>
              <c:f>Hoja1!$C$130:$C$138</c:f>
              <c:numCache>
                <c:formatCode>0.0</c:formatCode>
                <c:ptCount val="8"/>
                <c:pt idx="0">
                  <c:v>264</c:v>
                </c:pt>
                <c:pt idx="1">
                  <c:v>376</c:v>
                </c:pt>
                <c:pt idx="2">
                  <c:v>361</c:v>
                </c:pt>
                <c:pt idx="3">
                  <c:v>282</c:v>
                </c:pt>
                <c:pt idx="4">
                  <c:v>288</c:v>
                </c:pt>
                <c:pt idx="5">
                  <c:v>376</c:v>
                </c:pt>
                <c:pt idx="6">
                  <c:v>388</c:v>
                </c:pt>
                <c:pt idx="7">
                  <c:v>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A1-4467-B7B4-74CDB33E9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7223503"/>
        <c:axId val="247216431"/>
      </c:barChart>
      <c:catAx>
        <c:axId val="24722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7216431"/>
        <c:crosses val="autoZero"/>
        <c:auto val="1"/>
        <c:lblAlgn val="ctr"/>
        <c:lblOffset val="100"/>
        <c:noMultiLvlLbl val="0"/>
      </c:catAx>
      <c:valAx>
        <c:axId val="24721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7223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[InterpretaciónDatos (1).xlsx]Hoja1!TablaDinámica10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</a:t>
            </a:r>
            <a:r>
              <a:rPr lang="en-US" baseline="0"/>
              <a:t> de goles por ciudad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Hoja1!$C$144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Hoja1!$B$145:$B$161</c:f>
              <c:strCache>
                <c:ptCount val="16"/>
                <c:pt idx="0">
                  <c:v>Cúcuta</c:v>
                </c:pt>
                <c:pt idx="1">
                  <c:v>Bucaramanga</c:v>
                </c:pt>
                <c:pt idx="2">
                  <c:v>Pereira</c:v>
                </c:pt>
                <c:pt idx="3">
                  <c:v>Bogotá</c:v>
                </c:pt>
                <c:pt idx="4">
                  <c:v>Barranquilla</c:v>
                </c:pt>
                <c:pt idx="5">
                  <c:v>Cali</c:v>
                </c:pt>
                <c:pt idx="6">
                  <c:v>Santa Marta</c:v>
                </c:pt>
                <c:pt idx="7">
                  <c:v>Medellín</c:v>
                </c:pt>
                <c:pt idx="8">
                  <c:v>Tulúa</c:v>
                </c:pt>
                <c:pt idx="9">
                  <c:v>Manizales</c:v>
                </c:pt>
                <c:pt idx="10">
                  <c:v>Armenia</c:v>
                </c:pt>
                <c:pt idx="11">
                  <c:v>Ibagué</c:v>
                </c:pt>
                <c:pt idx="12">
                  <c:v>Rionegro</c:v>
                </c:pt>
                <c:pt idx="13">
                  <c:v>Tunja</c:v>
                </c:pt>
                <c:pt idx="14">
                  <c:v>Neiva</c:v>
                </c:pt>
                <c:pt idx="15">
                  <c:v>Cartagena</c:v>
                </c:pt>
              </c:strCache>
            </c:strRef>
          </c:cat>
          <c:val>
            <c:numRef>
              <c:f>Hoja1!$C$145:$C$161</c:f>
              <c:numCache>
                <c:formatCode>0.0</c:formatCode>
                <c:ptCount val="16"/>
                <c:pt idx="0">
                  <c:v>27</c:v>
                </c:pt>
                <c:pt idx="1">
                  <c:v>26.333333333333332</c:v>
                </c:pt>
                <c:pt idx="2">
                  <c:v>22.857142857142858</c:v>
                </c:pt>
                <c:pt idx="3">
                  <c:v>22.535714285714285</c:v>
                </c:pt>
                <c:pt idx="4">
                  <c:v>21.333333333333332</c:v>
                </c:pt>
                <c:pt idx="5">
                  <c:v>21.076923076923077</c:v>
                </c:pt>
                <c:pt idx="6">
                  <c:v>20.5</c:v>
                </c:pt>
                <c:pt idx="7">
                  <c:v>20.333333333333332</c:v>
                </c:pt>
                <c:pt idx="8">
                  <c:v>19</c:v>
                </c:pt>
                <c:pt idx="9">
                  <c:v>18.333333333333332</c:v>
                </c:pt>
                <c:pt idx="10">
                  <c:v>18</c:v>
                </c:pt>
                <c:pt idx="11">
                  <c:v>17.25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85-487F-9256-CEA04AFA1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7218511"/>
        <c:axId val="247230159"/>
      </c:barChart>
      <c:catAx>
        <c:axId val="24721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7230159"/>
        <c:crosses val="autoZero"/>
        <c:auto val="1"/>
        <c:lblAlgn val="ctr"/>
        <c:lblOffset val="100"/>
        <c:noMultiLvlLbl val="0"/>
      </c:catAx>
      <c:valAx>
        <c:axId val="24723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7218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[InterpretaciónDatos (1).xlsx]Hoja1!TablaDinámica12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</a:t>
            </a:r>
            <a:r>
              <a:rPr lang="en-US" baseline="0"/>
              <a:t> de goles por tipo de torneo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Hoja1!$C$165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Hoja1!$B$166:$B$169</c:f>
              <c:strCache>
                <c:ptCount val="3"/>
                <c:pt idx="0">
                  <c:v>Anual</c:v>
                </c:pt>
                <c:pt idx="1">
                  <c:v>Covid</c:v>
                </c:pt>
                <c:pt idx="2">
                  <c:v>Semestral</c:v>
                </c:pt>
              </c:strCache>
            </c:strRef>
          </c:cat>
          <c:val>
            <c:numRef>
              <c:f>Hoja1!$C$166:$C$169</c:f>
              <c:numCache>
                <c:formatCode>0.0</c:formatCode>
                <c:ptCount val="3"/>
                <c:pt idx="0">
                  <c:v>29.684210526315791</c:v>
                </c:pt>
                <c:pt idx="1">
                  <c:v>14</c:v>
                </c:pt>
                <c:pt idx="2">
                  <c:v>13.783333333333333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6-4D5F-9F12-9A8E544D0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185023"/>
        <c:axId val="76195007"/>
      </c:barChart>
      <c:catAx>
        <c:axId val="7618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6195007"/>
        <c:crosses val="autoZero"/>
        <c:auto val="1"/>
        <c:lblAlgn val="ctr"/>
        <c:lblOffset val="100"/>
        <c:noMultiLvlLbl val="0"/>
      </c:catAx>
      <c:valAx>
        <c:axId val="76195007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7618502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200"/>
              <a:t>Cantidad de equipos que participaron por década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Hoja1!$C$213:$J$213</c:f>
              <c:strCache>
                <c:ptCount val="8"/>
                <c:pt idx="0">
                  <c:v>1948-1957</c:v>
                </c:pt>
                <c:pt idx="1">
                  <c:v>1958-1967</c:v>
                </c:pt>
                <c:pt idx="2">
                  <c:v>1968-1977</c:v>
                </c:pt>
                <c:pt idx="3">
                  <c:v>1978-1987</c:v>
                </c:pt>
                <c:pt idx="4">
                  <c:v>1988-1997</c:v>
                </c:pt>
                <c:pt idx="5">
                  <c:v>1998-2007</c:v>
                </c:pt>
                <c:pt idx="6">
                  <c:v>2008-2017</c:v>
                </c:pt>
                <c:pt idx="7">
                  <c:v>2018-2023</c:v>
                </c:pt>
              </c:strCache>
            </c:strRef>
          </c:cat>
          <c:val>
            <c:numRef>
              <c:f>Hoja1!$C$214:$J$214</c:f>
              <c:numCache>
                <c:formatCode>0</c:formatCode>
                <c:ptCount val="8"/>
                <c:pt idx="0" formatCode="General">
                  <c:v>5</c:v>
                </c:pt>
                <c:pt idx="1">
                  <c:v>7</c:v>
                </c:pt>
                <c:pt idx="2" formatCode="General">
                  <c:v>7</c:v>
                </c:pt>
                <c:pt idx="3" formatCode="General">
                  <c:v>8</c:v>
                </c:pt>
                <c:pt idx="4" formatCode="General">
                  <c:v>7</c:v>
                </c:pt>
                <c:pt idx="5" formatCode="General">
                  <c:v>14</c:v>
                </c:pt>
                <c:pt idx="6" formatCode="General">
                  <c:v>12</c:v>
                </c:pt>
                <c:pt idx="7" formatCode="General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C0-4576-B939-C78D2DCED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47240143"/>
        <c:axId val="247240975"/>
      </c:barChart>
      <c:catAx>
        <c:axId val="2472401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7240975"/>
        <c:crosses val="autoZero"/>
        <c:auto val="1"/>
        <c:lblAlgn val="ctr"/>
        <c:lblOffset val="100"/>
        <c:noMultiLvlLbl val="0"/>
      </c:catAx>
      <c:valAx>
        <c:axId val="24724097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47240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[InterpretaciónDatos (1).xlsx]Hoja1!TablaDinámica16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Máximo y mínimo</a:t>
            </a:r>
            <a:r>
              <a:rPr lang="es-CO" baseline="0"/>
              <a:t> de goles por equipo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Hoja1!$C$238</c:f>
              <c:strCache>
                <c:ptCount val="1"/>
                <c:pt idx="0">
                  <c:v>Mín. de Goles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Hoja1!$B$239:$B$259</c:f>
              <c:strCache>
                <c:ptCount val="20"/>
                <c:pt idx="0">
                  <c:v>Cortuluá</c:v>
                </c:pt>
                <c:pt idx="1">
                  <c:v>Águilas Doradas</c:v>
                </c:pt>
                <c:pt idx="2">
                  <c:v>Once Caldas</c:v>
                </c:pt>
                <c:pt idx="3">
                  <c:v>América de Cali</c:v>
                </c:pt>
                <c:pt idx="4">
                  <c:v>Unión Magdalena</c:v>
                </c:pt>
                <c:pt idx="5">
                  <c:v>Atlético Bucaramanga</c:v>
                </c:pt>
                <c:pt idx="6">
                  <c:v>Deportivo Pereira</c:v>
                </c:pt>
                <c:pt idx="7">
                  <c:v>Atlético Huila</c:v>
                </c:pt>
                <c:pt idx="8">
                  <c:v>Boyacá Chicó</c:v>
                </c:pt>
                <c:pt idx="9">
                  <c:v>Deportes Quindío</c:v>
                </c:pt>
                <c:pt idx="10">
                  <c:v>Deportivo Cali</c:v>
                </c:pt>
                <c:pt idx="11">
                  <c:v>Santa Fe</c:v>
                </c:pt>
                <c:pt idx="12">
                  <c:v>Real Cartagena</c:v>
                </c:pt>
                <c:pt idx="13">
                  <c:v>Junior</c:v>
                </c:pt>
                <c:pt idx="14">
                  <c:v>Atlético Nacional</c:v>
                </c:pt>
                <c:pt idx="15">
                  <c:v>Millonarios</c:v>
                </c:pt>
                <c:pt idx="16">
                  <c:v>Deportes Tolima</c:v>
                </c:pt>
                <c:pt idx="17">
                  <c:v>La Equidad</c:v>
                </c:pt>
                <c:pt idx="18">
                  <c:v>Cúcuta Deportivo</c:v>
                </c:pt>
                <c:pt idx="19">
                  <c:v>Independiente Medellín</c:v>
                </c:pt>
              </c:strCache>
            </c:strRef>
          </c:cat>
          <c:val>
            <c:numRef>
              <c:f>Hoja1!$C$239:$C$259</c:f>
              <c:numCache>
                <c:formatCode>General</c:formatCode>
                <c:ptCount val="20"/>
                <c:pt idx="0">
                  <c:v>19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4C-4DA8-9D6D-84B9A119DCC3}"/>
            </c:ext>
          </c:extLst>
        </c:ser>
        <c:ser>
          <c:idx val="1"/>
          <c:order val="1"/>
          <c:tx>
            <c:strRef>
              <c:f>Hoja1!$D$238</c:f>
              <c:strCache>
                <c:ptCount val="1"/>
                <c:pt idx="0">
                  <c:v>Máx. de Goles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Hoja1!$B$239:$B$259</c:f>
              <c:strCache>
                <c:ptCount val="20"/>
                <c:pt idx="0">
                  <c:v>Cortuluá</c:v>
                </c:pt>
                <c:pt idx="1">
                  <c:v>Águilas Doradas</c:v>
                </c:pt>
                <c:pt idx="2">
                  <c:v>Once Caldas</c:v>
                </c:pt>
                <c:pt idx="3">
                  <c:v>América de Cali</c:v>
                </c:pt>
                <c:pt idx="4">
                  <c:v>Unión Magdalena</c:v>
                </c:pt>
                <c:pt idx="5">
                  <c:v>Atlético Bucaramanga</c:v>
                </c:pt>
                <c:pt idx="6">
                  <c:v>Deportivo Pereira</c:v>
                </c:pt>
                <c:pt idx="7">
                  <c:v>Atlético Huila</c:v>
                </c:pt>
                <c:pt idx="8">
                  <c:v>Boyacá Chicó</c:v>
                </c:pt>
                <c:pt idx="9">
                  <c:v>Deportes Quindío</c:v>
                </c:pt>
                <c:pt idx="10">
                  <c:v>Deportivo Cali</c:v>
                </c:pt>
                <c:pt idx="11">
                  <c:v>Santa Fe</c:v>
                </c:pt>
                <c:pt idx="12">
                  <c:v>Real Cartagena</c:v>
                </c:pt>
                <c:pt idx="13">
                  <c:v>Junior</c:v>
                </c:pt>
                <c:pt idx="14">
                  <c:v>Atlético Nacional</c:v>
                </c:pt>
                <c:pt idx="15">
                  <c:v>Millonarios</c:v>
                </c:pt>
                <c:pt idx="16">
                  <c:v>Deportes Tolima</c:v>
                </c:pt>
                <c:pt idx="17">
                  <c:v>La Equidad</c:v>
                </c:pt>
                <c:pt idx="18">
                  <c:v>Cúcuta Deportivo</c:v>
                </c:pt>
                <c:pt idx="19">
                  <c:v>Independiente Medellín</c:v>
                </c:pt>
              </c:strCache>
            </c:strRef>
          </c:cat>
          <c:val>
            <c:numRef>
              <c:f>Hoja1!$D$239:$D$259</c:f>
              <c:numCache>
                <c:formatCode>General</c:formatCode>
                <c:ptCount val="20"/>
                <c:pt idx="0">
                  <c:v>19</c:v>
                </c:pt>
                <c:pt idx="1">
                  <c:v>13</c:v>
                </c:pt>
                <c:pt idx="2">
                  <c:v>26</c:v>
                </c:pt>
                <c:pt idx="3">
                  <c:v>25</c:v>
                </c:pt>
                <c:pt idx="4">
                  <c:v>28</c:v>
                </c:pt>
                <c:pt idx="5">
                  <c:v>36</c:v>
                </c:pt>
                <c:pt idx="6">
                  <c:v>35</c:v>
                </c:pt>
                <c:pt idx="7">
                  <c:v>13</c:v>
                </c:pt>
                <c:pt idx="8">
                  <c:v>13</c:v>
                </c:pt>
                <c:pt idx="9">
                  <c:v>21</c:v>
                </c:pt>
                <c:pt idx="10">
                  <c:v>37</c:v>
                </c:pt>
                <c:pt idx="11">
                  <c:v>32</c:v>
                </c:pt>
                <c:pt idx="12">
                  <c:v>12</c:v>
                </c:pt>
                <c:pt idx="13">
                  <c:v>36</c:v>
                </c:pt>
                <c:pt idx="14">
                  <c:v>36</c:v>
                </c:pt>
                <c:pt idx="15">
                  <c:v>42</c:v>
                </c:pt>
                <c:pt idx="16">
                  <c:v>29</c:v>
                </c:pt>
                <c:pt idx="17">
                  <c:v>12</c:v>
                </c:pt>
                <c:pt idx="18">
                  <c:v>36</c:v>
                </c:pt>
                <c:pt idx="19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4C-4DA8-9D6D-84B9A119D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214127"/>
        <c:axId val="125218703"/>
      </c:barChart>
      <c:catAx>
        <c:axId val="125214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5218703"/>
        <c:crosses val="autoZero"/>
        <c:auto val="1"/>
        <c:lblAlgn val="ctr"/>
        <c:lblOffset val="100"/>
        <c:noMultiLvlLbl val="0"/>
      </c:catAx>
      <c:valAx>
        <c:axId val="12521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5214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[InterpretaciónDatos (1).xlsx]Hoja1!TablaDinámica17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de goleadores historicos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Hoja1!$C$264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Hoja1!$B$265:$B$275</c:f>
              <c:strCache>
                <c:ptCount val="10"/>
                <c:pt idx="0">
                  <c:v>Dayro Moreno</c:v>
                </c:pt>
                <c:pt idx="1">
                  <c:v>José María Ferrero</c:v>
                </c:pt>
                <c:pt idx="2">
                  <c:v>Omar Lorenzo Devanni</c:v>
                </c:pt>
                <c:pt idx="3">
                  <c:v>Germán Cano</c:v>
                </c:pt>
                <c:pt idx="4">
                  <c:v>Iván René Valenciano</c:v>
                </c:pt>
                <c:pt idx="5">
                  <c:v>Hugo Horacio Lóndero</c:v>
                </c:pt>
                <c:pt idx="6">
                  <c:v>José Omar Verdún</c:v>
                </c:pt>
                <c:pt idx="7">
                  <c:v>Oswaldo Marcial Palavecino</c:v>
                </c:pt>
                <c:pt idx="8">
                  <c:v>Miguel Oswaldo González</c:v>
                </c:pt>
                <c:pt idx="9">
                  <c:v>Felipe Marino</c:v>
                </c:pt>
              </c:strCache>
            </c:strRef>
          </c:cat>
          <c:val>
            <c:numRef>
              <c:f>Hoja1!$C$265:$C$275</c:f>
              <c:numCache>
                <c:formatCode>General</c:formatCode>
                <c:ptCount val="10"/>
                <c:pt idx="0">
                  <c:v>99</c:v>
                </c:pt>
                <c:pt idx="1">
                  <c:v>97</c:v>
                </c:pt>
                <c:pt idx="2">
                  <c:v>95</c:v>
                </c:pt>
                <c:pt idx="3">
                  <c:v>91</c:v>
                </c:pt>
                <c:pt idx="4">
                  <c:v>90</c:v>
                </c:pt>
                <c:pt idx="5">
                  <c:v>81</c:v>
                </c:pt>
                <c:pt idx="6">
                  <c:v>72</c:v>
                </c:pt>
                <c:pt idx="7">
                  <c:v>66</c:v>
                </c:pt>
                <c:pt idx="8">
                  <c:v>60</c:v>
                </c:pt>
                <c:pt idx="9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E7-4D03-AE5B-545DDA224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5429935"/>
        <c:axId val="415430351"/>
      </c:barChart>
      <c:catAx>
        <c:axId val="41542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5430351"/>
        <c:crosses val="autoZero"/>
        <c:auto val="1"/>
        <c:lblAlgn val="ctr"/>
        <c:lblOffset val="100"/>
        <c:noMultiLvlLbl val="0"/>
      </c:catAx>
      <c:valAx>
        <c:axId val="41543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5429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goleador por equipo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Hoja1!$G$285</c:f>
              <c:strCache>
                <c:ptCount val="1"/>
                <c:pt idx="0">
                  <c:v>Goles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Hoja1!$E$286:$F$305</c:f>
              <c:multiLvlStrCache>
                <c:ptCount val="20"/>
                <c:lvl>
                  <c:pt idx="0">
                    <c:v>José María Ferrero</c:v>
                  </c:pt>
                  <c:pt idx="1">
                    <c:v>Germán Cano</c:v>
                  </c:pt>
                  <c:pt idx="2">
                    <c:v>Iván René Valenciano</c:v>
                  </c:pt>
                  <c:pt idx="3">
                    <c:v>Oswaldo Marcial Palavecino</c:v>
                  </c:pt>
                  <c:pt idx="4">
                    <c:v>José Omar Verdún</c:v>
                  </c:pt>
                  <c:pt idx="5">
                    <c:v>Hugo Gottardi</c:v>
                  </c:pt>
                  <c:pt idx="6">
                    <c:v>Víctor Bonilla</c:v>
                  </c:pt>
                  <c:pt idx="7">
                    <c:v>Jorge Ramón Cáceres</c:v>
                  </c:pt>
                  <c:pt idx="8">
                    <c:v>Miguel Oswaldo González</c:v>
                  </c:pt>
                  <c:pt idx="9">
                    <c:v>Antony de Ávila</c:v>
                  </c:pt>
                  <c:pt idx="10">
                    <c:v>Víctor Hugo del Río</c:v>
                  </c:pt>
                  <c:pt idx="11">
                    <c:v>Sergio Galván</c:v>
                  </c:pt>
                  <c:pt idx="12">
                    <c:v>Jaime Gutiérrez</c:v>
                  </c:pt>
                  <c:pt idx="13">
                    <c:v>Carmelo Valencia</c:v>
                  </c:pt>
                  <c:pt idx="14">
                    <c:v>Omar Lorenzo Devanni</c:v>
                  </c:pt>
                  <c:pt idx="15">
                    <c:v>Miguel Borja</c:v>
                  </c:pt>
                  <c:pt idx="16">
                    <c:v>Miguel Caneo</c:v>
                  </c:pt>
                  <c:pt idx="17">
                    <c:v>Freddy Montero</c:v>
                  </c:pt>
                  <c:pt idx="18">
                    <c:v>Marco Pérez</c:v>
                  </c:pt>
                  <c:pt idx="19">
                    <c:v>Jámerson Rentería</c:v>
                  </c:pt>
                </c:lvl>
                <c:lvl>
                  <c:pt idx="0">
                    <c:v>Millonarios</c:v>
                  </c:pt>
                  <c:pt idx="1">
                    <c:v>Independiente Medellín</c:v>
                  </c:pt>
                  <c:pt idx="2">
                    <c:v>Junior</c:v>
                  </c:pt>
                  <c:pt idx="3">
                    <c:v>Atlético Nacional</c:v>
                  </c:pt>
                  <c:pt idx="4">
                    <c:v>Cúcuta Deportivo</c:v>
                  </c:pt>
                  <c:pt idx="5">
                    <c:v>Santa Fe</c:v>
                  </c:pt>
                  <c:pt idx="6">
                    <c:v>Deportivo Cali</c:v>
                  </c:pt>
                  <c:pt idx="7">
                    <c:v>Deportivo Pereira</c:v>
                  </c:pt>
                  <c:pt idx="8">
                    <c:v>Atlético Bucaramanga</c:v>
                  </c:pt>
                  <c:pt idx="9">
                    <c:v>América de Cali</c:v>
                  </c:pt>
                  <c:pt idx="10">
                    <c:v>Deportes Tolima</c:v>
                  </c:pt>
                  <c:pt idx="11">
                    <c:v>Once Caldas</c:v>
                  </c:pt>
                  <c:pt idx="12">
                    <c:v>Deportes Quindío</c:v>
                  </c:pt>
                  <c:pt idx="13">
                    <c:v>La Equidad</c:v>
                  </c:pt>
                  <c:pt idx="14">
                    <c:v>Unión Magdalena</c:v>
                  </c:pt>
                  <c:pt idx="15">
                    <c:v>Cortuluá</c:v>
                  </c:pt>
                  <c:pt idx="16">
                    <c:v>Boyacá Chicó</c:v>
                  </c:pt>
                  <c:pt idx="17">
                    <c:v>Atlético Huila</c:v>
                  </c:pt>
                  <c:pt idx="18">
                    <c:v>Águilas Doradas</c:v>
                  </c:pt>
                  <c:pt idx="19">
                    <c:v>Real Cartagena</c:v>
                  </c:pt>
                </c:lvl>
              </c:multiLvlStrCache>
            </c:multiLvlStrRef>
          </c:cat>
          <c:val>
            <c:numRef>
              <c:f>Hoja1!$G$286:$G$305</c:f>
              <c:numCache>
                <c:formatCode>General</c:formatCode>
                <c:ptCount val="20"/>
                <c:pt idx="0">
                  <c:v>70</c:v>
                </c:pt>
                <c:pt idx="1">
                  <c:v>91</c:v>
                </c:pt>
                <c:pt idx="2">
                  <c:v>90</c:v>
                </c:pt>
                <c:pt idx="3">
                  <c:v>66</c:v>
                </c:pt>
                <c:pt idx="4">
                  <c:v>72</c:v>
                </c:pt>
                <c:pt idx="5">
                  <c:v>52</c:v>
                </c:pt>
                <c:pt idx="6">
                  <c:v>37</c:v>
                </c:pt>
                <c:pt idx="7">
                  <c:v>35</c:v>
                </c:pt>
                <c:pt idx="8">
                  <c:v>60</c:v>
                </c:pt>
                <c:pt idx="9">
                  <c:v>25</c:v>
                </c:pt>
                <c:pt idx="10">
                  <c:v>29</c:v>
                </c:pt>
                <c:pt idx="11">
                  <c:v>26</c:v>
                </c:pt>
                <c:pt idx="12">
                  <c:v>21</c:v>
                </c:pt>
                <c:pt idx="13">
                  <c:v>20</c:v>
                </c:pt>
                <c:pt idx="14">
                  <c:v>28</c:v>
                </c:pt>
                <c:pt idx="15">
                  <c:v>19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0A-46F5-85AE-93E5E9698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5419535"/>
        <c:axId val="415435759"/>
      </c:barChart>
      <c:catAx>
        <c:axId val="41541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5435759"/>
        <c:crosses val="autoZero"/>
        <c:auto val="1"/>
        <c:lblAlgn val="ctr"/>
        <c:lblOffset val="100"/>
        <c:noMultiLvlLbl val="0"/>
      </c:catAx>
      <c:valAx>
        <c:axId val="41543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5419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1</xdr:row>
      <xdr:rowOff>0</xdr:rowOff>
    </xdr:from>
    <xdr:to>
      <xdr:col>10</xdr:col>
      <xdr:colOff>247650</xdr:colOff>
      <xdr:row>17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8213EDE-EE19-45AB-84CB-057F2FB406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171450</xdr:colOff>
      <xdr:row>32</xdr:row>
      <xdr:rowOff>9525</xdr:rowOff>
    </xdr:from>
    <xdr:to>
      <xdr:col>9</xdr:col>
      <xdr:colOff>180975</xdr:colOff>
      <xdr:row>49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578AB97-95B2-4F92-B967-345353189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123825</xdr:colOff>
      <xdr:row>123</xdr:row>
      <xdr:rowOff>66675</xdr:rowOff>
    </xdr:from>
    <xdr:to>
      <xdr:col>9</xdr:col>
      <xdr:colOff>133350</xdr:colOff>
      <xdr:row>140</xdr:row>
      <xdr:rowOff>57150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954891C-446E-4CA5-A9FC-60023F10D4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104775</xdr:colOff>
      <xdr:row>143</xdr:row>
      <xdr:rowOff>123825</xdr:rowOff>
    </xdr:from>
    <xdr:to>
      <xdr:col>9</xdr:col>
      <xdr:colOff>114300</xdr:colOff>
      <xdr:row>160</xdr:row>
      <xdr:rowOff>114300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D7FB109-35E5-4381-BDF3-66C4E0F52C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9525</xdr:colOff>
      <xdr:row>163</xdr:row>
      <xdr:rowOff>19050</xdr:rowOff>
    </xdr:from>
    <xdr:to>
      <xdr:col>9</xdr:col>
      <xdr:colOff>19050</xdr:colOff>
      <xdr:row>180</xdr:row>
      <xdr:rowOff>9525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3F5CDBA-08F9-4FF2-B019-C32D28DEA5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633412</xdr:colOff>
      <xdr:row>216</xdr:row>
      <xdr:rowOff>19050</xdr:rowOff>
    </xdr:from>
    <xdr:to>
      <xdr:col>8</xdr:col>
      <xdr:colOff>300037</xdr:colOff>
      <xdr:row>234</xdr:row>
      <xdr:rowOff>9525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394EEA55-E51A-4380-B0CF-9BD09697F1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842960</xdr:colOff>
      <xdr:row>237</xdr:row>
      <xdr:rowOff>75079</xdr:rowOff>
    </xdr:from>
    <xdr:to>
      <xdr:col>10</xdr:col>
      <xdr:colOff>313764</xdr:colOff>
      <xdr:row>256</xdr:row>
      <xdr:rowOff>106829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B0BDFCA-C155-4CA9-8A38-0CCE590369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872378</xdr:colOff>
      <xdr:row>262</xdr:row>
      <xdr:rowOff>85165</xdr:rowOff>
    </xdr:from>
    <xdr:to>
      <xdr:col>8</xdr:col>
      <xdr:colOff>1143001</xdr:colOff>
      <xdr:row>279</xdr:row>
      <xdr:rowOff>75640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DE89054C-7650-4066-8A45-1956BEC0A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4760</xdr:colOff>
      <xdr:row>305</xdr:row>
      <xdr:rowOff>76200</xdr:rowOff>
    </xdr:from>
    <xdr:to>
      <xdr:col>16</xdr:col>
      <xdr:colOff>112058</xdr:colOff>
      <xdr:row>333</xdr:row>
      <xdr:rowOff>95250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B9A997B4-208D-4373-951C-8F58AC5F63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410.948301851851" createdVersion="7" refreshedVersion="7" minRefreshableVersion="3" recordCount="118" xr:uid="{981F66E4-596C-49C6-BF49-626B9B11E35E}">
  <cacheSource type="worksheet">
    <worksheetSource ref="A1:I119" sheet="InterpretaciónDatos.csv"/>
  </cacheSource>
  <cacheFields count="9">
    <cacheField name="Año" numFmtId="0">
      <sharedItems containsSemiMixedTypes="0" containsString="0" containsNumber="1" containsInteger="1" minValue="1948" maxValue="2023" count="76"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</sharedItems>
      <fieldGroup base="0">
        <rangePr startNum="1948" endNum="2023" groupInterval="10"/>
        <groupItems count="10">
          <s v="&lt;1948"/>
          <s v="1948-1957"/>
          <s v="1958-1967"/>
          <s v="1968-1977"/>
          <s v="1978-1987"/>
          <s v="1988-1997"/>
          <s v="1998-2007"/>
          <s v="2008-2017"/>
          <s v="2018-2027"/>
          <s v="&gt;2028"/>
        </groupItems>
      </fieldGroup>
    </cacheField>
    <cacheField name="Año numero" numFmtId="0">
      <sharedItems containsSemiMixedTypes="0" containsString="0" containsNumber="1" containsInteger="1" minValue="1948" maxValue="2023"/>
    </cacheField>
    <cacheField name="PAÍS" numFmtId="0">
      <sharedItems/>
    </cacheField>
    <cacheField name="Jugador" numFmtId="0">
      <sharedItems count="81">
        <s v="Alfredo Castillo"/>
        <s v="Pedro Cabillón"/>
        <s v="Casimiro Ávalos"/>
        <s v="Alfredo Di Stéfano"/>
        <s v="Mario Garelli"/>
        <s v="Carlos Alberto Gambina"/>
        <s v="Felipe Marino"/>
        <s v="Jaime Gutiérrez"/>
        <s v="José Vicente Grecco"/>
        <s v="José Américo Montanini"/>
        <s v="Wálter Marcolini"/>
        <s v="Alberto Perazzo"/>
        <s v="José Omar Verdún"/>
        <s v="Omar Lorenzo Devanni"/>
        <s v="Perfecto Rodríguez"/>
        <s v="José María Ferrero"/>
        <s v="Hugo Horacio Lóndero"/>
        <s v="Walter Sossa"/>
        <s v="Apolinar Paniagua"/>
        <s v="Nelson Silva Pacheco"/>
        <s v="Víctor Ephanor"/>
        <s v="Jorge Ramón Cáceres"/>
        <s v="Miguel Ángel Converti"/>
        <s v="Oswaldo Marcial Palavecino"/>
        <s v="Juan Jose Irigoyen"/>
        <s v="Sergio Cierra"/>
        <s v="Víctor Hugo del Río"/>
        <s v="Miguel Oswaldo González"/>
        <s v="Hugo Gottardi"/>
        <s v="Héctor Sosa"/>
        <s v="Jorge Aravena"/>
        <s v="Sergio Angulo"/>
        <s v="Héctor Méndez"/>
        <s v="Antony de Ávila"/>
        <s v="Iván René Valenciano"/>
        <s v="John Jairo Tréllez"/>
        <s v="Niche Guerrero"/>
        <s v="Rubén Darío Hernández"/>
        <s v="Hamilton Ricard"/>
        <s v="Víctor Bonilla"/>
        <s v="Sergio Galván"/>
        <s v="Carlos Castro"/>
        <s v="Jorge Serna"/>
        <s v="Orlando Ballesteros"/>
        <s v="Milton Rodríguez"/>
        <s v="Luis Zuleta"/>
        <s v="Léider Preciado"/>
        <s v="Arnulfo Valentierra"/>
        <s v="Leonardo Fabio Moreno"/>
        <s v="Sergio Herrera"/>
        <s v="Jámerson Rentería"/>
        <s v="Hugo Rodallega"/>
        <s v="Víctor Hugo Aristizábal"/>
        <s v="Diego Álvarez"/>
        <s v="John Charria"/>
        <s v="Jorge Díaz"/>
        <s v="Freddy Montero"/>
        <s v="Dayro Moreno"/>
        <s v="Miguel Caneo"/>
        <s v="Iván Velásquez"/>
        <s v="Jackson Martínez"/>
        <s v="Teófilo Gutiérrez"/>
        <s v="Wilder Medina"/>
        <s v="Carlos Bacca"/>
        <s v="Carlos Rentería"/>
        <s v="Robin Ramírez"/>
        <s v="Germán Cano"/>
        <s v="Henry Hernández"/>
        <s v="Carmelo Valencia"/>
        <s v="Luis Carlos Ruiz"/>
        <s v="Fernando Uribe"/>
        <s v="Jefferson Duque"/>
        <s v="Miguel Borja"/>
        <s v="Ayron del Valle"/>
        <s v="Yimmi Chará"/>
        <s v="Michael Rangel"/>
        <s v="Diego Herazo"/>
        <s v="Harold Preciado"/>
        <s v="Leonardo Fabio Castro"/>
        <s v="Marco Pérez"/>
        <s v="German Cano" u="1"/>
      </sharedItems>
    </cacheField>
    <cacheField name="Goles" numFmtId="0">
      <sharedItems containsSemiMixedTypes="0" containsString="0" containsNumber="1" containsInteger="1" minValue="9" maxValue="42"/>
    </cacheField>
    <cacheField name="Equipo" numFmtId="0">
      <sharedItems count="21">
        <s v="Millonarios"/>
        <s v="Deportivo Pereira"/>
        <s v="Deportes Quindío"/>
        <s v="Atlético Nacional"/>
        <s v="Independiente Medellín"/>
        <s v="Atlético Bucaramanga"/>
        <s v="Deportivo Cali"/>
        <s v="Santa Fe"/>
        <s v="Cúcuta Deportivo"/>
        <s v="Unión Magdalena"/>
        <s v="América de Cali"/>
        <s v="Junior"/>
        <s v="Deportes Tolima"/>
        <s v="Once Caldas"/>
        <s v="Real Cartagena"/>
        <s v="Atlético Huila"/>
        <s v="Boyacá Chicó"/>
        <s v="La Equidad"/>
        <s v="Cortuluá"/>
        <s v="Águilas Doradas"/>
        <s v="America de Cali" u="1"/>
      </sharedItems>
    </cacheField>
    <cacheField name="Ciudad" numFmtId="0">
      <sharedItems count="16">
        <s v="Bogotá"/>
        <s v="Pereira"/>
        <s v="Armenia"/>
        <s v="Medellín"/>
        <s v="Bucaramanga"/>
        <s v="Cali"/>
        <s v="Cúcuta"/>
        <s v="Santa Marta"/>
        <s v="Barranquilla"/>
        <s v="Ibagué"/>
        <s v="Manizales"/>
        <s v="Cartagena"/>
        <s v="Neiva"/>
        <s v="Tunja"/>
        <s v="Tulúa"/>
        <s v="Rionegro"/>
      </sharedItems>
    </cacheField>
    <cacheField name="TipoTorneo" numFmtId="0">
      <sharedItems count="3">
        <s v="Anual"/>
        <s v="Semestral"/>
        <s v="Covid"/>
      </sharedItems>
    </cacheField>
    <cacheField name="Period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">
  <r>
    <x v="0"/>
    <n v="1948"/>
    <s v=" Argentina"/>
    <x v="0"/>
    <n v="31"/>
    <x v="0"/>
    <x v="0"/>
    <x v="0"/>
    <s v="i"/>
  </r>
  <r>
    <x v="1"/>
    <n v="1949"/>
    <s v=" Argentina"/>
    <x v="1"/>
    <n v="42"/>
    <x v="0"/>
    <x v="0"/>
    <x v="0"/>
    <s v="i"/>
  </r>
  <r>
    <x v="2"/>
    <n v="1950"/>
    <s v="Paraguay"/>
    <x v="2"/>
    <n v="27"/>
    <x v="1"/>
    <x v="1"/>
    <x v="0"/>
    <s v="i"/>
  </r>
  <r>
    <x v="3"/>
    <n v="1951"/>
    <s v=" Argentina"/>
    <x v="3"/>
    <n v="31"/>
    <x v="0"/>
    <x v="0"/>
    <x v="0"/>
    <s v="i"/>
  </r>
  <r>
    <x v="4"/>
    <n v="1952"/>
    <s v=" Argentina"/>
    <x v="3"/>
    <n v="19"/>
    <x v="0"/>
    <x v="0"/>
    <x v="0"/>
    <s v="i"/>
  </r>
  <r>
    <x v="5"/>
    <n v="1953"/>
    <s v=" Argentina"/>
    <x v="4"/>
    <n v="20"/>
    <x v="2"/>
    <x v="2"/>
    <x v="0"/>
    <s v="i"/>
  </r>
  <r>
    <x v="6"/>
    <n v="1954"/>
    <s v=" Argentina"/>
    <x v="5"/>
    <n v="21"/>
    <x v="3"/>
    <x v="3"/>
    <x v="0"/>
    <s v="i"/>
  </r>
  <r>
    <x v="7"/>
    <n v="1955"/>
    <s v=" Argentina"/>
    <x v="6"/>
    <n v="22"/>
    <x v="4"/>
    <x v="3"/>
    <x v="0"/>
    <s v="i"/>
  </r>
  <r>
    <x v="8"/>
    <n v="1956"/>
    <s v=" Colombia"/>
    <x v="7"/>
    <n v="21"/>
    <x v="2"/>
    <x v="2"/>
    <x v="0"/>
    <s v="i"/>
  </r>
  <r>
    <x v="9"/>
    <n v="1957"/>
    <s v=" Argentina"/>
    <x v="8"/>
    <n v="30"/>
    <x v="4"/>
    <x v="3"/>
    <x v="0"/>
    <s v="i"/>
  </r>
  <r>
    <x v="10"/>
    <n v="1958"/>
    <s v=" Argentina"/>
    <x v="9"/>
    <n v="36"/>
    <x v="5"/>
    <x v="4"/>
    <x v="0"/>
    <s v="i"/>
  </r>
  <r>
    <x v="11"/>
    <n v="1959"/>
    <s v=" Argentina"/>
    <x v="6"/>
    <n v="35"/>
    <x v="4"/>
    <x v="3"/>
    <x v="0"/>
    <s v="i"/>
  </r>
  <r>
    <x v="12"/>
    <n v="1960"/>
    <s v=" Argentina"/>
    <x v="10"/>
    <n v="30"/>
    <x v="6"/>
    <x v="5"/>
    <x v="0"/>
    <s v="i"/>
  </r>
  <r>
    <x v="13"/>
    <n v="1961"/>
    <s v=" Argentina"/>
    <x v="11"/>
    <n v="32"/>
    <x v="7"/>
    <x v="0"/>
    <x v="0"/>
    <s v="i"/>
  </r>
  <r>
    <x v="14"/>
    <n v="1962"/>
    <s v="Uruguay"/>
    <x v="12"/>
    <n v="36"/>
    <x v="8"/>
    <x v="6"/>
    <x v="0"/>
    <s v="i"/>
  </r>
  <r>
    <x v="15"/>
    <n v="1963"/>
    <s v="Uruguay"/>
    <x v="12"/>
    <n v="36"/>
    <x v="8"/>
    <x v="6"/>
    <x v="0"/>
    <s v="i"/>
  </r>
  <r>
    <x v="15"/>
    <n v="1963"/>
    <s v=" Argentina"/>
    <x v="13"/>
    <n v="36"/>
    <x v="5"/>
    <x v="4"/>
    <x v="0"/>
    <s v="i"/>
  </r>
  <r>
    <x v="16"/>
    <n v="1964"/>
    <s v=" Argentina"/>
    <x v="13"/>
    <n v="28"/>
    <x v="9"/>
    <x v="7"/>
    <x v="0"/>
    <s v="i"/>
  </r>
  <r>
    <x v="17"/>
    <n v="1965"/>
    <s v=" Argentina"/>
    <x v="14"/>
    <n v="38"/>
    <x v="4"/>
    <x v="3"/>
    <x v="0"/>
    <s v="i"/>
  </r>
  <r>
    <x v="18"/>
    <n v="1966"/>
    <s v=" Argentina"/>
    <x v="13"/>
    <n v="31"/>
    <x v="7"/>
    <x v="0"/>
    <x v="0"/>
    <s v="i"/>
  </r>
  <r>
    <x v="19"/>
    <n v="1967"/>
    <s v=" Argentina"/>
    <x v="15"/>
    <n v="38"/>
    <x v="0"/>
    <x v="0"/>
    <x v="0"/>
    <s v="i"/>
  </r>
  <r>
    <x v="20"/>
    <n v="1968"/>
    <s v=" Argentina"/>
    <x v="15"/>
    <n v="32"/>
    <x v="0"/>
    <x v="0"/>
    <x v="0"/>
    <s v="i"/>
  </r>
  <r>
    <x v="21"/>
    <n v="1969"/>
    <s v=" Argentina"/>
    <x v="16"/>
    <n v="24"/>
    <x v="10"/>
    <x v="5"/>
    <x v="0"/>
    <s v="i"/>
  </r>
  <r>
    <x v="22"/>
    <n v="1970"/>
    <s v=" Argentina"/>
    <x v="15"/>
    <n v="27"/>
    <x v="8"/>
    <x v="6"/>
    <x v="0"/>
    <s v="i"/>
  </r>
  <r>
    <x v="22"/>
    <n v="1970"/>
    <s v="Uruguay"/>
    <x v="17"/>
    <n v="27"/>
    <x v="7"/>
    <x v="0"/>
    <x v="0"/>
    <s v="i"/>
  </r>
  <r>
    <x v="23"/>
    <n v="1971"/>
    <s v=" Argentina"/>
    <x v="16"/>
    <n v="27"/>
    <x v="8"/>
    <x v="6"/>
    <x v="0"/>
    <s v="i"/>
  </r>
  <r>
    <x v="23"/>
    <n v="1971"/>
    <s v="Paraguay"/>
    <x v="18"/>
    <n v="27"/>
    <x v="1"/>
    <x v="1"/>
    <x v="0"/>
    <s v="i"/>
  </r>
  <r>
    <x v="24"/>
    <n v="1972"/>
    <s v=" Argentina"/>
    <x v="16"/>
    <n v="30"/>
    <x v="8"/>
    <x v="6"/>
    <x v="0"/>
    <s v="i"/>
  </r>
  <r>
    <x v="25"/>
    <n v="1973"/>
    <s v="Uruguay"/>
    <x v="19"/>
    <n v="36"/>
    <x v="8"/>
    <x v="6"/>
    <x v="0"/>
    <s v="i"/>
  </r>
  <r>
    <x v="26"/>
    <n v="1974"/>
    <s v=" Brasil"/>
    <x v="20"/>
    <n v="33"/>
    <x v="11"/>
    <x v="8"/>
    <x v="0"/>
    <s v="i"/>
  </r>
  <r>
    <x v="27"/>
    <n v="1975"/>
    <s v=" Argentina"/>
    <x v="21"/>
    <n v="35"/>
    <x v="1"/>
    <x v="1"/>
    <x v="0"/>
    <s v="i"/>
  </r>
  <r>
    <x v="28"/>
    <n v="1976"/>
    <s v=" Argentina"/>
    <x v="22"/>
    <n v="33"/>
    <x v="0"/>
    <x v="0"/>
    <x v="0"/>
    <s v="i"/>
  </r>
  <r>
    <x v="29"/>
    <n v="1977"/>
    <s v=" Argentina"/>
    <x v="23"/>
    <n v="30"/>
    <x v="3"/>
    <x v="3"/>
    <x v="0"/>
    <s v="i"/>
  </r>
  <r>
    <x v="30"/>
    <n v="1978"/>
    <s v=" Argentina"/>
    <x v="23"/>
    <n v="36"/>
    <x v="3"/>
    <x v="3"/>
    <x v="0"/>
    <s v="i"/>
  </r>
  <r>
    <x v="31"/>
    <n v="1979"/>
    <s v=" Argentina"/>
    <x v="24"/>
    <n v="33"/>
    <x v="0"/>
    <x v="0"/>
    <x v="0"/>
    <s v="i"/>
  </r>
  <r>
    <x v="32"/>
    <n v="1980"/>
    <s v=" Argentina"/>
    <x v="25"/>
    <n v="26"/>
    <x v="1"/>
    <x v="1"/>
    <x v="0"/>
    <s v="i"/>
  </r>
  <r>
    <x v="33"/>
    <n v="1981"/>
    <s v=" Argentina"/>
    <x v="26"/>
    <n v="29"/>
    <x v="12"/>
    <x v="9"/>
    <x v="0"/>
    <s v="i"/>
  </r>
  <r>
    <x v="34"/>
    <n v="1982"/>
    <s v=" Argentina"/>
    <x v="27"/>
    <n v="27"/>
    <x v="5"/>
    <x v="4"/>
    <x v="0"/>
    <s v="i"/>
  </r>
  <r>
    <x v="35"/>
    <n v="1983"/>
    <s v=" Argentina"/>
    <x v="28"/>
    <n v="29"/>
    <x v="7"/>
    <x v="0"/>
    <x v="0"/>
    <s v="i"/>
  </r>
  <r>
    <x v="36"/>
    <n v="1984"/>
    <s v=" Argentina"/>
    <x v="28"/>
    <n v="23"/>
    <x v="7"/>
    <x v="0"/>
    <x v="0"/>
    <s v="i"/>
  </r>
  <r>
    <x v="37"/>
    <n v="1985"/>
    <s v=" Argentina"/>
    <x v="27"/>
    <n v="33"/>
    <x v="5"/>
    <x v="4"/>
    <x v="0"/>
    <s v="i"/>
  </r>
  <r>
    <x v="38"/>
    <n v="1986"/>
    <s v=" Argentina"/>
    <x v="29"/>
    <n v="23"/>
    <x v="4"/>
    <x v="3"/>
    <x v="0"/>
    <s v="i"/>
  </r>
  <r>
    <x v="39"/>
    <n v="1987"/>
    <s v=" Chile"/>
    <x v="30"/>
    <n v="23"/>
    <x v="6"/>
    <x v="5"/>
    <x v="0"/>
    <s v="i"/>
  </r>
  <r>
    <x v="40"/>
    <n v="1988"/>
    <s v=" Colombia"/>
    <x v="31"/>
    <n v="29"/>
    <x v="7"/>
    <x v="0"/>
    <x v="0"/>
    <s v="i"/>
  </r>
  <r>
    <x v="41"/>
    <n v="1989"/>
    <s v="Uruguay"/>
    <x v="32"/>
    <n v="17"/>
    <x v="1"/>
    <x v="1"/>
    <x v="0"/>
    <s v="i"/>
  </r>
  <r>
    <x v="42"/>
    <n v="1990"/>
    <s v=" Colombia"/>
    <x v="33"/>
    <n v="25"/>
    <x v="10"/>
    <x v="5"/>
    <x v="0"/>
    <s v="i"/>
  </r>
  <r>
    <x v="43"/>
    <n v="1991"/>
    <s v=" Colombia"/>
    <x v="34"/>
    <n v="30"/>
    <x v="11"/>
    <x v="8"/>
    <x v="0"/>
    <s v="i"/>
  </r>
  <r>
    <x v="44"/>
    <n v="1992"/>
    <s v=" Colombia"/>
    <x v="35"/>
    <n v="25"/>
    <x v="3"/>
    <x v="3"/>
    <x v="0"/>
    <s v="i"/>
  </r>
  <r>
    <x v="45"/>
    <n v="1993"/>
    <s v=" Colombia"/>
    <x v="36"/>
    <n v="34"/>
    <x v="11"/>
    <x v="8"/>
    <x v="0"/>
    <s v="i"/>
  </r>
  <r>
    <x v="46"/>
    <n v="1994"/>
    <s v=" Colombia"/>
    <x v="37"/>
    <n v="32"/>
    <x v="4"/>
    <x v="3"/>
    <x v="0"/>
    <s v="i"/>
  </r>
  <r>
    <x v="47"/>
    <n v="1995"/>
    <s v=" Colombia"/>
    <x v="34"/>
    <n v="24"/>
    <x v="11"/>
    <x v="8"/>
    <x v="1"/>
    <s v="i"/>
  </r>
  <r>
    <x v="48"/>
    <n v="1996"/>
    <s v=" Colombia"/>
    <x v="34"/>
    <n v="36"/>
    <x v="11"/>
    <x v="8"/>
    <x v="0"/>
    <s v="i"/>
  </r>
  <r>
    <x v="49"/>
    <n v="1997"/>
    <s v=" Colombia"/>
    <x v="38"/>
    <n v="36"/>
    <x v="6"/>
    <x v="5"/>
    <x v="0"/>
    <s v="i"/>
  </r>
  <r>
    <x v="50"/>
    <n v="1998"/>
    <s v=" Colombia"/>
    <x v="39"/>
    <n v="37"/>
    <x v="6"/>
    <x v="5"/>
    <x v="0"/>
    <s v="i"/>
  </r>
  <r>
    <x v="51"/>
    <n v="1999"/>
    <s v=" Argentina"/>
    <x v="40"/>
    <n v="26"/>
    <x v="13"/>
    <x v="10"/>
    <x v="0"/>
    <s v="i"/>
  </r>
  <r>
    <x v="52"/>
    <n v="2000"/>
    <s v=" Colombia"/>
    <x v="41"/>
    <n v="24"/>
    <x v="0"/>
    <x v="0"/>
    <x v="0"/>
    <s v="i"/>
  </r>
  <r>
    <x v="53"/>
    <n v="2001"/>
    <s v=" Colombia"/>
    <x v="41"/>
    <n v="29"/>
    <x v="0"/>
    <x v="0"/>
    <x v="0"/>
    <s v="i"/>
  </r>
  <r>
    <x v="53"/>
    <n v="2001"/>
    <s v=" Colombia"/>
    <x v="42"/>
    <n v="29"/>
    <x v="4"/>
    <x v="3"/>
    <x v="0"/>
    <s v="i"/>
  </r>
  <r>
    <x v="54"/>
    <n v="2002"/>
    <s v=" Colombia"/>
    <x v="43"/>
    <n v="13"/>
    <x v="5"/>
    <x v="4"/>
    <x v="1"/>
    <s v="ii"/>
  </r>
  <r>
    <x v="54"/>
    <n v="2002"/>
    <s v=" Colombia"/>
    <x v="44"/>
    <n v="13"/>
    <x v="1"/>
    <x v="1"/>
    <x v="1"/>
    <s v="ii"/>
  </r>
  <r>
    <x v="54"/>
    <n v="2002"/>
    <s v=" Colombia"/>
    <x v="45"/>
    <n v="13"/>
    <x v="9"/>
    <x v="7"/>
    <x v="1"/>
    <s v="i"/>
  </r>
  <r>
    <x v="55"/>
    <n v="2003"/>
    <s v=" Colombia"/>
    <x v="46"/>
    <n v="17"/>
    <x v="6"/>
    <x v="5"/>
    <x v="1"/>
    <s v="ii"/>
  </r>
  <r>
    <x v="55"/>
    <n v="2003"/>
    <s v=" Colombia"/>
    <x v="47"/>
    <n v="13"/>
    <x v="13"/>
    <x v="10"/>
    <x v="1"/>
    <s v="i"/>
  </r>
  <r>
    <x v="56"/>
    <n v="2004"/>
    <s v=" Colombia"/>
    <x v="48"/>
    <n v="15"/>
    <x v="10"/>
    <x v="5"/>
    <x v="1"/>
    <s v="ii"/>
  </r>
  <r>
    <x v="56"/>
    <n v="2004"/>
    <s v=" Colombia"/>
    <x v="46"/>
    <n v="15"/>
    <x v="7"/>
    <x v="0"/>
    <x v="1"/>
    <s v="ii"/>
  </r>
  <r>
    <x v="56"/>
    <n v="2004"/>
    <s v=" Colombia"/>
    <x v="49"/>
    <n v="13"/>
    <x v="10"/>
    <x v="5"/>
    <x v="1"/>
    <s v="i"/>
  </r>
  <r>
    <x v="57"/>
    <n v="2005"/>
    <s v=" Colombia"/>
    <x v="50"/>
    <n v="12"/>
    <x v="14"/>
    <x v="11"/>
    <x v="1"/>
    <s v="ii"/>
  </r>
  <r>
    <x v="57"/>
    <n v="2005"/>
    <s v=" Colombia"/>
    <x v="51"/>
    <n v="12"/>
    <x v="6"/>
    <x v="5"/>
    <x v="1"/>
    <s v="ii"/>
  </r>
  <r>
    <x v="57"/>
    <n v="2005"/>
    <s v=" Colombia"/>
    <x v="52"/>
    <n v="16"/>
    <x v="3"/>
    <x v="3"/>
    <x v="1"/>
    <s v="i"/>
  </r>
  <r>
    <x v="58"/>
    <n v="2006"/>
    <s v=" Colombia"/>
    <x v="53"/>
    <n v="11"/>
    <x v="4"/>
    <x v="3"/>
    <x v="1"/>
    <s v="ii"/>
  </r>
  <r>
    <x v="58"/>
    <n v="2006"/>
    <s v=" Colombia"/>
    <x v="54"/>
    <n v="11"/>
    <x v="12"/>
    <x v="9"/>
    <x v="1"/>
    <s v="ii"/>
  </r>
  <r>
    <x v="58"/>
    <n v="2006"/>
    <s v=" Colombia"/>
    <x v="55"/>
    <n v="15"/>
    <x v="8"/>
    <x v="6"/>
    <x v="1"/>
    <s v="i"/>
  </r>
  <r>
    <x v="59"/>
    <n v="2007"/>
    <s v=" Colombia"/>
    <x v="56"/>
    <n v="13"/>
    <x v="15"/>
    <x v="12"/>
    <x v="1"/>
    <s v="i"/>
  </r>
  <r>
    <x v="59"/>
    <n v="2007"/>
    <s v=" Argentina"/>
    <x v="40"/>
    <n v="13"/>
    <x v="3"/>
    <x v="3"/>
    <x v="1"/>
    <s v="i"/>
  </r>
  <r>
    <x v="59"/>
    <n v="2007"/>
    <s v=" Colombia"/>
    <x v="57"/>
    <n v="16"/>
    <x v="13"/>
    <x v="10"/>
    <x v="1"/>
    <s v="ii"/>
  </r>
  <r>
    <x v="60"/>
    <n v="2008"/>
    <s v=" Colombia"/>
    <x v="56"/>
    <n v="16"/>
    <x v="6"/>
    <x v="5"/>
    <x v="1"/>
    <s v="ii"/>
  </r>
  <r>
    <x v="60"/>
    <n v="2008"/>
    <s v=" Argentina"/>
    <x v="58"/>
    <n v="13"/>
    <x v="16"/>
    <x v="13"/>
    <x v="1"/>
    <s v="i"/>
  </r>
  <r>
    <x v="60"/>
    <n v="2008"/>
    <s v=" Colombia"/>
    <x v="59"/>
    <n v="13"/>
    <x v="2"/>
    <x v="2"/>
    <x v="1"/>
    <s v="i"/>
  </r>
  <r>
    <x v="61"/>
    <n v="2009"/>
    <s v=" Colombia"/>
    <x v="60"/>
    <n v="18"/>
    <x v="4"/>
    <x v="3"/>
    <x v="1"/>
    <s v="ii"/>
  </r>
  <r>
    <x v="61"/>
    <n v="2009"/>
    <s v=" Colombia"/>
    <x v="61"/>
    <n v="16"/>
    <x v="11"/>
    <x v="8"/>
    <x v="1"/>
    <s v="i"/>
  </r>
  <r>
    <x v="62"/>
    <n v="2010"/>
    <s v=" Colombia"/>
    <x v="62"/>
    <n v="16"/>
    <x v="12"/>
    <x v="9"/>
    <x v="1"/>
    <s v="ii"/>
  </r>
  <r>
    <x v="62"/>
    <n v="2010"/>
    <s v=" Colombia"/>
    <x v="57"/>
    <n v="16"/>
    <x v="3"/>
    <x v="3"/>
    <x v="1"/>
    <s v="ii"/>
  </r>
  <r>
    <x v="62"/>
    <n v="2010"/>
    <s v=" Colombia"/>
    <x v="63"/>
    <n v="12"/>
    <x v="11"/>
    <x v="8"/>
    <x v="1"/>
    <s v="i"/>
  </r>
  <r>
    <x v="62"/>
    <n v="2010"/>
    <s v=" Colombia"/>
    <x v="64"/>
    <n v="12"/>
    <x v="17"/>
    <x v="0"/>
    <x v="1"/>
    <s v="i"/>
  </r>
  <r>
    <x v="63"/>
    <n v="2011"/>
    <s v=" Colombia"/>
    <x v="63"/>
    <n v="12"/>
    <x v="11"/>
    <x v="8"/>
    <x v="1"/>
    <s v="ii"/>
  </r>
  <r>
    <x v="63"/>
    <n v="2011"/>
    <s v=" Colombia"/>
    <x v="64"/>
    <n v="12"/>
    <x v="3"/>
    <x v="3"/>
    <x v="1"/>
    <s v="i"/>
  </r>
  <r>
    <x v="64"/>
    <n v="2012"/>
    <s v="Paraguay"/>
    <x v="65"/>
    <n v="13"/>
    <x v="12"/>
    <x v="9"/>
    <x v="1"/>
    <s v="i"/>
  </r>
  <r>
    <x v="64"/>
    <n v="2012"/>
    <s v=" Argentina"/>
    <x v="66"/>
    <n v="9"/>
    <x v="4"/>
    <x v="3"/>
    <x v="1"/>
    <s v="ii"/>
  </r>
  <r>
    <x v="64"/>
    <n v="2012"/>
    <s v=" Colombia"/>
    <x v="67"/>
    <n v="9"/>
    <x v="8"/>
    <x v="6"/>
    <x v="1"/>
    <s v="ii"/>
  </r>
  <r>
    <x v="64"/>
    <n v="2012"/>
    <s v=" Colombia"/>
    <x v="68"/>
    <n v="9"/>
    <x v="17"/>
    <x v="0"/>
    <x v="1"/>
    <s v="ii"/>
  </r>
  <r>
    <x v="65"/>
    <n v="2013"/>
    <s v=" Colombia"/>
    <x v="62"/>
    <n v="12"/>
    <x v="7"/>
    <x v="0"/>
    <x v="1"/>
    <s v="i"/>
  </r>
  <r>
    <x v="65"/>
    <n v="2013"/>
    <s v=" Colombia"/>
    <x v="57"/>
    <n v="16"/>
    <x v="0"/>
    <x v="0"/>
    <x v="1"/>
    <s v="ii"/>
  </r>
  <r>
    <x v="65"/>
    <n v="2013"/>
    <s v=" Colombia"/>
    <x v="69"/>
    <n v="16"/>
    <x v="11"/>
    <x v="8"/>
    <x v="1"/>
    <s v="ii"/>
  </r>
  <r>
    <x v="66"/>
    <n v="2014"/>
    <s v=" Colombia"/>
    <x v="57"/>
    <n v="13"/>
    <x v="0"/>
    <x v="0"/>
    <x v="1"/>
    <s v="i"/>
  </r>
  <r>
    <x v="66"/>
    <n v="2014"/>
    <s v=" Argentina"/>
    <x v="66"/>
    <n v="16"/>
    <x v="4"/>
    <x v="3"/>
    <x v="1"/>
    <s v="ii"/>
  </r>
  <r>
    <x v="67"/>
    <n v="2015"/>
    <s v=" Colombia"/>
    <x v="70"/>
    <n v="15"/>
    <x v="0"/>
    <x v="0"/>
    <x v="1"/>
    <s v="i"/>
  </r>
  <r>
    <x v="67"/>
    <n v="2015"/>
    <s v=" Colombia"/>
    <x v="71"/>
    <n v="15"/>
    <x v="3"/>
    <x v="3"/>
    <x v="1"/>
    <s v="ii"/>
  </r>
  <r>
    <x v="68"/>
    <n v="2016"/>
    <s v=" Colombia"/>
    <x v="72"/>
    <n v="19"/>
    <x v="18"/>
    <x v="14"/>
    <x v="1"/>
    <s v="i"/>
  </r>
  <r>
    <x v="68"/>
    <n v="2016"/>
    <s v=" Colombia"/>
    <x v="73"/>
    <n v="12"/>
    <x v="0"/>
    <x v="0"/>
    <x v="1"/>
    <s v="ii"/>
  </r>
  <r>
    <x v="69"/>
    <n v="2017"/>
    <s v=" Colombia"/>
    <x v="57"/>
    <n v="14"/>
    <x v="3"/>
    <x v="3"/>
    <x v="1"/>
    <s v="i"/>
  </r>
  <r>
    <x v="69"/>
    <n v="2017"/>
    <s v=" Colombia"/>
    <x v="73"/>
    <n v="11"/>
    <x v="0"/>
    <x v="0"/>
    <x v="1"/>
    <s v="ii"/>
  </r>
  <r>
    <x v="69"/>
    <n v="2017"/>
    <s v=" Colombia"/>
    <x v="74"/>
    <n v="11"/>
    <x v="11"/>
    <x v="8"/>
    <x v="1"/>
    <s v="ii"/>
  </r>
  <r>
    <x v="69"/>
    <n v="2017"/>
    <s v=" Colombia"/>
    <x v="57"/>
    <n v="11"/>
    <x v="3"/>
    <x v="3"/>
    <x v="1"/>
    <s v="ii"/>
  </r>
  <r>
    <x v="69"/>
    <n v="2017"/>
    <s v=" Colombia"/>
    <x v="68"/>
    <n v="11"/>
    <x v="17"/>
    <x v="0"/>
    <x v="1"/>
    <s v="ii"/>
  </r>
  <r>
    <x v="70"/>
    <n v="2018"/>
    <s v=" Argentina"/>
    <x v="66"/>
    <n v="12"/>
    <x v="4"/>
    <x v="3"/>
    <x v="1"/>
    <s v="i"/>
  </r>
  <r>
    <x v="70"/>
    <n v="2018"/>
    <s v=" Argentina"/>
    <x v="66"/>
    <n v="20"/>
    <x v="4"/>
    <x v="3"/>
    <x v="1"/>
    <s v="ii"/>
  </r>
  <r>
    <x v="71"/>
    <n v="2019"/>
    <s v=" Argentina"/>
    <x v="66"/>
    <n v="21"/>
    <x v="4"/>
    <x v="3"/>
    <x v="1"/>
    <s v="i"/>
  </r>
  <r>
    <x v="71"/>
    <n v="2019"/>
    <s v=" Argentina"/>
    <x v="66"/>
    <n v="13"/>
    <x v="4"/>
    <x v="3"/>
    <x v="1"/>
    <s v="ii"/>
  </r>
  <r>
    <x v="71"/>
    <n v="2019"/>
    <s v=" Colombia"/>
    <x v="75"/>
    <n v="13"/>
    <x v="10"/>
    <x v="5"/>
    <x v="1"/>
    <s v="ii"/>
  </r>
  <r>
    <x v="72"/>
    <n v="2020"/>
    <s v=" Colombia"/>
    <x v="72"/>
    <n v="14"/>
    <x v="11"/>
    <x v="8"/>
    <x v="2"/>
    <s v="i"/>
  </r>
  <r>
    <x v="73"/>
    <n v="2021"/>
    <s v=" Colombia"/>
    <x v="71"/>
    <n v="11"/>
    <x v="3"/>
    <x v="3"/>
    <x v="1"/>
    <s v="i"/>
  </r>
  <r>
    <x v="73"/>
    <n v="2021"/>
    <s v=" Colombia"/>
    <x v="70"/>
    <n v="11"/>
    <x v="0"/>
    <x v="0"/>
    <x v="1"/>
    <s v="i"/>
  </r>
  <r>
    <x v="73"/>
    <n v="2021"/>
    <s v=" Colombia"/>
    <x v="76"/>
    <n v="11"/>
    <x v="17"/>
    <x v="0"/>
    <x v="1"/>
    <s v="i"/>
  </r>
  <r>
    <x v="73"/>
    <n v="2021"/>
    <s v=" Colombia"/>
    <x v="77"/>
    <n v="13"/>
    <x v="6"/>
    <x v="5"/>
    <x v="1"/>
    <s v="ii"/>
  </r>
  <r>
    <x v="74"/>
    <n v="2022"/>
    <s v=" Colombia"/>
    <x v="57"/>
    <n v="13"/>
    <x v="5"/>
    <x v="4"/>
    <x v="1"/>
    <s v="i"/>
  </r>
  <r>
    <x v="74"/>
    <n v="2022"/>
    <s v=" Colombia"/>
    <x v="78"/>
    <n v="15"/>
    <x v="1"/>
    <x v="1"/>
    <x v="1"/>
    <s v="ii"/>
  </r>
  <r>
    <x v="75"/>
    <n v="2023"/>
    <s v=" Colombia"/>
    <x v="79"/>
    <n v="13"/>
    <x v="19"/>
    <x v="15"/>
    <x v="1"/>
    <s v="i"/>
  </r>
  <r>
    <x v="75"/>
    <n v="2023"/>
    <s v=" Colombia"/>
    <x v="63"/>
    <n v="18"/>
    <x v="11"/>
    <x v="8"/>
    <x v="1"/>
    <s v="ii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B4F643-316A-4C28-8EBA-C8FA8548D1D9}" name="TablaDinámica3" cacheId="5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 rowHeaderCaption="Década">
  <location ref="B7:C16" firstHeaderRow="1" firstDataRow="1" firstDataCol="1"/>
  <pivotFields count="9">
    <pivotField axis="axisRow" showAll="0">
      <items count="11">
        <item x="0"/>
        <item x="1"/>
        <item x="2"/>
        <item x="3"/>
        <item x="4"/>
        <item x="5"/>
        <item x="6"/>
        <item x="7"/>
        <item n="2018-2023" x="8"/>
        <item x="9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Promedio de Goles" fld="4" subtotal="average" baseField="0" baseItem="0" numFmtId="164"/>
  </dataFields>
  <formats count="1">
    <format dxfId="0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20DEAC-B25C-46FD-AEC0-5385C5D76DAA}" name="TablaDinámica13" cacheId="5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2" rowHeaderCaption="Década">
  <location ref="B187:K209" firstHeaderRow="1" firstDataRow="2" firstDataCol="1"/>
  <pivotFields count="9">
    <pivotField axis="axisCol" showAll="0">
      <items count="11">
        <item x="0"/>
        <item x="1"/>
        <item x="2"/>
        <item x="3"/>
        <item x="4"/>
        <item x="5"/>
        <item x="6"/>
        <item x="7"/>
        <item n="2018-2023" x="8"/>
        <item x="9"/>
        <item t="default"/>
      </items>
    </pivotField>
    <pivotField showAll="0"/>
    <pivotField showAll="0"/>
    <pivotField showAll="0"/>
    <pivotField showAll="0"/>
    <pivotField axis="axisRow" dataField="1" showAll="0">
      <items count="22">
        <item x="19"/>
        <item m="1" x="20"/>
        <item x="10"/>
        <item x="5"/>
        <item x="15"/>
        <item x="3"/>
        <item x="16"/>
        <item x="18"/>
        <item x="8"/>
        <item x="2"/>
        <item x="12"/>
        <item x="6"/>
        <item x="1"/>
        <item x="4"/>
        <item x="11"/>
        <item x="17"/>
        <item x="0"/>
        <item x="13"/>
        <item x="14"/>
        <item x="7"/>
        <item x="9"/>
        <item t="default"/>
      </items>
    </pivotField>
    <pivotField showAll="0"/>
    <pivotField showAll="0"/>
    <pivotField showAll="0"/>
  </pivotFields>
  <rowFields count="1">
    <field x="5"/>
  </rowFields>
  <rowItems count="21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0"/>
  </colFields>
  <col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Cuenta de Equipo" fld="5" subtotal="count" baseField="0" baseItem="0" numFmtId="1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02AF3E-9831-45DF-A93C-8264F3652253}" name="TablaDinámica12" cacheId="5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 rowHeaderCaption="Tipo de Torneo">
  <location ref="B165:C169" firstHeaderRow="1" firstDataRow="1" firstDataCol="1"/>
  <pivotFields count="9">
    <pivotField showAll="0">
      <items count="11">
        <item x="0"/>
        <item x="1"/>
        <item x="2"/>
        <item x="3"/>
        <item x="4"/>
        <item x="5"/>
        <item x="6"/>
        <item x="7"/>
        <item n="2018-2023" x="8"/>
        <item x="9"/>
        <item t="default"/>
      </items>
    </pivotField>
    <pivotField showAll="0"/>
    <pivotField showAll="0"/>
    <pivotField showAll="0"/>
    <pivotField dataField="1" showAll="0"/>
    <pivotField showAll="0"/>
    <pivotField showAll="0" sortType="descending">
      <items count="17">
        <item x="2"/>
        <item x="8"/>
        <item x="0"/>
        <item x="4"/>
        <item x="5"/>
        <item x="11"/>
        <item x="6"/>
        <item x="9"/>
        <item x="10"/>
        <item x="3"/>
        <item x="12"/>
        <item x="1"/>
        <item x="15"/>
        <item x="7"/>
        <item x="14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4">
        <item x="0"/>
        <item x="2"/>
        <item x="1"/>
        <item t="default"/>
      </items>
    </pivotField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Promedio de Goles" fld="4" subtotal="average" baseField="6" baseItem="0"/>
  </dataFields>
  <formats count="1">
    <format dxfId="2">
      <pivotArea outline="0" collapsedLevelsAreSubtotals="1" fieldPosition="0"/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3074E6-CFE4-4797-B998-C6DB177D22A2}" name="TablaDinámica10" cacheId="5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 rowHeaderCaption="Ciudad">
  <location ref="B144:C161" firstHeaderRow="1" firstDataRow="1" firstDataCol="1"/>
  <pivotFields count="9">
    <pivotField showAll="0">
      <items count="11">
        <item x="0"/>
        <item x="1"/>
        <item x="2"/>
        <item x="3"/>
        <item x="4"/>
        <item x="5"/>
        <item x="6"/>
        <item x="7"/>
        <item n="2018-2023" x="8"/>
        <item x="9"/>
        <item t="default"/>
      </items>
    </pivotField>
    <pivotField showAll="0"/>
    <pivotField showAll="0"/>
    <pivotField showAll="0"/>
    <pivotField dataField="1" showAll="0"/>
    <pivotField showAll="0"/>
    <pivotField axis="axisRow" showAll="0" sortType="descending">
      <items count="17">
        <item x="2"/>
        <item x="8"/>
        <item x="0"/>
        <item x="4"/>
        <item x="5"/>
        <item x="11"/>
        <item x="6"/>
        <item x="9"/>
        <item x="10"/>
        <item x="3"/>
        <item x="12"/>
        <item x="1"/>
        <item x="15"/>
        <item x="7"/>
        <item x="14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6"/>
  </rowFields>
  <rowItems count="17">
    <i>
      <x v="6"/>
    </i>
    <i>
      <x v="3"/>
    </i>
    <i>
      <x v="11"/>
    </i>
    <i>
      <x v="2"/>
    </i>
    <i>
      <x v="1"/>
    </i>
    <i>
      <x v="4"/>
    </i>
    <i>
      <x v="13"/>
    </i>
    <i>
      <x v="9"/>
    </i>
    <i>
      <x v="14"/>
    </i>
    <i>
      <x v="8"/>
    </i>
    <i>
      <x/>
    </i>
    <i>
      <x v="7"/>
    </i>
    <i>
      <x v="12"/>
    </i>
    <i>
      <x v="15"/>
    </i>
    <i>
      <x v="10"/>
    </i>
    <i>
      <x v="5"/>
    </i>
    <i t="grand">
      <x/>
    </i>
  </rowItems>
  <colItems count="1">
    <i/>
  </colItems>
  <dataFields count="1">
    <dataField name="Promedio de Goles" fld="4" subtotal="average" baseField="6" baseItem="0"/>
  </dataFields>
  <formats count="1">
    <format dxfId="3">
      <pivotArea outline="0" collapsedLevelsAreSubtotals="1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D1F7D5-984D-485A-96B9-5005B8446508}" name="TablaDinámica18" cacheId="5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rowHeaderCaption="Década y jugador">
  <location ref="B285:C399" firstHeaderRow="1" firstDataRow="1" firstDataCol="1"/>
  <pivotFields count="9">
    <pivotField showAll="0" sortType="descending">
      <items count="11">
        <item x="8"/>
        <item x="7"/>
        <item x="6"/>
        <item x="5"/>
        <item x="4"/>
        <item x="3"/>
        <item x="2"/>
        <item x="1"/>
        <item x="9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Row" showAll="0" sortType="descending">
      <items count="82">
        <item x="11"/>
        <item x="0"/>
        <item x="3"/>
        <item x="33"/>
        <item x="18"/>
        <item x="47"/>
        <item x="73"/>
        <item x="5"/>
        <item x="63"/>
        <item x="41"/>
        <item x="64"/>
        <item x="68"/>
        <item x="2"/>
        <item x="57"/>
        <item x="53"/>
        <item x="76"/>
        <item x="6"/>
        <item x="70"/>
        <item x="56"/>
        <item m="1" x="80"/>
        <item x="66"/>
        <item x="38"/>
        <item x="77"/>
        <item x="32"/>
        <item x="29"/>
        <item x="67"/>
        <item x="28"/>
        <item x="16"/>
        <item x="51"/>
        <item x="34"/>
        <item x="59"/>
        <item x="60"/>
        <item x="7"/>
        <item x="50"/>
        <item x="71"/>
        <item x="54"/>
        <item x="35"/>
        <item x="30"/>
        <item x="55"/>
        <item x="21"/>
        <item x="42"/>
        <item x="9"/>
        <item x="15"/>
        <item x="12"/>
        <item x="8"/>
        <item x="24"/>
        <item x="46"/>
        <item x="78"/>
        <item x="48"/>
        <item x="69"/>
        <item x="45"/>
        <item x="79"/>
        <item x="4"/>
        <item x="75"/>
        <item x="22"/>
        <item x="72"/>
        <item x="58"/>
        <item x="27"/>
        <item x="44"/>
        <item x="19"/>
        <item x="36"/>
        <item x="13"/>
        <item x="43"/>
        <item x="23"/>
        <item x="1"/>
        <item x="14"/>
        <item x="65"/>
        <item x="37"/>
        <item x="31"/>
        <item x="25"/>
        <item x="40"/>
        <item x="49"/>
        <item x="61"/>
        <item x="39"/>
        <item x="20"/>
        <item x="52"/>
        <item x="26"/>
        <item x="10"/>
        <item x="17"/>
        <item x="62"/>
        <item x="7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axis="axisRow" showAll="0" sortType="descending">
      <items count="22">
        <item x="19"/>
        <item m="1" x="20"/>
        <item x="10"/>
        <item x="5"/>
        <item x="15"/>
        <item x="3"/>
        <item x="16"/>
        <item x="18"/>
        <item x="8"/>
        <item x="2"/>
        <item x="12"/>
        <item x="6"/>
        <item x="1"/>
        <item x="4"/>
        <item x="11"/>
        <item x="17"/>
        <item x="0"/>
        <item x="13"/>
        <item x="14"/>
        <item x="7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2">
    <field x="5"/>
    <field x="3"/>
  </rowFields>
  <rowItems count="114">
    <i>
      <x v="16"/>
    </i>
    <i r="1">
      <x v="42"/>
    </i>
    <i r="1">
      <x v="9"/>
    </i>
    <i r="1">
      <x v="2"/>
    </i>
    <i r="1">
      <x v="64"/>
    </i>
    <i r="1">
      <x v="45"/>
    </i>
    <i r="1">
      <x v="54"/>
    </i>
    <i r="1">
      <x v="1"/>
    </i>
    <i r="1">
      <x v="13"/>
    </i>
    <i r="1">
      <x v="17"/>
    </i>
    <i r="1">
      <x v="6"/>
    </i>
    <i>
      <x v="13"/>
    </i>
    <i r="1">
      <x v="20"/>
    </i>
    <i r="1">
      <x v="16"/>
    </i>
    <i r="1">
      <x v="65"/>
    </i>
    <i r="1">
      <x v="67"/>
    </i>
    <i r="1">
      <x v="44"/>
    </i>
    <i r="1">
      <x v="40"/>
    </i>
    <i r="1">
      <x v="24"/>
    </i>
    <i r="1">
      <x v="31"/>
    </i>
    <i r="1">
      <x v="14"/>
    </i>
    <i>
      <x v="14"/>
    </i>
    <i r="1">
      <x v="29"/>
    </i>
    <i r="1">
      <x v="8"/>
    </i>
    <i r="1">
      <x v="60"/>
    </i>
    <i r="1">
      <x v="74"/>
    </i>
    <i r="1">
      <x v="72"/>
    </i>
    <i r="1">
      <x v="49"/>
    </i>
    <i r="1">
      <x v="55"/>
    </i>
    <i r="1">
      <x v="80"/>
    </i>
    <i>
      <x v="5"/>
    </i>
    <i r="1">
      <x v="63"/>
    </i>
    <i r="1">
      <x v="13"/>
    </i>
    <i r="1">
      <x v="34"/>
    </i>
    <i r="1">
      <x v="36"/>
    </i>
    <i r="1">
      <x v="7"/>
    </i>
    <i r="1">
      <x v="75"/>
    </i>
    <i r="1">
      <x v="70"/>
    </i>
    <i r="1">
      <x v="10"/>
    </i>
    <i>
      <x v="8"/>
    </i>
    <i r="1">
      <x v="43"/>
    </i>
    <i r="1">
      <x v="27"/>
    </i>
    <i r="1">
      <x v="59"/>
    </i>
    <i r="1">
      <x v="42"/>
    </i>
    <i r="1">
      <x v="38"/>
    </i>
    <i r="1">
      <x v="25"/>
    </i>
    <i>
      <x v="19"/>
    </i>
    <i r="1">
      <x v="26"/>
    </i>
    <i r="1">
      <x/>
    </i>
    <i r="1">
      <x v="61"/>
    </i>
    <i r="1">
      <x v="68"/>
    </i>
    <i r="1">
      <x v="78"/>
    </i>
    <i r="1">
      <x v="46"/>
    </i>
    <i r="1">
      <x v="79"/>
    </i>
    <i>
      <x v="11"/>
    </i>
    <i r="1">
      <x v="73"/>
    </i>
    <i r="1">
      <x v="21"/>
    </i>
    <i r="1">
      <x v="77"/>
    </i>
    <i r="1">
      <x v="37"/>
    </i>
    <i r="1">
      <x v="46"/>
    </i>
    <i r="1">
      <x v="18"/>
    </i>
    <i r="1">
      <x v="22"/>
    </i>
    <i r="1">
      <x v="28"/>
    </i>
    <i>
      <x v="12"/>
    </i>
    <i r="1">
      <x v="39"/>
    </i>
    <i r="1">
      <x v="12"/>
    </i>
    <i r="1">
      <x v="4"/>
    </i>
    <i r="1">
      <x v="69"/>
    </i>
    <i r="1">
      <x v="23"/>
    </i>
    <i r="1">
      <x v="47"/>
    </i>
    <i r="1">
      <x v="58"/>
    </i>
    <i>
      <x v="3"/>
    </i>
    <i r="1">
      <x v="57"/>
    </i>
    <i r="1">
      <x v="61"/>
    </i>
    <i r="1">
      <x v="41"/>
    </i>
    <i r="1">
      <x v="62"/>
    </i>
    <i r="1">
      <x v="13"/>
    </i>
    <i>
      <x v="2"/>
    </i>
    <i r="1">
      <x v="3"/>
    </i>
    <i r="1">
      <x v="27"/>
    </i>
    <i r="1">
      <x v="48"/>
    </i>
    <i r="1">
      <x v="71"/>
    </i>
    <i r="1">
      <x v="53"/>
    </i>
    <i>
      <x v="10"/>
    </i>
    <i r="1">
      <x v="76"/>
    </i>
    <i r="1">
      <x v="79"/>
    </i>
    <i r="1">
      <x v="66"/>
    </i>
    <i r="1">
      <x v="35"/>
    </i>
    <i>
      <x v="17"/>
    </i>
    <i r="1">
      <x v="70"/>
    </i>
    <i r="1">
      <x v="13"/>
    </i>
    <i r="1">
      <x v="5"/>
    </i>
    <i>
      <x v="9"/>
    </i>
    <i r="1">
      <x v="32"/>
    </i>
    <i r="1">
      <x v="52"/>
    </i>
    <i r="1">
      <x v="30"/>
    </i>
    <i>
      <x v="15"/>
    </i>
    <i r="1">
      <x v="11"/>
    </i>
    <i r="1">
      <x v="10"/>
    </i>
    <i r="1">
      <x v="15"/>
    </i>
    <i>
      <x v="20"/>
    </i>
    <i r="1">
      <x v="61"/>
    </i>
    <i r="1">
      <x v="50"/>
    </i>
    <i>
      <x v="7"/>
    </i>
    <i r="1">
      <x v="55"/>
    </i>
    <i>
      <x v="6"/>
    </i>
    <i r="1">
      <x v="56"/>
    </i>
    <i>
      <x v="4"/>
    </i>
    <i r="1">
      <x v="18"/>
    </i>
    <i>
      <x/>
    </i>
    <i r="1">
      <x v="51"/>
    </i>
    <i>
      <x v="18"/>
    </i>
    <i r="1">
      <x v="33"/>
    </i>
    <i t="grand">
      <x/>
    </i>
  </rowItems>
  <colItems count="1">
    <i/>
  </colItems>
  <dataFields count="1">
    <dataField name="Suma de Gol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868604-C8C3-49DD-A49F-8602DCA74D19}" name="TablaDinámica17" cacheId="5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 rowHeaderCaption="Nombre de Jugador ">
  <location ref="B264:C275" firstHeaderRow="1" firstDataRow="1" firstDataCol="1"/>
  <pivotFields count="9">
    <pivotField showAll="0"/>
    <pivotField showAll="0"/>
    <pivotField showAll="0"/>
    <pivotField axis="axisRow" showAll="0" measureFilter="1" sortType="descending">
      <items count="82">
        <item x="11"/>
        <item x="0"/>
        <item x="3"/>
        <item x="33"/>
        <item x="18"/>
        <item x="47"/>
        <item x="73"/>
        <item x="5"/>
        <item x="63"/>
        <item x="41"/>
        <item x="64"/>
        <item x="68"/>
        <item x="2"/>
        <item x="57"/>
        <item x="53"/>
        <item x="76"/>
        <item x="6"/>
        <item x="70"/>
        <item x="56"/>
        <item m="1" x="80"/>
        <item x="66"/>
        <item x="38"/>
        <item x="77"/>
        <item x="32"/>
        <item x="29"/>
        <item x="67"/>
        <item x="28"/>
        <item x="16"/>
        <item x="51"/>
        <item x="34"/>
        <item x="59"/>
        <item x="60"/>
        <item x="7"/>
        <item x="50"/>
        <item x="71"/>
        <item x="54"/>
        <item x="35"/>
        <item x="30"/>
        <item x="55"/>
        <item x="21"/>
        <item x="42"/>
        <item x="9"/>
        <item x="15"/>
        <item x="12"/>
        <item x="8"/>
        <item x="24"/>
        <item x="46"/>
        <item x="78"/>
        <item x="48"/>
        <item x="69"/>
        <item x="45"/>
        <item x="79"/>
        <item x="4"/>
        <item x="75"/>
        <item x="22"/>
        <item x="72"/>
        <item x="58"/>
        <item x="27"/>
        <item x="44"/>
        <item x="19"/>
        <item x="36"/>
        <item x="13"/>
        <item x="43"/>
        <item x="23"/>
        <item x="1"/>
        <item x="14"/>
        <item x="65"/>
        <item x="37"/>
        <item x="31"/>
        <item x="25"/>
        <item x="40"/>
        <item x="49"/>
        <item x="61"/>
        <item x="39"/>
        <item x="20"/>
        <item x="52"/>
        <item x="26"/>
        <item x="10"/>
        <item x="17"/>
        <item x="62"/>
        <item x="7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</pivotFields>
  <rowFields count="1">
    <field x="3"/>
  </rowFields>
  <rowItems count="11">
    <i>
      <x v="13"/>
    </i>
    <i>
      <x v="42"/>
    </i>
    <i>
      <x v="61"/>
    </i>
    <i>
      <x v="20"/>
    </i>
    <i>
      <x v="29"/>
    </i>
    <i>
      <x v="27"/>
    </i>
    <i>
      <x v="43"/>
    </i>
    <i>
      <x v="63"/>
    </i>
    <i>
      <x v="57"/>
    </i>
    <i>
      <x v="16"/>
    </i>
    <i t="grand">
      <x/>
    </i>
  </rowItems>
  <colItems count="1">
    <i/>
  </colItems>
  <dataFields count="1">
    <dataField name="Suma de Goles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A5992A-D579-479E-BA29-CE3554BA923F}" name="TablaDinámica9" cacheId="5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2" rowHeaderCaption="Década">
  <location ref="B129:C138" firstHeaderRow="1" firstDataRow="1" firstDataCol="1"/>
  <pivotFields count="9">
    <pivotField axis="axisRow" showAll="0">
      <items count="11">
        <item x="0"/>
        <item x="1"/>
        <item x="2"/>
        <item x="3"/>
        <item x="4"/>
        <item x="5"/>
        <item x="6"/>
        <item x="7"/>
        <item n="2018-2023" x="8"/>
        <item x="9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a de Goles" fld="4" baseField="0" baseItem="0"/>
  </dataFields>
  <formats count="1">
    <format dxfId="4">
      <pivotArea outline="0" collapsedLevelsAreSubtotals="1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0EEFD8-B6C9-4CA2-A578-52F00B3185F5}" name="TablaDinámica16" cacheId="5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2" rowHeaderCaption="Equipo">
  <location ref="B238:D259" firstHeaderRow="0" firstDataRow="1" firstDataCol="1"/>
  <pivotFields count="9">
    <pivotField showAll="0"/>
    <pivotField showAll="0"/>
    <pivotField showAll="0"/>
    <pivotField showAll="0"/>
    <pivotField dataField="1" showAll="0"/>
    <pivotField axis="axisRow" showAll="0" sortType="descending">
      <items count="22">
        <item x="19"/>
        <item m="1" x="20"/>
        <item x="10"/>
        <item x="5"/>
        <item x="15"/>
        <item x="3"/>
        <item x="16"/>
        <item x="18"/>
        <item x="8"/>
        <item x="2"/>
        <item x="12"/>
        <item x="6"/>
        <item x="1"/>
        <item x="4"/>
        <item x="11"/>
        <item x="17"/>
        <item x="0"/>
        <item x="13"/>
        <item x="14"/>
        <item x="7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5"/>
  </rowFields>
  <rowItems count="21">
    <i>
      <x v="7"/>
    </i>
    <i>
      <x/>
    </i>
    <i>
      <x v="17"/>
    </i>
    <i>
      <x v="2"/>
    </i>
    <i>
      <x v="20"/>
    </i>
    <i>
      <x v="3"/>
    </i>
    <i>
      <x v="12"/>
    </i>
    <i>
      <x v="4"/>
    </i>
    <i>
      <x v="6"/>
    </i>
    <i>
      <x v="9"/>
    </i>
    <i>
      <x v="11"/>
    </i>
    <i>
      <x v="19"/>
    </i>
    <i>
      <x v="18"/>
    </i>
    <i>
      <x v="14"/>
    </i>
    <i>
      <x v="5"/>
    </i>
    <i>
      <x v="16"/>
    </i>
    <i>
      <x v="10"/>
    </i>
    <i>
      <x v="15"/>
    </i>
    <i>
      <x v="8"/>
    </i>
    <i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Mín. de Goles" fld="4" subtotal="min" baseField="5" baseItem="16"/>
    <dataField name="Máx. de Goles" fld="4" subtotal="max" baseField="5" baseItem="7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A73ED9-812A-446D-9E9F-8FB35CD4FADB}" name="TablaDinámica4" cacheId="5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rowHeaderCaption="Década y jugador">
  <location ref="B21:C121" firstHeaderRow="1" firstDataRow="1" firstDataCol="1"/>
  <pivotFields count="9">
    <pivotField axis="axisRow" showAll="0" sortType="descending">
      <items count="11">
        <item x="8"/>
        <item x="7"/>
        <item x="6"/>
        <item x="5"/>
        <item x="4"/>
        <item x="3"/>
        <item x="2"/>
        <item x="1"/>
        <item x="9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Row" showAll="0" sortType="descending">
      <items count="82">
        <item x="11"/>
        <item x="0"/>
        <item x="3"/>
        <item x="33"/>
        <item x="18"/>
        <item x="47"/>
        <item x="73"/>
        <item x="5"/>
        <item x="63"/>
        <item x="41"/>
        <item x="64"/>
        <item x="68"/>
        <item x="2"/>
        <item x="57"/>
        <item x="53"/>
        <item x="76"/>
        <item x="6"/>
        <item x="70"/>
        <item x="56"/>
        <item m="1" x="80"/>
        <item x="66"/>
        <item x="38"/>
        <item x="77"/>
        <item x="32"/>
        <item x="29"/>
        <item x="67"/>
        <item x="28"/>
        <item x="16"/>
        <item x="51"/>
        <item x="34"/>
        <item x="59"/>
        <item x="60"/>
        <item x="7"/>
        <item x="50"/>
        <item x="71"/>
        <item x="54"/>
        <item x="35"/>
        <item x="30"/>
        <item x="55"/>
        <item x="21"/>
        <item x="42"/>
        <item x="9"/>
        <item x="15"/>
        <item x="12"/>
        <item x="8"/>
        <item x="24"/>
        <item x="46"/>
        <item x="78"/>
        <item x="48"/>
        <item x="69"/>
        <item x="45"/>
        <item x="79"/>
        <item x="4"/>
        <item x="75"/>
        <item x="22"/>
        <item x="72"/>
        <item x="58"/>
        <item x="27"/>
        <item x="44"/>
        <item x="19"/>
        <item x="36"/>
        <item x="13"/>
        <item x="43"/>
        <item x="23"/>
        <item x="1"/>
        <item x="14"/>
        <item x="65"/>
        <item x="37"/>
        <item x="31"/>
        <item x="25"/>
        <item x="40"/>
        <item x="49"/>
        <item x="61"/>
        <item x="39"/>
        <item x="20"/>
        <item x="52"/>
        <item x="26"/>
        <item x="10"/>
        <item x="17"/>
        <item x="62"/>
        <item x="7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</pivotFields>
  <rowFields count="2">
    <field x="0"/>
    <field x="3"/>
  </rowFields>
  <rowItems count="100">
    <i>
      <x v="1"/>
    </i>
    <i r="1">
      <x v="13"/>
    </i>
    <i r="1">
      <x v="79"/>
    </i>
    <i r="1">
      <x v="20"/>
    </i>
    <i r="1">
      <x v="8"/>
    </i>
    <i r="1">
      <x v="10"/>
    </i>
    <i r="1">
      <x v="6"/>
    </i>
    <i r="1">
      <x v="11"/>
    </i>
    <i r="1">
      <x v="55"/>
    </i>
    <i r="1">
      <x v="31"/>
    </i>
    <i r="1">
      <x v="49"/>
    </i>
    <i r="1">
      <x v="72"/>
    </i>
    <i r="1">
      <x v="18"/>
    </i>
    <i r="1">
      <x v="34"/>
    </i>
    <i r="1">
      <x v="17"/>
    </i>
    <i r="1">
      <x v="66"/>
    </i>
    <i r="1">
      <x v="56"/>
    </i>
    <i r="1">
      <x v="30"/>
    </i>
    <i r="1">
      <x v="80"/>
    </i>
    <i r="1">
      <x v="25"/>
    </i>
    <i>
      <x v="6"/>
    </i>
    <i r="1">
      <x v="61"/>
    </i>
    <i r="1">
      <x v="43"/>
    </i>
    <i r="1">
      <x v="65"/>
    </i>
    <i r="1">
      <x v="42"/>
    </i>
    <i r="1">
      <x v="41"/>
    </i>
    <i r="1">
      <x v="16"/>
    </i>
    <i r="1">
      <x/>
    </i>
    <i r="1">
      <x v="77"/>
    </i>
    <i>
      <x v="2"/>
    </i>
    <i r="1">
      <x v="9"/>
    </i>
    <i r="1">
      <x v="70"/>
    </i>
    <i r="1">
      <x v="73"/>
    </i>
    <i r="1">
      <x v="46"/>
    </i>
    <i r="1">
      <x v="40"/>
    </i>
    <i r="1">
      <x v="75"/>
    </i>
    <i r="1">
      <x v="13"/>
    </i>
    <i r="1">
      <x v="38"/>
    </i>
    <i r="1">
      <x v="48"/>
    </i>
    <i r="1">
      <x v="62"/>
    </i>
    <i r="1">
      <x v="18"/>
    </i>
    <i r="1">
      <x v="71"/>
    </i>
    <i r="1">
      <x v="50"/>
    </i>
    <i r="1">
      <x v="5"/>
    </i>
    <i r="1">
      <x v="58"/>
    </i>
    <i r="1">
      <x v="33"/>
    </i>
    <i r="1">
      <x v="28"/>
    </i>
    <i r="1">
      <x v="14"/>
    </i>
    <i r="1">
      <x v="35"/>
    </i>
    <i>
      <x v="5"/>
    </i>
    <i r="1">
      <x v="27"/>
    </i>
    <i r="1">
      <x v="42"/>
    </i>
    <i r="1">
      <x v="59"/>
    </i>
    <i r="1">
      <x v="39"/>
    </i>
    <i r="1">
      <x v="74"/>
    </i>
    <i r="1">
      <x v="54"/>
    </i>
    <i r="1">
      <x v="63"/>
    </i>
    <i r="1">
      <x v="78"/>
    </i>
    <i r="1">
      <x v="4"/>
    </i>
    <i>
      <x v="3"/>
    </i>
    <i r="1">
      <x v="29"/>
    </i>
    <i r="1">
      <x v="21"/>
    </i>
    <i r="1">
      <x v="60"/>
    </i>
    <i r="1">
      <x v="67"/>
    </i>
    <i r="1">
      <x v="68"/>
    </i>
    <i r="1">
      <x v="3"/>
    </i>
    <i r="1">
      <x v="36"/>
    </i>
    <i r="1">
      <x v="23"/>
    </i>
    <i>
      <x v="4"/>
    </i>
    <i r="1">
      <x v="57"/>
    </i>
    <i r="1">
      <x v="26"/>
    </i>
    <i r="1">
      <x v="63"/>
    </i>
    <i r="1">
      <x v="45"/>
    </i>
    <i r="1">
      <x v="76"/>
    </i>
    <i r="1">
      <x v="69"/>
    </i>
    <i r="1">
      <x v="37"/>
    </i>
    <i r="1">
      <x v="24"/>
    </i>
    <i>
      <x v="7"/>
    </i>
    <i r="1">
      <x v="2"/>
    </i>
    <i r="1">
      <x v="64"/>
    </i>
    <i r="1">
      <x v="1"/>
    </i>
    <i r="1">
      <x v="44"/>
    </i>
    <i r="1">
      <x v="12"/>
    </i>
    <i r="1">
      <x v="16"/>
    </i>
    <i r="1">
      <x v="7"/>
    </i>
    <i r="1">
      <x v="32"/>
    </i>
    <i r="1">
      <x v="52"/>
    </i>
    <i>
      <x/>
    </i>
    <i r="1">
      <x v="20"/>
    </i>
    <i r="1">
      <x v="8"/>
    </i>
    <i r="1">
      <x v="47"/>
    </i>
    <i r="1">
      <x v="55"/>
    </i>
    <i r="1">
      <x v="51"/>
    </i>
    <i r="1">
      <x v="53"/>
    </i>
    <i r="1">
      <x v="13"/>
    </i>
    <i r="1">
      <x v="22"/>
    </i>
    <i r="1">
      <x v="17"/>
    </i>
    <i r="1">
      <x v="15"/>
    </i>
    <i r="1">
      <x v="34"/>
    </i>
    <i t="grand">
      <x/>
    </i>
  </rowItems>
  <colItems count="1">
    <i/>
  </colItems>
  <dataFields count="1">
    <dataField name="Suma de Gol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19"/>
  <sheetViews>
    <sheetView workbookViewId="0"/>
  </sheetViews>
  <sheetFormatPr baseColWidth="10" defaultColWidth="12.5703125" defaultRowHeight="15.75" customHeight="1" x14ac:dyDescent="0.2"/>
  <cols>
    <col min="6" max="6" width="26.5703125" customWidth="1"/>
    <col min="12" max="12" width="20" bestFit="1" customWidth="1"/>
    <col min="13" max="13" width="14" bestFit="1" customWidth="1"/>
  </cols>
  <sheetData>
    <row r="1" spans="1:9" ht="12.75" x14ac:dyDescent="0.2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</row>
    <row r="2" spans="1:9" ht="12.75" x14ac:dyDescent="0.2">
      <c r="A2" s="2">
        <v>1948</v>
      </c>
      <c r="B2" s="2">
        <f t="shared" ref="B2:B33" si="0">VALUE(A2)</f>
        <v>1948</v>
      </c>
      <c r="C2" s="2" t="s">
        <v>38</v>
      </c>
      <c r="D2" s="2" t="s">
        <v>136</v>
      </c>
      <c r="E2" s="2">
        <v>31</v>
      </c>
      <c r="F2" s="2" t="s">
        <v>29</v>
      </c>
      <c r="G2" s="2" t="s">
        <v>30</v>
      </c>
      <c r="H2" s="2" t="s">
        <v>92</v>
      </c>
      <c r="I2" s="2" t="s">
        <v>14</v>
      </c>
    </row>
    <row r="3" spans="1:9" ht="12.75" x14ac:dyDescent="0.2">
      <c r="A3" s="2">
        <v>1949</v>
      </c>
      <c r="B3" s="2">
        <f t="shared" si="0"/>
        <v>1949</v>
      </c>
      <c r="C3" s="2" t="s">
        <v>38</v>
      </c>
      <c r="D3" s="2" t="s">
        <v>135</v>
      </c>
      <c r="E3" s="2">
        <v>42</v>
      </c>
      <c r="F3" s="2" t="s">
        <v>29</v>
      </c>
      <c r="G3" s="2" t="s">
        <v>30</v>
      </c>
      <c r="H3" s="2" t="s">
        <v>92</v>
      </c>
      <c r="I3" s="2" t="s">
        <v>14</v>
      </c>
    </row>
    <row r="4" spans="1:9" ht="12.75" x14ac:dyDescent="0.2">
      <c r="A4" s="2">
        <v>1950</v>
      </c>
      <c r="B4" s="2">
        <f t="shared" si="0"/>
        <v>1950</v>
      </c>
      <c r="C4" s="2" t="s">
        <v>50</v>
      </c>
      <c r="D4" s="2" t="s">
        <v>134</v>
      </c>
      <c r="E4" s="2">
        <v>27</v>
      </c>
      <c r="F4" s="2" t="s">
        <v>23</v>
      </c>
      <c r="G4" s="2" t="s">
        <v>24</v>
      </c>
      <c r="H4" s="2" t="s">
        <v>92</v>
      </c>
      <c r="I4" s="2" t="s">
        <v>14</v>
      </c>
    </row>
    <row r="5" spans="1:9" ht="12.75" x14ac:dyDescent="0.2">
      <c r="A5" s="2">
        <v>1951</v>
      </c>
      <c r="B5" s="2">
        <f t="shared" si="0"/>
        <v>1951</v>
      </c>
      <c r="C5" s="2" t="s">
        <v>38</v>
      </c>
      <c r="D5" s="2" t="s">
        <v>133</v>
      </c>
      <c r="E5" s="2">
        <v>31</v>
      </c>
      <c r="F5" s="2" t="s">
        <v>29</v>
      </c>
      <c r="G5" s="2" t="s">
        <v>30</v>
      </c>
      <c r="H5" s="2" t="s">
        <v>92</v>
      </c>
      <c r="I5" s="2" t="s">
        <v>14</v>
      </c>
    </row>
    <row r="6" spans="1:9" ht="12.75" x14ac:dyDescent="0.2">
      <c r="A6" s="2">
        <v>1952</v>
      </c>
      <c r="B6" s="2">
        <f t="shared" si="0"/>
        <v>1952</v>
      </c>
      <c r="C6" s="2" t="s">
        <v>38</v>
      </c>
      <c r="D6" s="2" t="s">
        <v>133</v>
      </c>
      <c r="E6" s="2">
        <v>19</v>
      </c>
      <c r="F6" s="2" t="s">
        <v>29</v>
      </c>
      <c r="G6" s="2" t="s">
        <v>30</v>
      </c>
      <c r="H6" s="2" t="s">
        <v>92</v>
      </c>
      <c r="I6" s="2" t="s">
        <v>14</v>
      </c>
    </row>
    <row r="7" spans="1:9" ht="12.75" x14ac:dyDescent="0.2">
      <c r="A7" s="2">
        <v>1953</v>
      </c>
      <c r="B7" s="2">
        <f t="shared" si="0"/>
        <v>1953</v>
      </c>
      <c r="C7" s="2" t="s">
        <v>38</v>
      </c>
      <c r="D7" s="2" t="s">
        <v>132</v>
      </c>
      <c r="E7" s="2">
        <v>20</v>
      </c>
      <c r="F7" s="2" t="s">
        <v>65</v>
      </c>
      <c r="G7" s="2" t="s">
        <v>66</v>
      </c>
      <c r="H7" s="2" t="s">
        <v>92</v>
      </c>
      <c r="I7" s="2" t="s">
        <v>14</v>
      </c>
    </row>
    <row r="8" spans="1:9" ht="12.75" x14ac:dyDescent="0.2">
      <c r="A8" s="2">
        <v>1954</v>
      </c>
      <c r="B8" s="2">
        <f t="shared" si="0"/>
        <v>1954</v>
      </c>
      <c r="C8" s="2" t="s">
        <v>38</v>
      </c>
      <c r="D8" s="2" t="s">
        <v>131</v>
      </c>
      <c r="E8" s="2">
        <v>21</v>
      </c>
      <c r="F8" s="2" t="s">
        <v>26</v>
      </c>
      <c r="G8" s="2" t="s">
        <v>27</v>
      </c>
      <c r="H8" s="2" t="s">
        <v>92</v>
      </c>
      <c r="I8" s="2" t="s">
        <v>14</v>
      </c>
    </row>
    <row r="9" spans="1:9" ht="12.75" x14ac:dyDescent="0.2">
      <c r="A9" s="2">
        <v>1955</v>
      </c>
      <c r="B9" s="2">
        <f t="shared" si="0"/>
        <v>1955</v>
      </c>
      <c r="C9" s="2" t="s">
        <v>38</v>
      </c>
      <c r="D9" s="2" t="s">
        <v>127</v>
      </c>
      <c r="E9" s="2">
        <v>22</v>
      </c>
      <c r="F9" s="2" t="s">
        <v>40</v>
      </c>
      <c r="G9" s="2" t="s">
        <v>27</v>
      </c>
      <c r="H9" s="2" t="s">
        <v>92</v>
      </c>
      <c r="I9" s="2" t="s">
        <v>14</v>
      </c>
    </row>
    <row r="10" spans="1:9" ht="12.75" x14ac:dyDescent="0.2">
      <c r="A10" s="2">
        <v>1956</v>
      </c>
      <c r="B10" s="2">
        <f t="shared" si="0"/>
        <v>1956</v>
      </c>
      <c r="C10" s="2" t="s">
        <v>9</v>
      </c>
      <c r="D10" s="2" t="s">
        <v>130</v>
      </c>
      <c r="E10" s="2">
        <v>21</v>
      </c>
      <c r="F10" s="2" t="s">
        <v>65</v>
      </c>
      <c r="G10" s="2" t="s">
        <v>66</v>
      </c>
      <c r="H10" s="2" t="s">
        <v>92</v>
      </c>
      <c r="I10" s="2" t="s">
        <v>14</v>
      </c>
    </row>
    <row r="11" spans="1:9" ht="12.75" x14ac:dyDescent="0.2">
      <c r="A11" s="2">
        <v>1957</v>
      </c>
      <c r="B11" s="2">
        <f t="shared" si="0"/>
        <v>1957</v>
      </c>
      <c r="C11" s="2" t="s">
        <v>38</v>
      </c>
      <c r="D11" s="2" t="s">
        <v>129</v>
      </c>
      <c r="E11" s="2">
        <v>30</v>
      </c>
      <c r="F11" s="2" t="s">
        <v>40</v>
      </c>
      <c r="G11" s="2" t="s">
        <v>27</v>
      </c>
      <c r="H11" s="2" t="s">
        <v>92</v>
      </c>
      <c r="I11" s="2" t="s">
        <v>14</v>
      </c>
    </row>
    <row r="12" spans="1:9" ht="12.75" x14ac:dyDescent="0.2">
      <c r="A12" s="3">
        <v>1958</v>
      </c>
      <c r="B12" s="3">
        <f t="shared" si="0"/>
        <v>1958</v>
      </c>
      <c r="C12" s="3" t="s">
        <v>38</v>
      </c>
      <c r="D12" s="3" t="s">
        <v>128</v>
      </c>
      <c r="E12" s="3">
        <v>36</v>
      </c>
      <c r="F12" s="3" t="s">
        <v>20</v>
      </c>
      <c r="G12" s="3" t="s">
        <v>21</v>
      </c>
      <c r="H12" s="3" t="s">
        <v>92</v>
      </c>
      <c r="I12" s="3" t="s">
        <v>14</v>
      </c>
    </row>
    <row r="13" spans="1:9" ht="12.75" x14ac:dyDescent="0.2">
      <c r="A13" s="3">
        <v>1959</v>
      </c>
      <c r="B13" s="3">
        <f t="shared" si="0"/>
        <v>1959</v>
      </c>
      <c r="C13" s="3" t="s">
        <v>38</v>
      </c>
      <c r="D13" s="3" t="s">
        <v>127</v>
      </c>
      <c r="E13" s="3">
        <v>35</v>
      </c>
      <c r="F13" s="3" t="s">
        <v>40</v>
      </c>
      <c r="G13" s="3" t="s">
        <v>27</v>
      </c>
      <c r="H13" s="3" t="s">
        <v>92</v>
      </c>
      <c r="I13" s="3" t="s">
        <v>14</v>
      </c>
    </row>
    <row r="14" spans="1:9" ht="12.75" x14ac:dyDescent="0.2">
      <c r="A14" s="3">
        <v>1960</v>
      </c>
      <c r="B14" s="3">
        <f t="shared" si="0"/>
        <v>1960</v>
      </c>
      <c r="C14" s="3" t="s">
        <v>38</v>
      </c>
      <c r="D14" s="3" t="s">
        <v>126</v>
      </c>
      <c r="E14" s="3">
        <v>30</v>
      </c>
      <c r="F14" s="3" t="s">
        <v>34</v>
      </c>
      <c r="G14" s="3" t="s">
        <v>35</v>
      </c>
      <c r="H14" s="3" t="s">
        <v>92</v>
      </c>
      <c r="I14" s="3" t="s">
        <v>14</v>
      </c>
    </row>
    <row r="15" spans="1:9" ht="12.75" x14ac:dyDescent="0.2">
      <c r="A15" s="3">
        <v>1961</v>
      </c>
      <c r="B15" s="3">
        <f t="shared" si="0"/>
        <v>1961</v>
      </c>
      <c r="C15" s="3" t="s">
        <v>38</v>
      </c>
      <c r="D15" s="3" t="s">
        <v>125</v>
      </c>
      <c r="E15" s="3">
        <v>32</v>
      </c>
      <c r="F15" s="3" t="s">
        <v>48</v>
      </c>
      <c r="G15" s="3" t="s">
        <v>30</v>
      </c>
      <c r="H15" s="3" t="s">
        <v>92</v>
      </c>
      <c r="I15" s="3" t="s">
        <v>14</v>
      </c>
    </row>
    <row r="16" spans="1:9" ht="12.75" x14ac:dyDescent="0.2">
      <c r="A16" s="3">
        <v>1962</v>
      </c>
      <c r="B16" s="3">
        <f t="shared" si="0"/>
        <v>1962</v>
      </c>
      <c r="C16" s="3" t="s">
        <v>101</v>
      </c>
      <c r="D16" s="3" t="s">
        <v>124</v>
      </c>
      <c r="E16" s="3">
        <v>36</v>
      </c>
      <c r="F16" s="3" t="s">
        <v>55</v>
      </c>
      <c r="G16" s="3" t="s">
        <v>56</v>
      </c>
      <c r="H16" s="3" t="s">
        <v>92</v>
      </c>
      <c r="I16" s="3" t="s">
        <v>14</v>
      </c>
    </row>
    <row r="17" spans="1:9" ht="12.75" x14ac:dyDescent="0.2">
      <c r="A17" s="3">
        <v>1963</v>
      </c>
      <c r="B17" s="3">
        <f t="shared" si="0"/>
        <v>1963</v>
      </c>
      <c r="C17" s="3" t="s">
        <v>101</v>
      </c>
      <c r="D17" s="3" t="s">
        <v>124</v>
      </c>
      <c r="E17" s="3">
        <v>36</v>
      </c>
      <c r="F17" s="3" t="s">
        <v>55</v>
      </c>
      <c r="G17" s="3" t="s">
        <v>56</v>
      </c>
      <c r="H17" s="3" t="s">
        <v>92</v>
      </c>
      <c r="I17" s="3" t="s">
        <v>14</v>
      </c>
    </row>
    <row r="18" spans="1:9" ht="12.75" x14ac:dyDescent="0.2">
      <c r="A18" s="3">
        <v>1963</v>
      </c>
      <c r="B18" s="3">
        <f t="shared" si="0"/>
        <v>1963</v>
      </c>
      <c r="C18" s="3" t="s">
        <v>38</v>
      </c>
      <c r="D18" s="3" t="s">
        <v>122</v>
      </c>
      <c r="E18" s="3">
        <v>36</v>
      </c>
      <c r="F18" s="3" t="s">
        <v>20</v>
      </c>
      <c r="G18" s="3" t="s">
        <v>21</v>
      </c>
      <c r="H18" s="3" t="s">
        <v>92</v>
      </c>
      <c r="I18" s="3" t="s">
        <v>14</v>
      </c>
    </row>
    <row r="19" spans="1:9" ht="12.75" x14ac:dyDescent="0.2">
      <c r="A19" s="3">
        <v>1964</v>
      </c>
      <c r="B19" s="3">
        <f t="shared" si="0"/>
        <v>1964</v>
      </c>
      <c r="C19" s="3" t="s">
        <v>38</v>
      </c>
      <c r="D19" s="3" t="s">
        <v>122</v>
      </c>
      <c r="E19" s="3">
        <v>28</v>
      </c>
      <c r="F19" s="3" t="s">
        <v>89</v>
      </c>
      <c r="G19" s="3" t="s">
        <v>90</v>
      </c>
      <c r="H19" s="3" t="s">
        <v>92</v>
      </c>
      <c r="I19" s="3" t="s">
        <v>14</v>
      </c>
    </row>
    <row r="20" spans="1:9" ht="12.75" x14ac:dyDescent="0.2">
      <c r="A20" s="3">
        <v>1965</v>
      </c>
      <c r="B20" s="3">
        <f t="shared" si="0"/>
        <v>1965</v>
      </c>
      <c r="C20" s="3" t="s">
        <v>38</v>
      </c>
      <c r="D20" s="3" t="s">
        <v>123</v>
      </c>
      <c r="E20" s="3">
        <v>38</v>
      </c>
      <c r="F20" s="3" t="s">
        <v>40</v>
      </c>
      <c r="G20" s="3" t="s">
        <v>27</v>
      </c>
      <c r="H20" s="3" t="s">
        <v>92</v>
      </c>
      <c r="I20" s="3" t="s">
        <v>14</v>
      </c>
    </row>
    <row r="21" spans="1:9" ht="12.75" x14ac:dyDescent="0.2">
      <c r="A21" s="3">
        <v>1966</v>
      </c>
      <c r="B21" s="3">
        <f t="shared" si="0"/>
        <v>1966</v>
      </c>
      <c r="C21" s="3" t="s">
        <v>38</v>
      </c>
      <c r="D21" s="3" t="s">
        <v>122</v>
      </c>
      <c r="E21" s="3">
        <v>31</v>
      </c>
      <c r="F21" s="3" t="s">
        <v>48</v>
      </c>
      <c r="G21" s="3" t="s">
        <v>30</v>
      </c>
      <c r="H21" s="3" t="s">
        <v>92</v>
      </c>
      <c r="I21" s="3" t="s">
        <v>14</v>
      </c>
    </row>
    <row r="22" spans="1:9" ht="12.75" x14ac:dyDescent="0.2">
      <c r="A22" s="3">
        <v>1967</v>
      </c>
      <c r="B22" s="3">
        <f t="shared" si="0"/>
        <v>1967</v>
      </c>
      <c r="C22" s="3" t="s">
        <v>38</v>
      </c>
      <c r="D22" s="3" t="s">
        <v>120</v>
      </c>
      <c r="E22" s="3">
        <v>38</v>
      </c>
      <c r="F22" s="3" t="s">
        <v>29</v>
      </c>
      <c r="G22" s="3" t="s">
        <v>30</v>
      </c>
      <c r="H22" s="3" t="s">
        <v>92</v>
      </c>
      <c r="I22" s="3" t="s">
        <v>14</v>
      </c>
    </row>
    <row r="23" spans="1:9" ht="12.75" x14ac:dyDescent="0.2">
      <c r="A23" s="4">
        <v>1968</v>
      </c>
      <c r="B23" s="4">
        <f t="shared" si="0"/>
        <v>1968</v>
      </c>
      <c r="C23" s="4" t="s">
        <v>38</v>
      </c>
      <c r="D23" s="4" t="s">
        <v>120</v>
      </c>
      <c r="E23" s="4">
        <v>32</v>
      </c>
      <c r="F23" s="4" t="s">
        <v>29</v>
      </c>
      <c r="G23" s="4" t="s">
        <v>30</v>
      </c>
      <c r="H23" s="4" t="s">
        <v>92</v>
      </c>
      <c r="I23" s="4" t="s">
        <v>14</v>
      </c>
    </row>
    <row r="24" spans="1:9" ht="12.75" x14ac:dyDescent="0.2">
      <c r="A24" s="4">
        <v>1969</v>
      </c>
      <c r="B24" s="4">
        <f t="shared" si="0"/>
        <v>1969</v>
      </c>
      <c r="C24" s="4" t="s">
        <v>38</v>
      </c>
      <c r="D24" s="4" t="s">
        <v>118</v>
      </c>
      <c r="E24" s="4">
        <v>24</v>
      </c>
      <c r="F24" s="4" t="s">
        <v>81</v>
      </c>
      <c r="G24" s="4" t="s">
        <v>35</v>
      </c>
      <c r="H24" s="4" t="s">
        <v>92</v>
      </c>
      <c r="I24" s="4" t="s">
        <v>14</v>
      </c>
    </row>
    <row r="25" spans="1:9" ht="12.75" x14ac:dyDescent="0.2">
      <c r="A25" s="4">
        <v>1970</v>
      </c>
      <c r="B25" s="4">
        <f t="shared" si="0"/>
        <v>1970</v>
      </c>
      <c r="C25" s="4" t="s">
        <v>38</v>
      </c>
      <c r="D25" s="4" t="s">
        <v>120</v>
      </c>
      <c r="E25" s="4">
        <v>27</v>
      </c>
      <c r="F25" s="4" t="s">
        <v>55</v>
      </c>
      <c r="G25" s="4" t="s">
        <v>56</v>
      </c>
      <c r="H25" s="4" t="s">
        <v>92</v>
      </c>
      <c r="I25" s="4" t="s">
        <v>14</v>
      </c>
    </row>
    <row r="26" spans="1:9" ht="12.75" x14ac:dyDescent="0.2">
      <c r="A26" s="4">
        <v>1970</v>
      </c>
      <c r="B26" s="4">
        <f t="shared" si="0"/>
        <v>1970</v>
      </c>
      <c r="C26" s="4" t="s">
        <v>101</v>
      </c>
      <c r="D26" s="4" t="s">
        <v>121</v>
      </c>
      <c r="E26" s="4">
        <v>27</v>
      </c>
      <c r="F26" s="4" t="s">
        <v>48</v>
      </c>
      <c r="G26" s="4" t="s">
        <v>30</v>
      </c>
      <c r="H26" s="4" t="s">
        <v>92</v>
      </c>
      <c r="I26" s="4" t="s">
        <v>14</v>
      </c>
    </row>
    <row r="27" spans="1:9" ht="12.75" x14ac:dyDescent="0.2">
      <c r="A27" s="4">
        <v>1971</v>
      </c>
      <c r="B27" s="4">
        <f t="shared" si="0"/>
        <v>1971</v>
      </c>
      <c r="C27" s="4" t="s">
        <v>38</v>
      </c>
      <c r="D27" s="4" t="s">
        <v>118</v>
      </c>
      <c r="E27" s="4">
        <v>27</v>
      </c>
      <c r="F27" s="4" t="s">
        <v>55</v>
      </c>
      <c r="G27" s="4" t="s">
        <v>56</v>
      </c>
      <c r="H27" s="4" t="s">
        <v>92</v>
      </c>
      <c r="I27" s="4" t="s">
        <v>14</v>
      </c>
    </row>
    <row r="28" spans="1:9" ht="12.75" x14ac:dyDescent="0.2">
      <c r="A28" s="4">
        <v>1971</v>
      </c>
      <c r="B28" s="4">
        <f t="shared" si="0"/>
        <v>1971</v>
      </c>
      <c r="C28" s="4" t="s">
        <v>50</v>
      </c>
      <c r="D28" s="4" t="s">
        <v>119</v>
      </c>
      <c r="E28" s="4">
        <v>27</v>
      </c>
      <c r="F28" s="4" t="s">
        <v>23</v>
      </c>
      <c r="G28" s="4" t="s">
        <v>24</v>
      </c>
      <c r="H28" s="4" t="s">
        <v>92</v>
      </c>
      <c r="I28" s="4" t="s">
        <v>14</v>
      </c>
    </row>
    <row r="29" spans="1:9" ht="12.75" x14ac:dyDescent="0.2">
      <c r="A29" s="4">
        <v>1972</v>
      </c>
      <c r="B29" s="4">
        <f t="shared" si="0"/>
        <v>1972</v>
      </c>
      <c r="C29" s="4" t="s">
        <v>38</v>
      </c>
      <c r="D29" s="4" t="s">
        <v>118</v>
      </c>
      <c r="E29" s="4">
        <v>30</v>
      </c>
      <c r="F29" s="4" t="s">
        <v>55</v>
      </c>
      <c r="G29" s="4" t="s">
        <v>56</v>
      </c>
      <c r="H29" s="4" t="s">
        <v>92</v>
      </c>
      <c r="I29" s="4" t="s">
        <v>14</v>
      </c>
    </row>
    <row r="30" spans="1:9" ht="12.75" x14ac:dyDescent="0.2">
      <c r="A30" s="4">
        <v>1973</v>
      </c>
      <c r="B30" s="4">
        <f t="shared" si="0"/>
        <v>1973</v>
      </c>
      <c r="C30" s="4" t="s">
        <v>101</v>
      </c>
      <c r="D30" s="4" t="s">
        <v>117</v>
      </c>
      <c r="E30" s="4">
        <v>36</v>
      </c>
      <c r="F30" s="4" t="s">
        <v>55</v>
      </c>
      <c r="G30" s="4" t="s">
        <v>56</v>
      </c>
      <c r="H30" s="4" t="s">
        <v>92</v>
      </c>
      <c r="I30" s="4" t="s">
        <v>14</v>
      </c>
    </row>
    <row r="31" spans="1:9" ht="12.75" x14ac:dyDescent="0.2">
      <c r="A31" s="4">
        <v>1974</v>
      </c>
      <c r="B31" s="4">
        <f t="shared" si="0"/>
        <v>1974</v>
      </c>
      <c r="C31" s="4" t="s">
        <v>115</v>
      </c>
      <c r="D31" s="4" t="s">
        <v>116</v>
      </c>
      <c r="E31" s="4">
        <v>33</v>
      </c>
      <c r="F31" s="4" t="s">
        <v>16</v>
      </c>
      <c r="G31" s="4" t="s">
        <v>17</v>
      </c>
      <c r="H31" s="4" t="s">
        <v>92</v>
      </c>
      <c r="I31" s="4" t="s">
        <v>14</v>
      </c>
    </row>
    <row r="32" spans="1:9" ht="12.75" x14ac:dyDescent="0.2">
      <c r="A32" s="4">
        <v>1975</v>
      </c>
      <c r="B32" s="4">
        <f t="shared" si="0"/>
        <v>1975</v>
      </c>
      <c r="C32" s="4" t="s">
        <v>38</v>
      </c>
      <c r="D32" s="4" t="s">
        <v>114</v>
      </c>
      <c r="E32" s="4">
        <v>35</v>
      </c>
      <c r="F32" s="4" t="s">
        <v>23</v>
      </c>
      <c r="G32" s="4" t="s">
        <v>24</v>
      </c>
      <c r="H32" s="4" t="s">
        <v>92</v>
      </c>
      <c r="I32" s="4" t="s">
        <v>14</v>
      </c>
    </row>
    <row r="33" spans="1:9" ht="12.75" x14ac:dyDescent="0.2">
      <c r="A33" s="4">
        <v>1976</v>
      </c>
      <c r="B33" s="4">
        <f t="shared" si="0"/>
        <v>1976</v>
      </c>
      <c r="C33" s="4" t="s">
        <v>38</v>
      </c>
      <c r="D33" s="4" t="s">
        <v>113</v>
      </c>
      <c r="E33" s="4">
        <v>33</v>
      </c>
      <c r="F33" s="4" t="s">
        <v>29</v>
      </c>
      <c r="G33" s="4" t="s">
        <v>30</v>
      </c>
      <c r="H33" s="4" t="s">
        <v>92</v>
      </c>
      <c r="I33" s="4" t="s">
        <v>14</v>
      </c>
    </row>
    <row r="34" spans="1:9" ht="12.75" x14ac:dyDescent="0.2">
      <c r="A34" s="4">
        <v>1977</v>
      </c>
      <c r="B34" s="4">
        <f t="shared" ref="B34:B65" si="1">VALUE(A34)</f>
        <v>1977</v>
      </c>
      <c r="C34" s="4" t="s">
        <v>38</v>
      </c>
      <c r="D34" s="4" t="s">
        <v>112</v>
      </c>
      <c r="E34" s="4">
        <v>30</v>
      </c>
      <c r="F34" s="4" t="s">
        <v>26</v>
      </c>
      <c r="G34" s="4" t="s">
        <v>27</v>
      </c>
      <c r="H34" s="4" t="s">
        <v>92</v>
      </c>
      <c r="I34" s="4" t="s">
        <v>14</v>
      </c>
    </row>
    <row r="35" spans="1:9" ht="12.75" x14ac:dyDescent="0.2">
      <c r="A35" s="5">
        <v>1978</v>
      </c>
      <c r="B35" s="5">
        <f t="shared" si="1"/>
        <v>1978</v>
      </c>
      <c r="C35" s="5" t="s">
        <v>38</v>
      </c>
      <c r="D35" s="5" t="s">
        <v>112</v>
      </c>
      <c r="E35" s="5">
        <v>36</v>
      </c>
      <c r="F35" s="5" t="s">
        <v>26</v>
      </c>
      <c r="G35" s="5" t="s">
        <v>27</v>
      </c>
      <c r="H35" s="5" t="s">
        <v>92</v>
      </c>
      <c r="I35" s="5" t="s">
        <v>14</v>
      </c>
    </row>
    <row r="36" spans="1:9" ht="12.75" x14ac:dyDescent="0.2">
      <c r="A36" s="5">
        <v>1979</v>
      </c>
      <c r="B36" s="5">
        <f t="shared" si="1"/>
        <v>1979</v>
      </c>
      <c r="C36" s="5" t="s">
        <v>38</v>
      </c>
      <c r="D36" s="5" t="s">
        <v>111</v>
      </c>
      <c r="E36" s="5">
        <v>33</v>
      </c>
      <c r="F36" s="5" t="s">
        <v>29</v>
      </c>
      <c r="G36" s="5" t="s">
        <v>30</v>
      </c>
      <c r="H36" s="5" t="s">
        <v>92</v>
      </c>
      <c r="I36" s="5" t="s">
        <v>14</v>
      </c>
    </row>
    <row r="37" spans="1:9" ht="12.75" x14ac:dyDescent="0.2">
      <c r="A37" s="5">
        <v>1980</v>
      </c>
      <c r="B37" s="5">
        <f t="shared" si="1"/>
        <v>1980</v>
      </c>
      <c r="C37" s="5" t="s">
        <v>38</v>
      </c>
      <c r="D37" s="5" t="s">
        <v>110</v>
      </c>
      <c r="E37" s="5">
        <v>26</v>
      </c>
      <c r="F37" s="5" t="s">
        <v>23</v>
      </c>
      <c r="G37" s="5" t="s">
        <v>24</v>
      </c>
      <c r="H37" s="5" t="s">
        <v>92</v>
      </c>
      <c r="I37" s="5" t="s">
        <v>14</v>
      </c>
    </row>
    <row r="38" spans="1:9" ht="12.75" x14ac:dyDescent="0.2">
      <c r="A38" s="5">
        <v>1981</v>
      </c>
      <c r="B38" s="5">
        <f t="shared" si="1"/>
        <v>1981</v>
      </c>
      <c r="C38" s="5" t="s">
        <v>38</v>
      </c>
      <c r="D38" s="5" t="s">
        <v>109</v>
      </c>
      <c r="E38" s="5">
        <v>29</v>
      </c>
      <c r="F38" s="5" t="s">
        <v>52</v>
      </c>
      <c r="G38" s="5" t="s">
        <v>53</v>
      </c>
      <c r="H38" s="5" t="s">
        <v>92</v>
      </c>
      <c r="I38" s="5" t="s">
        <v>14</v>
      </c>
    </row>
    <row r="39" spans="1:9" ht="12.75" x14ac:dyDescent="0.2">
      <c r="A39" s="5">
        <v>1982</v>
      </c>
      <c r="B39" s="5">
        <f t="shared" si="1"/>
        <v>1982</v>
      </c>
      <c r="C39" s="5" t="s">
        <v>38</v>
      </c>
      <c r="D39" s="5" t="s">
        <v>107</v>
      </c>
      <c r="E39" s="5">
        <v>27</v>
      </c>
      <c r="F39" s="5" t="s">
        <v>20</v>
      </c>
      <c r="G39" s="5" t="s">
        <v>21</v>
      </c>
      <c r="H39" s="5" t="s">
        <v>92</v>
      </c>
      <c r="I39" s="5" t="s">
        <v>14</v>
      </c>
    </row>
    <row r="40" spans="1:9" ht="12.75" x14ac:dyDescent="0.2">
      <c r="A40" s="5">
        <v>1983</v>
      </c>
      <c r="B40" s="5">
        <f t="shared" si="1"/>
        <v>1983</v>
      </c>
      <c r="C40" s="5" t="s">
        <v>38</v>
      </c>
      <c r="D40" s="5" t="s">
        <v>108</v>
      </c>
      <c r="E40" s="5">
        <v>29</v>
      </c>
      <c r="F40" s="5" t="s">
        <v>48</v>
      </c>
      <c r="G40" s="5" t="s">
        <v>30</v>
      </c>
      <c r="H40" s="5" t="s">
        <v>92</v>
      </c>
      <c r="I40" s="5" t="s">
        <v>14</v>
      </c>
    </row>
    <row r="41" spans="1:9" ht="12.75" x14ac:dyDescent="0.2">
      <c r="A41" s="5">
        <v>1984</v>
      </c>
      <c r="B41" s="5">
        <f t="shared" si="1"/>
        <v>1984</v>
      </c>
      <c r="C41" s="5" t="s">
        <v>38</v>
      </c>
      <c r="D41" s="5" t="s">
        <v>108</v>
      </c>
      <c r="E41" s="5">
        <v>23</v>
      </c>
      <c r="F41" s="5" t="s">
        <v>48</v>
      </c>
      <c r="G41" s="5" t="s">
        <v>30</v>
      </c>
      <c r="H41" s="5" t="s">
        <v>92</v>
      </c>
      <c r="I41" s="5" t="s">
        <v>14</v>
      </c>
    </row>
    <row r="42" spans="1:9" ht="12.75" x14ac:dyDescent="0.2">
      <c r="A42" s="5">
        <v>1985</v>
      </c>
      <c r="B42" s="5">
        <f t="shared" si="1"/>
        <v>1985</v>
      </c>
      <c r="C42" s="5" t="s">
        <v>38</v>
      </c>
      <c r="D42" s="5" t="s">
        <v>107</v>
      </c>
      <c r="E42" s="5">
        <v>33</v>
      </c>
      <c r="F42" s="5" t="s">
        <v>20</v>
      </c>
      <c r="G42" s="5" t="s">
        <v>21</v>
      </c>
      <c r="H42" s="5" t="s">
        <v>92</v>
      </c>
      <c r="I42" s="5" t="s">
        <v>14</v>
      </c>
    </row>
    <row r="43" spans="1:9" ht="12.75" x14ac:dyDescent="0.2">
      <c r="A43" s="5">
        <v>1986</v>
      </c>
      <c r="B43" s="5">
        <f t="shared" si="1"/>
        <v>1986</v>
      </c>
      <c r="C43" s="5" t="s">
        <v>38</v>
      </c>
      <c r="D43" s="5" t="s">
        <v>106</v>
      </c>
      <c r="E43" s="5">
        <v>23</v>
      </c>
      <c r="F43" s="5" t="s">
        <v>40</v>
      </c>
      <c r="G43" s="5" t="s">
        <v>27</v>
      </c>
      <c r="H43" s="5" t="s">
        <v>92</v>
      </c>
      <c r="I43" s="5" t="s">
        <v>14</v>
      </c>
    </row>
    <row r="44" spans="1:9" ht="12.75" x14ac:dyDescent="0.2">
      <c r="A44" s="5">
        <v>1987</v>
      </c>
      <c r="B44" s="5">
        <f t="shared" si="1"/>
        <v>1987</v>
      </c>
      <c r="C44" s="5" t="s">
        <v>104</v>
      </c>
      <c r="D44" s="5" t="s">
        <v>105</v>
      </c>
      <c r="E44" s="5">
        <v>23</v>
      </c>
      <c r="F44" s="5" t="s">
        <v>34</v>
      </c>
      <c r="G44" s="5" t="s">
        <v>35</v>
      </c>
      <c r="H44" s="5" t="s">
        <v>92</v>
      </c>
      <c r="I44" s="5" t="s">
        <v>14</v>
      </c>
    </row>
    <row r="45" spans="1:9" ht="12.75" x14ac:dyDescent="0.2">
      <c r="A45" s="7">
        <v>1988</v>
      </c>
      <c r="B45" s="7">
        <f t="shared" si="1"/>
        <v>1988</v>
      </c>
      <c r="C45" s="2" t="s">
        <v>9</v>
      </c>
      <c r="D45" s="7" t="s">
        <v>103</v>
      </c>
      <c r="E45" s="7">
        <v>29</v>
      </c>
      <c r="F45" s="7" t="s">
        <v>48</v>
      </c>
      <c r="G45" s="7" t="s">
        <v>30</v>
      </c>
      <c r="H45" s="7" t="s">
        <v>92</v>
      </c>
      <c r="I45" s="7" t="s">
        <v>14</v>
      </c>
    </row>
    <row r="46" spans="1:9" ht="12.75" x14ac:dyDescent="0.2">
      <c r="A46" s="7">
        <v>1989</v>
      </c>
      <c r="B46" s="7">
        <f t="shared" si="1"/>
        <v>1989</v>
      </c>
      <c r="C46" s="7" t="s">
        <v>101</v>
      </c>
      <c r="D46" s="7" t="s">
        <v>102</v>
      </c>
      <c r="E46" s="7">
        <v>17</v>
      </c>
      <c r="F46" s="7" t="s">
        <v>23</v>
      </c>
      <c r="G46" s="7" t="s">
        <v>24</v>
      </c>
      <c r="H46" s="7" t="s">
        <v>92</v>
      </c>
      <c r="I46" s="7" t="s">
        <v>14</v>
      </c>
    </row>
    <row r="47" spans="1:9" ht="12.75" x14ac:dyDescent="0.2">
      <c r="A47" s="7">
        <v>1990</v>
      </c>
      <c r="B47" s="7">
        <f t="shared" si="1"/>
        <v>1990</v>
      </c>
      <c r="C47" s="2" t="s">
        <v>9</v>
      </c>
      <c r="D47" s="7" t="s">
        <v>100</v>
      </c>
      <c r="E47" s="7">
        <v>25</v>
      </c>
      <c r="F47" s="4" t="s">
        <v>81</v>
      </c>
      <c r="G47" s="7" t="s">
        <v>35</v>
      </c>
      <c r="H47" s="7" t="s">
        <v>92</v>
      </c>
      <c r="I47" s="7" t="s">
        <v>14</v>
      </c>
    </row>
    <row r="48" spans="1:9" ht="12.75" x14ac:dyDescent="0.2">
      <c r="A48" s="7">
        <v>1991</v>
      </c>
      <c r="B48" s="7">
        <f t="shared" si="1"/>
        <v>1991</v>
      </c>
      <c r="C48" s="2" t="s">
        <v>9</v>
      </c>
      <c r="D48" s="7" t="s">
        <v>96</v>
      </c>
      <c r="E48" s="7">
        <v>30</v>
      </c>
      <c r="F48" s="7" t="s">
        <v>16</v>
      </c>
      <c r="G48" s="7" t="s">
        <v>17</v>
      </c>
      <c r="H48" s="7" t="s">
        <v>92</v>
      </c>
      <c r="I48" s="7" t="s">
        <v>14</v>
      </c>
    </row>
    <row r="49" spans="1:9" ht="12.75" x14ac:dyDescent="0.2">
      <c r="A49" s="7">
        <v>1992</v>
      </c>
      <c r="B49" s="7">
        <f t="shared" si="1"/>
        <v>1992</v>
      </c>
      <c r="C49" s="2" t="s">
        <v>9</v>
      </c>
      <c r="D49" s="7" t="s">
        <v>99</v>
      </c>
      <c r="E49" s="7">
        <v>25</v>
      </c>
      <c r="F49" s="7" t="s">
        <v>26</v>
      </c>
      <c r="G49" s="7" t="s">
        <v>27</v>
      </c>
      <c r="H49" s="7" t="s">
        <v>92</v>
      </c>
      <c r="I49" s="7" t="s">
        <v>14</v>
      </c>
    </row>
    <row r="50" spans="1:9" ht="12.75" x14ac:dyDescent="0.2">
      <c r="A50" s="7">
        <v>1993</v>
      </c>
      <c r="B50" s="7">
        <f t="shared" si="1"/>
        <v>1993</v>
      </c>
      <c r="C50" s="2" t="s">
        <v>9</v>
      </c>
      <c r="D50" s="7" t="s">
        <v>98</v>
      </c>
      <c r="E50" s="7">
        <v>34</v>
      </c>
      <c r="F50" s="7" t="s">
        <v>16</v>
      </c>
      <c r="G50" s="7" t="s">
        <v>17</v>
      </c>
      <c r="H50" s="7" t="s">
        <v>92</v>
      </c>
      <c r="I50" s="7" t="s">
        <v>14</v>
      </c>
    </row>
    <row r="51" spans="1:9" ht="12.75" x14ac:dyDescent="0.2">
      <c r="A51" s="7">
        <v>1994</v>
      </c>
      <c r="B51" s="7">
        <f t="shared" si="1"/>
        <v>1994</v>
      </c>
      <c r="C51" s="2" t="s">
        <v>9</v>
      </c>
      <c r="D51" s="7" t="s">
        <v>97</v>
      </c>
      <c r="E51" s="7">
        <v>32</v>
      </c>
      <c r="F51" s="7" t="s">
        <v>40</v>
      </c>
      <c r="G51" s="7" t="s">
        <v>27</v>
      </c>
      <c r="H51" s="7" t="s">
        <v>92</v>
      </c>
      <c r="I51" s="7" t="s">
        <v>14</v>
      </c>
    </row>
    <row r="52" spans="1:9" ht="12.75" x14ac:dyDescent="0.2">
      <c r="A52" s="7">
        <v>1995</v>
      </c>
      <c r="B52" s="7">
        <f t="shared" si="1"/>
        <v>1995</v>
      </c>
      <c r="C52" s="2" t="s">
        <v>9</v>
      </c>
      <c r="D52" s="7" t="s">
        <v>96</v>
      </c>
      <c r="E52" s="7">
        <v>24</v>
      </c>
      <c r="F52" s="7" t="s">
        <v>16</v>
      </c>
      <c r="G52" s="7" t="s">
        <v>17</v>
      </c>
      <c r="H52" s="7" t="s">
        <v>13</v>
      </c>
      <c r="I52" s="7" t="s">
        <v>14</v>
      </c>
    </row>
    <row r="53" spans="1:9" ht="12.75" x14ac:dyDescent="0.2">
      <c r="A53" s="7">
        <v>1996</v>
      </c>
      <c r="B53" s="7">
        <f t="shared" si="1"/>
        <v>1996</v>
      </c>
      <c r="C53" s="2" t="s">
        <v>9</v>
      </c>
      <c r="D53" s="7" t="s">
        <v>96</v>
      </c>
      <c r="E53" s="7">
        <v>36</v>
      </c>
      <c r="F53" s="7" t="s">
        <v>16</v>
      </c>
      <c r="G53" s="7" t="s">
        <v>17</v>
      </c>
      <c r="H53" s="7" t="s">
        <v>92</v>
      </c>
      <c r="I53" s="7" t="s">
        <v>14</v>
      </c>
    </row>
    <row r="54" spans="1:9" ht="12.75" x14ac:dyDescent="0.2">
      <c r="A54" s="7">
        <v>1997</v>
      </c>
      <c r="B54" s="7">
        <f t="shared" si="1"/>
        <v>1997</v>
      </c>
      <c r="C54" s="2" t="s">
        <v>9</v>
      </c>
      <c r="D54" s="7" t="s">
        <v>95</v>
      </c>
      <c r="E54" s="7">
        <v>36</v>
      </c>
      <c r="F54" s="7" t="s">
        <v>34</v>
      </c>
      <c r="G54" s="7" t="s">
        <v>35</v>
      </c>
      <c r="H54" s="7" t="s">
        <v>92</v>
      </c>
      <c r="I54" s="7" t="s">
        <v>14</v>
      </c>
    </row>
    <row r="55" spans="1:9" ht="12.75" x14ac:dyDescent="0.2">
      <c r="A55" s="2">
        <v>1998</v>
      </c>
      <c r="B55" s="2">
        <f t="shared" si="1"/>
        <v>1998</v>
      </c>
      <c r="C55" s="2" t="s">
        <v>9</v>
      </c>
      <c r="D55" s="2" t="s">
        <v>94</v>
      </c>
      <c r="E55" s="2">
        <v>37</v>
      </c>
      <c r="F55" s="2" t="s">
        <v>34</v>
      </c>
      <c r="G55" s="2" t="s">
        <v>35</v>
      </c>
      <c r="H55" s="2" t="s">
        <v>92</v>
      </c>
      <c r="I55" s="2" t="s">
        <v>14</v>
      </c>
    </row>
    <row r="56" spans="1:9" ht="12.75" x14ac:dyDescent="0.2">
      <c r="A56" s="2">
        <v>1999</v>
      </c>
      <c r="B56" s="2">
        <f t="shared" si="1"/>
        <v>1999</v>
      </c>
      <c r="C56" s="2" t="s">
        <v>38</v>
      </c>
      <c r="D56" s="2" t="s">
        <v>69</v>
      </c>
      <c r="E56" s="2">
        <v>26</v>
      </c>
      <c r="F56" s="2" t="s">
        <v>70</v>
      </c>
      <c r="G56" s="2" t="s">
        <v>71</v>
      </c>
      <c r="H56" s="2" t="s">
        <v>92</v>
      </c>
      <c r="I56" s="2" t="s">
        <v>14</v>
      </c>
    </row>
    <row r="57" spans="1:9" ht="12.75" x14ac:dyDescent="0.2">
      <c r="A57" s="2">
        <v>2000</v>
      </c>
      <c r="B57" s="2">
        <f t="shared" si="1"/>
        <v>2000</v>
      </c>
      <c r="C57" s="2" t="s">
        <v>9</v>
      </c>
      <c r="D57" s="2" t="s">
        <v>91</v>
      </c>
      <c r="E57" s="2">
        <v>24</v>
      </c>
      <c r="F57" s="2" t="s">
        <v>29</v>
      </c>
      <c r="G57" s="2" t="s">
        <v>30</v>
      </c>
      <c r="H57" s="2" t="s">
        <v>92</v>
      </c>
      <c r="I57" s="2" t="s">
        <v>14</v>
      </c>
    </row>
    <row r="58" spans="1:9" ht="12.75" x14ac:dyDescent="0.2">
      <c r="A58" s="2">
        <v>2001</v>
      </c>
      <c r="B58" s="2">
        <f t="shared" si="1"/>
        <v>2001</v>
      </c>
      <c r="C58" s="2" t="s">
        <v>9</v>
      </c>
      <c r="D58" s="2" t="s">
        <v>91</v>
      </c>
      <c r="E58" s="2">
        <v>29</v>
      </c>
      <c r="F58" s="2" t="s">
        <v>29</v>
      </c>
      <c r="G58" s="2" t="s">
        <v>30</v>
      </c>
      <c r="H58" s="2" t="s">
        <v>92</v>
      </c>
      <c r="I58" s="2" t="s">
        <v>14</v>
      </c>
    </row>
    <row r="59" spans="1:9" ht="12.75" x14ac:dyDescent="0.2">
      <c r="A59" s="2">
        <v>2001</v>
      </c>
      <c r="B59" s="2">
        <f t="shared" si="1"/>
        <v>2001</v>
      </c>
      <c r="C59" s="2" t="s">
        <v>9</v>
      </c>
      <c r="D59" s="2" t="s">
        <v>93</v>
      </c>
      <c r="E59" s="2">
        <v>29</v>
      </c>
      <c r="F59" s="2" t="s">
        <v>40</v>
      </c>
      <c r="G59" s="2" t="s">
        <v>27</v>
      </c>
      <c r="H59" s="2" t="s">
        <v>92</v>
      </c>
      <c r="I59" s="2" t="s">
        <v>14</v>
      </c>
    </row>
    <row r="60" spans="1:9" ht="12.75" x14ac:dyDescent="0.2">
      <c r="A60" s="2">
        <v>2002</v>
      </c>
      <c r="B60" s="2">
        <f t="shared" si="1"/>
        <v>2002</v>
      </c>
      <c r="C60" s="2" t="s">
        <v>9</v>
      </c>
      <c r="D60" s="2" t="s">
        <v>86</v>
      </c>
      <c r="E60" s="2">
        <v>13</v>
      </c>
      <c r="F60" s="2" t="s">
        <v>20</v>
      </c>
      <c r="G60" s="2" t="s">
        <v>21</v>
      </c>
      <c r="H60" s="2" t="s">
        <v>13</v>
      </c>
      <c r="I60" s="2" t="s">
        <v>18</v>
      </c>
    </row>
    <row r="61" spans="1:9" ht="12.75" x14ac:dyDescent="0.2">
      <c r="A61" s="2">
        <v>2002</v>
      </c>
      <c r="B61" s="2">
        <f t="shared" si="1"/>
        <v>2002</v>
      </c>
      <c r="C61" s="2" t="s">
        <v>9</v>
      </c>
      <c r="D61" s="2" t="s">
        <v>87</v>
      </c>
      <c r="E61" s="2">
        <v>13</v>
      </c>
      <c r="F61" s="2" t="s">
        <v>23</v>
      </c>
      <c r="G61" s="2" t="s">
        <v>24</v>
      </c>
      <c r="H61" s="2" t="s">
        <v>13</v>
      </c>
      <c r="I61" s="2" t="s">
        <v>18</v>
      </c>
    </row>
    <row r="62" spans="1:9" ht="12.75" x14ac:dyDescent="0.2">
      <c r="A62" s="2">
        <v>2002</v>
      </c>
      <c r="B62" s="2">
        <f t="shared" si="1"/>
        <v>2002</v>
      </c>
      <c r="C62" s="2" t="s">
        <v>9</v>
      </c>
      <c r="D62" s="2" t="s">
        <v>88</v>
      </c>
      <c r="E62" s="2">
        <v>13</v>
      </c>
      <c r="F62" s="2" t="s">
        <v>89</v>
      </c>
      <c r="G62" s="2" t="s">
        <v>90</v>
      </c>
      <c r="H62" s="2" t="s">
        <v>13</v>
      </c>
      <c r="I62" s="2" t="s">
        <v>14</v>
      </c>
    </row>
    <row r="63" spans="1:9" ht="12.75" x14ac:dyDescent="0.2">
      <c r="A63" s="2">
        <v>2003</v>
      </c>
      <c r="B63" s="2">
        <f t="shared" si="1"/>
        <v>2003</v>
      </c>
      <c r="C63" s="2" t="s">
        <v>9</v>
      </c>
      <c r="D63" s="2" t="s">
        <v>82</v>
      </c>
      <c r="E63" s="2">
        <v>17</v>
      </c>
      <c r="F63" s="2" t="s">
        <v>34</v>
      </c>
      <c r="G63" s="2" t="s">
        <v>35</v>
      </c>
      <c r="H63" s="2" t="s">
        <v>13</v>
      </c>
      <c r="I63" s="2" t="s">
        <v>18</v>
      </c>
    </row>
    <row r="64" spans="1:9" ht="12.75" x14ac:dyDescent="0.2">
      <c r="A64" s="2">
        <v>2003</v>
      </c>
      <c r="B64" s="2">
        <f t="shared" si="1"/>
        <v>2003</v>
      </c>
      <c r="C64" s="2" t="s">
        <v>9</v>
      </c>
      <c r="D64" s="2" t="s">
        <v>85</v>
      </c>
      <c r="E64" s="2">
        <v>13</v>
      </c>
      <c r="F64" s="2" t="s">
        <v>70</v>
      </c>
      <c r="G64" s="2" t="s">
        <v>71</v>
      </c>
      <c r="H64" s="2" t="s">
        <v>13</v>
      </c>
      <c r="I64" s="2" t="s">
        <v>14</v>
      </c>
    </row>
    <row r="65" spans="1:9" ht="12.75" x14ac:dyDescent="0.2">
      <c r="A65" s="2">
        <v>2004</v>
      </c>
      <c r="B65" s="2">
        <f t="shared" si="1"/>
        <v>2004</v>
      </c>
      <c r="C65" s="2" t="s">
        <v>9</v>
      </c>
      <c r="D65" s="2" t="s">
        <v>80</v>
      </c>
      <c r="E65" s="2">
        <v>15</v>
      </c>
      <c r="F65" s="4" t="s">
        <v>81</v>
      </c>
      <c r="G65" s="2" t="s">
        <v>35</v>
      </c>
      <c r="H65" s="2" t="s">
        <v>13</v>
      </c>
      <c r="I65" s="2" t="s">
        <v>18</v>
      </c>
    </row>
    <row r="66" spans="1:9" ht="12.75" x14ac:dyDescent="0.2">
      <c r="A66" s="2">
        <v>2004</v>
      </c>
      <c r="B66" s="2">
        <f t="shared" ref="B66:B97" si="2">VALUE(A66)</f>
        <v>2004</v>
      </c>
      <c r="C66" s="2" t="s">
        <v>9</v>
      </c>
      <c r="D66" s="2" t="s">
        <v>82</v>
      </c>
      <c r="E66" s="2">
        <v>15</v>
      </c>
      <c r="F66" s="2" t="s">
        <v>48</v>
      </c>
      <c r="G66" s="2" t="s">
        <v>30</v>
      </c>
      <c r="H66" s="2" t="s">
        <v>13</v>
      </c>
      <c r="I66" s="2" t="s">
        <v>83</v>
      </c>
    </row>
    <row r="67" spans="1:9" ht="12.75" x14ac:dyDescent="0.2">
      <c r="A67" s="2">
        <v>2004</v>
      </c>
      <c r="B67" s="2">
        <f t="shared" si="2"/>
        <v>2004</v>
      </c>
      <c r="C67" s="2" t="s">
        <v>9</v>
      </c>
      <c r="D67" s="2" t="s">
        <v>84</v>
      </c>
      <c r="E67" s="2">
        <v>13</v>
      </c>
      <c r="F67" s="4" t="s">
        <v>81</v>
      </c>
      <c r="G67" s="2" t="s">
        <v>35</v>
      </c>
      <c r="H67" s="2" t="s">
        <v>13</v>
      </c>
      <c r="I67" s="2" t="s">
        <v>14</v>
      </c>
    </row>
    <row r="68" spans="1:9" ht="12.75" x14ac:dyDescent="0.2">
      <c r="A68" s="2">
        <v>2005</v>
      </c>
      <c r="B68" s="2">
        <f t="shared" si="2"/>
        <v>2005</v>
      </c>
      <c r="C68" s="2" t="s">
        <v>9</v>
      </c>
      <c r="D68" s="2" t="s">
        <v>75</v>
      </c>
      <c r="E68" s="2">
        <v>12</v>
      </c>
      <c r="F68" s="2" t="s">
        <v>76</v>
      </c>
      <c r="G68" s="2" t="s">
        <v>77</v>
      </c>
      <c r="H68" s="2" t="s">
        <v>13</v>
      </c>
      <c r="I68" s="2" t="s">
        <v>18</v>
      </c>
    </row>
    <row r="69" spans="1:9" ht="12.75" x14ac:dyDescent="0.2">
      <c r="A69" s="2">
        <v>2005</v>
      </c>
      <c r="B69" s="2">
        <f t="shared" si="2"/>
        <v>2005</v>
      </c>
      <c r="C69" s="2" t="s">
        <v>9</v>
      </c>
      <c r="D69" s="2" t="s">
        <v>78</v>
      </c>
      <c r="E69" s="2">
        <v>12</v>
      </c>
      <c r="F69" s="2" t="s">
        <v>34</v>
      </c>
      <c r="G69" s="2" t="s">
        <v>35</v>
      </c>
      <c r="H69" s="2" t="s">
        <v>13</v>
      </c>
      <c r="I69" s="2" t="s">
        <v>18</v>
      </c>
    </row>
    <row r="70" spans="1:9" ht="12.75" x14ac:dyDescent="0.2">
      <c r="A70" s="2">
        <v>2005</v>
      </c>
      <c r="B70" s="2">
        <f t="shared" si="2"/>
        <v>2005</v>
      </c>
      <c r="C70" s="2" t="s">
        <v>9</v>
      </c>
      <c r="D70" s="2" t="s">
        <v>79</v>
      </c>
      <c r="E70" s="2">
        <v>16</v>
      </c>
      <c r="F70" s="2" t="s">
        <v>26</v>
      </c>
      <c r="G70" s="2" t="s">
        <v>27</v>
      </c>
      <c r="H70" s="2" t="s">
        <v>13</v>
      </c>
      <c r="I70" s="2" t="s">
        <v>14</v>
      </c>
    </row>
    <row r="71" spans="1:9" ht="12.75" x14ac:dyDescent="0.2">
      <c r="A71" s="2">
        <v>2006</v>
      </c>
      <c r="B71" s="2">
        <f t="shared" si="2"/>
        <v>2006</v>
      </c>
      <c r="C71" s="2" t="s">
        <v>9</v>
      </c>
      <c r="D71" s="2" t="s">
        <v>72</v>
      </c>
      <c r="E71" s="2">
        <v>11</v>
      </c>
      <c r="F71" s="2" t="s">
        <v>40</v>
      </c>
      <c r="G71" s="2" t="s">
        <v>27</v>
      </c>
      <c r="H71" s="2" t="s">
        <v>13</v>
      </c>
      <c r="I71" s="2" t="s">
        <v>18</v>
      </c>
    </row>
    <row r="72" spans="1:9" ht="12.75" x14ac:dyDescent="0.2">
      <c r="A72" s="2">
        <v>2006</v>
      </c>
      <c r="B72" s="2">
        <f t="shared" si="2"/>
        <v>2006</v>
      </c>
      <c r="C72" s="2" t="s">
        <v>9</v>
      </c>
      <c r="D72" s="2" t="s">
        <v>73</v>
      </c>
      <c r="E72" s="2">
        <v>11</v>
      </c>
      <c r="F72" s="2" t="s">
        <v>52</v>
      </c>
      <c r="G72" s="2" t="s">
        <v>53</v>
      </c>
      <c r="H72" s="2" t="s">
        <v>13</v>
      </c>
      <c r="I72" s="2" t="s">
        <v>18</v>
      </c>
    </row>
    <row r="73" spans="1:9" ht="12.75" x14ac:dyDescent="0.2">
      <c r="A73" s="2">
        <v>2006</v>
      </c>
      <c r="B73" s="2">
        <f t="shared" si="2"/>
        <v>2006</v>
      </c>
      <c r="C73" s="2" t="s">
        <v>9</v>
      </c>
      <c r="D73" s="2" t="s">
        <v>74</v>
      </c>
      <c r="E73" s="2">
        <v>15</v>
      </c>
      <c r="F73" s="2" t="s">
        <v>55</v>
      </c>
      <c r="G73" s="2" t="s">
        <v>56</v>
      </c>
      <c r="H73" s="2" t="s">
        <v>13</v>
      </c>
      <c r="I73" s="2" t="s">
        <v>14</v>
      </c>
    </row>
    <row r="74" spans="1:9" ht="12.75" x14ac:dyDescent="0.2">
      <c r="A74" s="2">
        <v>2007</v>
      </c>
      <c r="B74" s="2">
        <f t="shared" si="2"/>
        <v>2007</v>
      </c>
      <c r="C74" s="2" t="s">
        <v>9</v>
      </c>
      <c r="D74" s="2" t="s">
        <v>60</v>
      </c>
      <c r="E74" s="2">
        <v>13</v>
      </c>
      <c r="F74" s="2" t="s">
        <v>67</v>
      </c>
      <c r="G74" s="2" t="s">
        <v>68</v>
      </c>
      <c r="H74" s="2" t="s">
        <v>13</v>
      </c>
      <c r="I74" s="2" t="s">
        <v>14</v>
      </c>
    </row>
    <row r="75" spans="1:9" ht="12.75" x14ac:dyDescent="0.2">
      <c r="A75" s="2">
        <v>2007</v>
      </c>
      <c r="B75" s="2">
        <f t="shared" si="2"/>
        <v>2007</v>
      </c>
      <c r="C75" s="2" t="s">
        <v>38</v>
      </c>
      <c r="D75" s="2" t="s">
        <v>69</v>
      </c>
      <c r="E75" s="2">
        <v>13</v>
      </c>
      <c r="F75" s="2" t="s">
        <v>26</v>
      </c>
      <c r="G75" s="2" t="s">
        <v>27</v>
      </c>
      <c r="H75" s="2" t="s">
        <v>13</v>
      </c>
      <c r="I75" s="2" t="s">
        <v>14</v>
      </c>
    </row>
    <row r="76" spans="1:9" ht="12.75" x14ac:dyDescent="0.2">
      <c r="A76" s="2">
        <v>2007</v>
      </c>
      <c r="B76" s="2">
        <f t="shared" si="2"/>
        <v>2007</v>
      </c>
      <c r="C76" s="2" t="s">
        <v>9</v>
      </c>
      <c r="D76" s="2" t="s">
        <v>19</v>
      </c>
      <c r="E76" s="2">
        <v>16</v>
      </c>
      <c r="F76" s="2" t="s">
        <v>70</v>
      </c>
      <c r="G76" s="2" t="s">
        <v>71</v>
      </c>
      <c r="H76" s="2" t="s">
        <v>13</v>
      </c>
      <c r="I76" s="2" t="s">
        <v>18</v>
      </c>
    </row>
    <row r="77" spans="1:9" ht="12.75" x14ac:dyDescent="0.2">
      <c r="A77" s="8">
        <v>2008</v>
      </c>
      <c r="B77" s="8">
        <f t="shared" si="2"/>
        <v>2008</v>
      </c>
      <c r="C77" s="2" t="s">
        <v>9</v>
      </c>
      <c r="D77" s="8" t="s">
        <v>60</v>
      </c>
      <c r="E77" s="8">
        <v>16</v>
      </c>
      <c r="F77" s="8" t="s">
        <v>34</v>
      </c>
      <c r="G77" s="8" t="s">
        <v>35</v>
      </c>
      <c r="H77" s="8" t="s">
        <v>13</v>
      </c>
      <c r="I77" s="8" t="s">
        <v>18</v>
      </c>
    </row>
    <row r="78" spans="1:9" ht="12.75" x14ac:dyDescent="0.2">
      <c r="A78" s="8">
        <v>2008</v>
      </c>
      <c r="B78" s="8">
        <f t="shared" si="2"/>
        <v>2008</v>
      </c>
      <c r="C78" s="8" t="s">
        <v>38</v>
      </c>
      <c r="D78" s="8" t="s">
        <v>61</v>
      </c>
      <c r="E78" s="8">
        <v>13</v>
      </c>
      <c r="F78" s="8" t="s">
        <v>62</v>
      </c>
      <c r="G78" s="8" t="s">
        <v>63</v>
      </c>
      <c r="H78" s="8" t="s">
        <v>13</v>
      </c>
      <c r="I78" s="8" t="s">
        <v>14</v>
      </c>
    </row>
    <row r="79" spans="1:9" ht="12.75" x14ac:dyDescent="0.2">
      <c r="A79" s="8">
        <v>2008</v>
      </c>
      <c r="B79" s="8">
        <f t="shared" si="2"/>
        <v>2008</v>
      </c>
      <c r="C79" s="2" t="s">
        <v>9</v>
      </c>
      <c r="D79" s="8" t="s">
        <v>64</v>
      </c>
      <c r="E79" s="8">
        <v>13</v>
      </c>
      <c r="F79" s="8" t="s">
        <v>65</v>
      </c>
      <c r="G79" s="8" t="s">
        <v>66</v>
      </c>
      <c r="H79" s="8" t="s">
        <v>13</v>
      </c>
      <c r="I79" s="8" t="s">
        <v>14</v>
      </c>
    </row>
    <row r="80" spans="1:9" ht="12.75" x14ac:dyDescent="0.2">
      <c r="A80" s="8">
        <v>2009</v>
      </c>
      <c r="B80" s="8">
        <f t="shared" si="2"/>
        <v>2009</v>
      </c>
      <c r="C80" s="2" t="s">
        <v>9</v>
      </c>
      <c r="D80" s="8" t="s">
        <v>58</v>
      </c>
      <c r="E80" s="8">
        <v>18</v>
      </c>
      <c r="F80" s="8" t="s">
        <v>40</v>
      </c>
      <c r="G80" s="8" t="s">
        <v>27</v>
      </c>
      <c r="H80" s="8" t="s">
        <v>13</v>
      </c>
      <c r="I80" s="8" t="s">
        <v>18</v>
      </c>
    </row>
    <row r="81" spans="1:9" ht="12.75" x14ac:dyDescent="0.2">
      <c r="A81" s="8">
        <v>2009</v>
      </c>
      <c r="B81" s="8">
        <f t="shared" si="2"/>
        <v>2009</v>
      </c>
      <c r="C81" s="2" t="s">
        <v>9</v>
      </c>
      <c r="D81" s="8" t="s">
        <v>59</v>
      </c>
      <c r="E81" s="8">
        <v>16</v>
      </c>
      <c r="F81" s="8" t="s">
        <v>16</v>
      </c>
      <c r="G81" s="8" t="s">
        <v>17</v>
      </c>
      <c r="H81" s="8" t="s">
        <v>13</v>
      </c>
      <c r="I81" s="8" t="s">
        <v>14</v>
      </c>
    </row>
    <row r="82" spans="1:9" ht="12.75" x14ac:dyDescent="0.2">
      <c r="A82" s="8">
        <v>2010</v>
      </c>
      <c r="B82" s="8">
        <f t="shared" si="2"/>
        <v>2010</v>
      </c>
      <c r="C82" s="2" t="s">
        <v>9</v>
      </c>
      <c r="D82" s="8" t="s">
        <v>47</v>
      </c>
      <c r="E82" s="8">
        <v>16</v>
      </c>
      <c r="F82" s="8" t="s">
        <v>52</v>
      </c>
      <c r="G82" s="8" t="s">
        <v>53</v>
      </c>
      <c r="H82" s="8" t="s">
        <v>13</v>
      </c>
      <c r="I82" s="8" t="s">
        <v>18</v>
      </c>
    </row>
    <row r="83" spans="1:9" ht="12.75" x14ac:dyDescent="0.2">
      <c r="A83" s="8">
        <v>2010</v>
      </c>
      <c r="B83" s="8">
        <f t="shared" si="2"/>
        <v>2010</v>
      </c>
      <c r="C83" s="2" t="s">
        <v>9</v>
      </c>
      <c r="D83" s="8" t="s">
        <v>19</v>
      </c>
      <c r="E83" s="8">
        <v>16</v>
      </c>
      <c r="F83" s="8" t="s">
        <v>26</v>
      </c>
      <c r="G83" s="8" t="s">
        <v>27</v>
      </c>
      <c r="H83" s="8" t="s">
        <v>13</v>
      </c>
      <c r="I83" s="8" t="s">
        <v>18</v>
      </c>
    </row>
    <row r="84" spans="1:9" ht="12.75" x14ac:dyDescent="0.2">
      <c r="A84" s="8">
        <v>2010</v>
      </c>
      <c r="B84" s="8">
        <f t="shared" si="2"/>
        <v>2010</v>
      </c>
      <c r="C84" s="2" t="s">
        <v>9</v>
      </c>
      <c r="D84" s="8" t="s">
        <v>15</v>
      </c>
      <c r="E84" s="8">
        <v>12</v>
      </c>
      <c r="F84" s="8" t="s">
        <v>16</v>
      </c>
      <c r="G84" s="8" t="s">
        <v>17</v>
      </c>
      <c r="H84" s="8" t="s">
        <v>13</v>
      </c>
      <c r="I84" s="8" t="s">
        <v>14</v>
      </c>
    </row>
    <row r="85" spans="1:9" ht="12.75" x14ac:dyDescent="0.2">
      <c r="A85" s="8">
        <v>2010</v>
      </c>
      <c r="B85" s="8">
        <f t="shared" si="2"/>
        <v>2010</v>
      </c>
      <c r="C85" s="2" t="s">
        <v>9</v>
      </c>
      <c r="D85" s="8" t="s">
        <v>57</v>
      </c>
      <c r="E85" s="8">
        <v>12</v>
      </c>
      <c r="F85" s="8" t="s">
        <v>32</v>
      </c>
      <c r="G85" s="8" t="s">
        <v>30</v>
      </c>
      <c r="H85" s="8" t="s">
        <v>13</v>
      </c>
      <c r="I85" s="8" t="s">
        <v>14</v>
      </c>
    </row>
    <row r="86" spans="1:9" ht="12.75" x14ac:dyDescent="0.2">
      <c r="A86" s="8">
        <v>2011</v>
      </c>
      <c r="B86" s="8">
        <f t="shared" si="2"/>
        <v>2011</v>
      </c>
      <c r="C86" s="2" t="s">
        <v>9</v>
      </c>
      <c r="D86" s="8" t="s">
        <v>15</v>
      </c>
      <c r="E86" s="8">
        <v>12</v>
      </c>
      <c r="F86" s="8" t="s">
        <v>16</v>
      </c>
      <c r="G86" s="8" t="s">
        <v>17</v>
      </c>
      <c r="H86" s="8" t="s">
        <v>13</v>
      </c>
      <c r="I86" s="8" t="s">
        <v>18</v>
      </c>
    </row>
    <row r="87" spans="1:9" ht="12.75" x14ac:dyDescent="0.2">
      <c r="A87" s="8">
        <v>2011</v>
      </c>
      <c r="B87" s="8">
        <f t="shared" si="2"/>
        <v>2011</v>
      </c>
      <c r="C87" s="2" t="s">
        <v>9</v>
      </c>
      <c r="D87" s="8" t="s">
        <v>57</v>
      </c>
      <c r="E87" s="8">
        <v>12</v>
      </c>
      <c r="F87" s="8" t="s">
        <v>26</v>
      </c>
      <c r="G87" s="8" t="s">
        <v>27</v>
      </c>
      <c r="H87" s="8" t="s">
        <v>13</v>
      </c>
      <c r="I87" s="8" t="s">
        <v>14</v>
      </c>
    </row>
    <row r="88" spans="1:9" ht="12.75" x14ac:dyDescent="0.2">
      <c r="A88" s="8">
        <v>2012</v>
      </c>
      <c r="B88" s="8">
        <f t="shared" si="2"/>
        <v>2012</v>
      </c>
      <c r="C88" s="8" t="s">
        <v>50</v>
      </c>
      <c r="D88" s="8" t="s">
        <v>51</v>
      </c>
      <c r="E88" s="8">
        <v>13</v>
      </c>
      <c r="F88" s="8" t="s">
        <v>52</v>
      </c>
      <c r="G88" s="8" t="s">
        <v>53</v>
      </c>
      <c r="H88" s="8" t="s">
        <v>13</v>
      </c>
      <c r="I88" s="8" t="s">
        <v>14</v>
      </c>
    </row>
    <row r="89" spans="1:9" ht="12.75" x14ac:dyDescent="0.2">
      <c r="A89" s="8">
        <v>2012</v>
      </c>
      <c r="B89" s="8">
        <f t="shared" si="2"/>
        <v>2012</v>
      </c>
      <c r="C89" s="8" t="s">
        <v>38</v>
      </c>
      <c r="D89" s="8" t="s">
        <v>39</v>
      </c>
      <c r="E89" s="8">
        <v>9</v>
      </c>
      <c r="F89" s="8" t="s">
        <v>40</v>
      </c>
      <c r="G89" s="8" t="s">
        <v>27</v>
      </c>
      <c r="H89" s="8" t="s">
        <v>13</v>
      </c>
      <c r="I89" s="8" t="s">
        <v>18</v>
      </c>
    </row>
    <row r="90" spans="1:9" ht="12.75" x14ac:dyDescent="0.2">
      <c r="A90" s="8">
        <v>2012</v>
      </c>
      <c r="B90" s="8">
        <f t="shared" si="2"/>
        <v>2012</v>
      </c>
      <c r="C90" s="2" t="s">
        <v>9</v>
      </c>
      <c r="D90" s="8" t="s">
        <v>54</v>
      </c>
      <c r="E90" s="8">
        <v>9</v>
      </c>
      <c r="F90" s="8" t="s">
        <v>55</v>
      </c>
      <c r="G90" s="8" t="s">
        <v>56</v>
      </c>
      <c r="H90" s="8" t="s">
        <v>13</v>
      </c>
      <c r="I90" s="8" t="s">
        <v>18</v>
      </c>
    </row>
    <row r="91" spans="1:9" ht="12.75" x14ac:dyDescent="0.2">
      <c r="A91" s="8">
        <v>2012</v>
      </c>
      <c r="B91" s="8">
        <f t="shared" si="2"/>
        <v>2012</v>
      </c>
      <c r="C91" s="2" t="s">
        <v>9</v>
      </c>
      <c r="D91" s="8" t="s">
        <v>44</v>
      </c>
      <c r="E91" s="8">
        <v>9</v>
      </c>
      <c r="F91" s="8" t="s">
        <v>32</v>
      </c>
      <c r="G91" s="8" t="s">
        <v>30</v>
      </c>
      <c r="H91" s="8" t="s">
        <v>13</v>
      </c>
      <c r="I91" s="8" t="s">
        <v>18</v>
      </c>
    </row>
    <row r="92" spans="1:9" ht="12.75" x14ac:dyDescent="0.2">
      <c r="A92" s="8">
        <v>2013</v>
      </c>
      <c r="B92" s="8">
        <f t="shared" si="2"/>
        <v>2013</v>
      </c>
      <c r="C92" s="2" t="s">
        <v>9</v>
      </c>
      <c r="D92" s="8" t="s">
        <v>47</v>
      </c>
      <c r="E92" s="8">
        <v>12</v>
      </c>
      <c r="F92" s="8" t="s">
        <v>48</v>
      </c>
      <c r="G92" s="8" t="s">
        <v>30</v>
      </c>
      <c r="H92" s="8" t="s">
        <v>13</v>
      </c>
      <c r="I92" s="8" t="s">
        <v>14</v>
      </c>
    </row>
    <row r="93" spans="1:9" ht="12.75" x14ac:dyDescent="0.2">
      <c r="A93" s="8">
        <v>2013</v>
      </c>
      <c r="B93" s="8">
        <f t="shared" si="2"/>
        <v>2013</v>
      </c>
      <c r="C93" s="2" t="s">
        <v>9</v>
      </c>
      <c r="D93" s="8" t="s">
        <v>19</v>
      </c>
      <c r="E93" s="8">
        <v>16</v>
      </c>
      <c r="F93" s="8" t="s">
        <v>29</v>
      </c>
      <c r="G93" s="8" t="s">
        <v>30</v>
      </c>
      <c r="H93" s="8" t="s">
        <v>13</v>
      </c>
      <c r="I93" s="8" t="s">
        <v>18</v>
      </c>
    </row>
    <row r="94" spans="1:9" ht="12.75" x14ac:dyDescent="0.2">
      <c r="A94" s="8">
        <v>2013</v>
      </c>
      <c r="B94" s="8">
        <f t="shared" si="2"/>
        <v>2013</v>
      </c>
      <c r="C94" s="2" t="s">
        <v>9</v>
      </c>
      <c r="D94" s="8" t="s">
        <v>49</v>
      </c>
      <c r="E94" s="8">
        <v>16</v>
      </c>
      <c r="F94" s="8" t="s">
        <v>16</v>
      </c>
      <c r="G94" s="8" t="s">
        <v>17</v>
      </c>
      <c r="H94" s="8" t="s">
        <v>13</v>
      </c>
      <c r="I94" s="8" t="s">
        <v>18</v>
      </c>
    </row>
    <row r="95" spans="1:9" ht="12.75" x14ac:dyDescent="0.2">
      <c r="A95" s="8">
        <v>2014</v>
      </c>
      <c r="B95" s="8">
        <f t="shared" si="2"/>
        <v>2014</v>
      </c>
      <c r="C95" s="2" t="s">
        <v>9</v>
      </c>
      <c r="D95" s="8" t="s">
        <v>19</v>
      </c>
      <c r="E95" s="8">
        <v>13</v>
      </c>
      <c r="F95" s="8" t="s">
        <v>29</v>
      </c>
      <c r="G95" s="8" t="s">
        <v>30</v>
      </c>
      <c r="H95" s="8" t="s">
        <v>13</v>
      </c>
      <c r="I95" s="8" t="s">
        <v>14</v>
      </c>
    </row>
    <row r="96" spans="1:9" ht="12.75" x14ac:dyDescent="0.2">
      <c r="A96" s="8">
        <v>2014</v>
      </c>
      <c r="B96" s="8">
        <f t="shared" si="2"/>
        <v>2014</v>
      </c>
      <c r="C96" s="8" t="s">
        <v>38</v>
      </c>
      <c r="D96" s="8" t="s">
        <v>39</v>
      </c>
      <c r="E96" s="8">
        <v>16</v>
      </c>
      <c r="F96" s="8" t="s">
        <v>40</v>
      </c>
      <c r="G96" s="8" t="s">
        <v>27</v>
      </c>
      <c r="H96" s="8" t="s">
        <v>13</v>
      </c>
      <c r="I96" s="8" t="s">
        <v>18</v>
      </c>
    </row>
    <row r="97" spans="1:9" ht="12.75" x14ac:dyDescent="0.2">
      <c r="A97" s="8">
        <v>2015</v>
      </c>
      <c r="B97" s="8">
        <f t="shared" si="2"/>
        <v>2015</v>
      </c>
      <c r="C97" s="2" t="s">
        <v>9</v>
      </c>
      <c r="D97" s="8" t="s">
        <v>28</v>
      </c>
      <c r="E97" s="8">
        <v>15</v>
      </c>
      <c r="F97" s="8" t="s">
        <v>29</v>
      </c>
      <c r="G97" s="8" t="s">
        <v>30</v>
      </c>
      <c r="H97" s="8" t="s">
        <v>13</v>
      </c>
      <c r="I97" s="8" t="s">
        <v>14</v>
      </c>
    </row>
    <row r="98" spans="1:9" ht="12.75" x14ac:dyDescent="0.2">
      <c r="A98" s="8">
        <v>2015</v>
      </c>
      <c r="B98" s="8">
        <f t="shared" ref="B98:B129" si="3">VALUE(A98)</f>
        <v>2015</v>
      </c>
      <c r="C98" s="2" t="s">
        <v>9</v>
      </c>
      <c r="D98" s="8" t="s">
        <v>25</v>
      </c>
      <c r="E98" s="8">
        <v>15</v>
      </c>
      <c r="F98" s="8" t="s">
        <v>26</v>
      </c>
      <c r="G98" s="8" t="s">
        <v>27</v>
      </c>
      <c r="H98" s="8" t="s">
        <v>13</v>
      </c>
      <c r="I98" s="8" t="s">
        <v>18</v>
      </c>
    </row>
    <row r="99" spans="1:9" ht="12.75" x14ac:dyDescent="0.2">
      <c r="A99" s="8">
        <v>2016</v>
      </c>
      <c r="B99" s="8">
        <f t="shared" si="3"/>
        <v>2016</v>
      </c>
      <c r="C99" s="2" t="s">
        <v>9</v>
      </c>
      <c r="D99" s="8" t="s">
        <v>36</v>
      </c>
      <c r="E99" s="8">
        <v>19</v>
      </c>
      <c r="F99" s="8" t="s">
        <v>45</v>
      </c>
      <c r="G99" s="8" t="s">
        <v>46</v>
      </c>
      <c r="H99" s="8" t="s">
        <v>13</v>
      </c>
      <c r="I99" s="8" t="s">
        <v>14</v>
      </c>
    </row>
    <row r="100" spans="1:9" ht="12.75" x14ac:dyDescent="0.2">
      <c r="A100" s="8">
        <v>2016</v>
      </c>
      <c r="B100" s="8">
        <f t="shared" si="3"/>
        <v>2016</v>
      </c>
      <c r="C100" s="2" t="s">
        <v>9</v>
      </c>
      <c r="D100" s="8" t="s">
        <v>42</v>
      </c>
      <c r="E100" s="8">
        <v>12</v>
      </c>
      <c r="F100" s="8" t="s">
        <v>29</v>
      </c>
      <c r="G100" s="8" t="s">
        <v>30</v>
      </c>
      <c r="H100" s="8" t="s">
        <v>13</v>
      </c>
      <c r="I100" s="8" t="s">
        <v>18</v>
      </c>
    </row>
    <row r="101" spans="1:9" ht="12.75" x14ac:dyDescent="0.2">
      <c r="A101" s="8">
        <v>2017</v>
      </c>
      <c r="B101" s="8">
        <f t="shared" si="3"/>
        <v>2017</v>
      </c>
      <c r="C101" s="2" t="s">
        <v>9</v>
      </c>
      <c r="D101" s="8" t="s">
        <v>19</v>
      </c>
      <c r="E101" s="8">
        <v>14</v>
      </c>
      <c r="F101" s="8" t="s">
        <v>26</v>
      </c>
      <c r="G101" s="8" t="s">
        <v>27</v>
      </c>
      <c r="H101" s="8" t="s">
        <v>13</v>
      </c>
      <c r="I101" s="8" t="s">
        <v>14</v>
      </c>
    </row>
    <row r="102" spans="1:9" ht="12.75" x14ac:dyDescent="0.2">
      <c r="A102" s="8">
        <v>2017</v>
      </c>
      <c r="B102" s="8">
        <f t="shared" si="3"/>
        <v>2017</v>
      </c>
      <c r="C102" s="2" t="s">
        <v>9</v>
      </c>
      <c r="D102" s="8" t="s">
        <v>42</v>
      </c>
      <c r="E102" s="8">
        <v>11</v>
      </c>
      <c r="F102" s="8" t="s">
        <v>29</v>
      </c>
      <c r="G102" s="8" t="s">
        <v>30</v>
      </c>
      <c r="H102" s="8" t="s">
        <v>13</v>
      </c>
      <c r="I102" s="8" t="s">
        <v>18</v>
      </c>
    </row>
    <row r="103" spans="1:9" ht="12.75" x14ac:dyDescent="0.2">
      <c r="A103" s="8">
        <v>2017</v>
      </c>
      <c r="B103" s="8">
        <f t="shared" si="3"/>
        <v>2017</v>
      </c>
      <c r="C103" s="2" t="s">
        <v>9</v>
      </c>
      <c r="D103" s="8" t="s">
        <v>43</v>
      </c>
      <c r="E103" s="8">
        <v>11</v>
      </c>
      <c r="F103" s="8" t="s">
        <v>16</v>
      </c>
      <c r="G103" s="8" t="s">
        <v>17</v>
      </c>
      <c r="H103" s="8" t="s">
        <v>13</v>
      </c>
      <c r="I103" s="8" t="s">
        <v>18</v>
      </c>
    </row>
    <row r="104" spans="1:9" ht="12.75" x14ac:dyDescent="0.2">
      <c r="A104" s="8">
        <v>2017</v>
      </c>
      <c r="B104" s="8">
        <f t="shared" si="3"/>
        <v>2017</v>
      </c>
      <c r="C104" s="2" t="s">
        <v>9</v>
      </c>
      <c r="D104" s="8" t="s">
        <v>19</v>
      </c>
      <c r="E104" s="8">
        <v>11</v>
      </c>
      <c r="F104" s="8" t="s">
        <v>26</v>
      </c>
      <c r="G104" s="8" t="s">
        <v>27</v>
      </c>
      <c r="H104" s="8" t="s">
        <v>13</v>
      </c>
      <c r="I104" s="8" t="s">
        <v>18</v>
      </c>
    </row>
    <row r="105" spans="1:9" ht="12.75" x14ac:dyDescent="0.2">
      <c r="A105" s="8">
        <v>2017</v>
      </c>
      <c r="B105" s="8">
        <f t="shared" si="3"/>
        <v>2017</v>
      </c>
      <c r="C105" s="2" t="s">
        <v>9</v>
      </c>
      <c r="D105" s="8" t="s">
        <v>44</v>
      </c>
      <c r="E105" s="8">
        <v>11</v>
      </c>
      <c r="F105" s="8" t="s">
        <v>32</v>
      </c>
      <c r="G105" s="8" t="s">
        <v>30</v>
      </c>
      <c r="H105" s="8" t="s">
        <v>13</v>
      </c>
      <c r="I105" s="8" t="s">
        <v>18</v>
      </c>
    </row>
    <row r="106" spans="1:9" ht="12.75" x14ac:dyDescent="0.2">
      <c r="A106" s="1">
        <v>2018</v>
      </c>
      <c r="B106" s="1">
        <f t="shared" si="3"/>
        <v>2018</v>
      </c>
      <c r="C106" s="1" t="s">
        <v>38</v>
      </c>
      <c r="D106" s="8" t="s">
        <v>39</v>
      </c>
      <c r="E106" s="1">
        <v>12</v>
      </c>
      <c r="F106" s="1" t="s">
        <v>40</v>
      </c>
      <c r="G106" s="1" t="s">
        <v>27</v>
      </c>
      <c r="H106" s="1" t="s">
        <v>13</v>
      </c>
      <c r="I106" s="1" t="s">
        <v>14</v>
      </c>
    </row>
    <row r="107" spans="1:9" ht="12.75" x14ac:dyDescent="0.2">
      <c r="A107" s="1">
        <v>2018</v>
      </c>
      <c r="B107" s="1">
        <f t="shared" si="3"/>
        <v>2018</v>
      </c>
      <c r="C107" s="1" t="s">
        <v>38</v>
      </c>
      <c r="D107" s="8" t="s">
        <v>39</v>
      </c>
      <c r="E107" s="1">
        <v>20</v>
      </c>
      <c r="F107" s="1" t="s">
        <v>40</v>
      </c>
      <c r="G107" s="1" t="s">
        <v>27</v>
      </c>
      <c r="H107" s="1" t="s">
        <v>13</v>
      </c>
      <c r="I107" s="1" t="s">
        <v>18</v>
      </c>
    </row>
    <row r="108" spans="1:9" ht="12.75" x14ac:dyDescent="0.2">
      <c r="A108" s="1">
        <v>2019</v>
      </c>
      <c r="B108" s="1">
        <f t="shared" si="3"/>
        <v>2019</v>
      </c>
      <c r="C108" s="1" t="s">
        <v>38</v>
      </c>
      <c r="D108" s="8" t="s">
        <v>39</v>
      </c>
      <c r="E108" s="1">
        <v>21</v>
      </c>
      <c r="F108" s="1" t="s">
        <v>40</v>
      </c>
      <c r="G108" s="1" t="s">
        <v>27</v>
      </c>
      <c r="H108" s="1" t="s">
        <v>13</v>
      </c>
      <c r="I108" s="1" t="s">
        <v>14</v>
      </c>
    </row>
    <row r="109" spans="1:9" ht="12.75" x14ac:dyDescent="0.2">
      <c r="A109" s="1">
        <v>2019</v>
      </c>
      <c r="B109" s="1">
        <f t="shared" si="3"/>
        <v>2019</v>
      </c>
      <c r="C109" s="1" t="s">
        <v>38</v>
      </c>
      <c r="D109" s="8" t="s">
        <v>39</v>
      </c>
      <c r="E109" s="1">
        <v>13</v>
      </c>
      <c r="F109" s="1" t="s">
        <v>40</v>
      </c>
      <c r="G109" s="1" t="s">
        <v>27</v>
      </c>
      <c r="H109" s="1" t="s">
        <v>13</v>
      </c>
      <c r="I109" s="1" t="s">
        <v>18</v>
      </c>
    </row>
    <row r="110" spans="1:9" ht="12.75" x14ac:dyDescent="0.2">
      <c r="A110" s="1">
        <v>2019</v>
      </c>
      <c r="B110" s="1">
        <f t="shared" si="3"/>
        <v>2019</v>
      </c>
      <c r="C110" s="2" t="s">
        <v>9</v>
      </c>
      <c r="D110" s="1" t="s">
        <v>41</v>
      </c>
      <c r="E110" s="1">
        <v>13</v>
      </c>
      <c r="F110" s="4" t="s">
        <v>81</v>
      </c>
      <c r="G110" s="1" t="s">
        <v>35</v>
      </c>
      <c r="H110" s="1" t="s">
        <v>13</v>
      </c>
      <c r="I110" s="1" t="s">
        <v>18</v>
      </c>
    </row>
    <row r="111" spans="1:9" ht="12.75" x14ac:dyDescent="0.2">
      <c r="A111" s="1">
        <v>2020</v>
      </c>
      <c r="B111" s="1">
        <f t="shared" si="3"/>
        <v>2020</v>
      </c>
      <c r="C111" s="2" t="s">
        <v>9</v>
      </c>
      <c r="D111" s="1" t="s">
        <v>36</v>
      </c>
      <c r="E111" s="1">
        <v>14</v>
      </c>
      <c r="F111" s="1" t="s">
        <v>16</v>
      </c>
      <c r="G111" s="1" t="s">
        <v>17</v>
      </c>
      <c r="H111" s="1" t="s">
        <v>37</v>
      </c>
      <c r="I111" s="1" t="s">
        <v>14</v>
      </c>
    </row>
    <row r="112" spans="1:9" ht="12.75" x14ac:dyDescent="0.2">
      <c r="A112" s="1">
        <v>2021</v>
      </c>
      <c r="B112" s="1">
        <f t="shared" si="3"/>
        <v>2021</v>
      </c>
      <c r="C112" s="2" t="s">
        <v>9</v>
      </c>
      <c r="D112" s="1" t="s">
        <v>25</v>
      </c>
      <c r="E112" s="1">
        <v>11</v>
      </c>
      <c r="F112" s="1" t="s">
        <v>26</v>
      </c>
      <c r="G112" s="1" t="s">
        <v>27</v>
      </c>
      <c r="H112" s="1" t="s">
        <v>13</v>
      </c>
      <c r="I112" s="1" t="s">
        <v>14</v>
      </c>
    </row>
    <row r="113" spans="1:9" ht="12.75" x14ac:dyDescent="0.2">
      <c r="A113" s="1">
        <v>2021</v>
      </c>
      <c r="B113" s="1">
        <f t="shared" si="3"/>
        <v>2021</v>
      </c>
      <c r="C113" s="2" t="s">
        <v>9</v>
      </c>
      <c r="D113" s="1" t="s">
        <v>28</v>
      </c>
      <c r="E113" s="1">
        <v>11</v>
      </c>
      <c r="F113" s="1" t="s">
        <v>29</v>
      </c>
      <c r="G113" s="1" t="s">
        <v>30</v>
      </c>
      <c r="H113" s="1" t="s">
        <v>13</v>
      </c>
      <c r="I113" s="1" t="s">
        <v>14</v>
      </c>
    </row>
    <row r="114" spans="1:9" ht="12.75" x14ac:dyDescent="0.2">
      <c r="A114" s="1">
        <v>2021</v>
      </c>
      <c r="B114" s="1">
        <f t="shared" si="3"/>
        <v>2021</v>
      </c>
      <c r="C114" s="2" t="s">
        <v>9</v>
      </c>
      <c r="D114" s="1" t="s">
        <v>31</v>
      </c>
      <c r="E114" s="1">
        <v>11</v>
      </c>
      <c r="F114" s="1" t="s">
        <v>32</v>
      </c>
      <c r="G114" s="1" t="s">
        <v>30</v>
      </c>
      <c r="H114" s="1" t="s">
        <v>13</v>
      </c>
      <c r="I114" s="1" t="s">
        <v>14</v>
      </c>
    </row>
    <row r="115" spans="1:9" ht="12.75" x14ac:dyDescent="0.2">
      <c r="A115" s="1">
        <v>2021</v>
      </c>
      <c r="B115" s="1">
        <f t="shared" si="3"/>
        <v>2021</v>
      </c>
      <c r="C115" s="2" t="s">
        <v>9</v>
      </c>
      <c r="D115" s="1" t="s">
        <v>33</v>
      </c>
      <c r="E115" s="1">
        <v>13</v>
      </c>
      <c r="F115" s="1" t="s">
        <v>34</v>
      </c>
      <c r="G115" s="1" t="s">
        <v>35</v>
      </c>
      <c r="H115" s="1" t="s">
        <v>13</v>
      </c>
      <c r="I115" s="1" t="s">
        <v>18</v>
      </c>
    </row>
    <row r="116" spans="1:9" ht="12.75" x14ac:dyDescent="0.2">
      <c r="A116" s="1">
        <v>2022</v>
      </c>
      <c r="B116" s="1">
        <f t="shared" si="3"/>
        <v>2022</v>
      </c>
      <c r="C116" s="2" t="s">
        <v>9</v>
      </c>
      <c r="D116" s="1" t="s">
        <v>19</v>
      </c>
      <c r="E116" s="1">
        <v>13</v>
      </c>
      <c r="F116" s="1" t="s">
        <v>20</v>
      </c>
      <c r="G116" s="1" t="s">
        <v>21</v>
      </c>
      <c r="H116" s="1" t="s">
        <v>13</v>
      </c>
      <c r="I116" s="1" t="s">
        <v>14</v>
      </c>
    </row>
    <row r="117" spans="1:9" ht="12.75" x14ac:dyDescent="0.2">
      <c r="A117" s="1">
        <v>2022</v>
      </c>
      <c r="B117" s="1">
        <f t="shared" si="3"/>
        <v>2022</v>
      </c>
      <c r="C117" s="2" t="s">
        <v>9</v>
      </c>
      <c r="D117" s="1" t="s">
        <v>22</v>
      </c>
      <c r="E117" s="1">
        <v>15</v>
      </c>
      <c r="F117" s="1" t="s">
        <v>23</v>
      </c>
      <c r="G117" s="1" t="s">
        <v>24</v>
      </c>
      <c r="H117" s="1" t="s">
        <v>13</v>
      </c>
      <c r="I117" s="1" t="s">
        <v>18</v>
      </c>
    </row>
    <row r="118" spans="1:9" ht="12.75" x14ac:dyDescent="0.2">
      <c r="A118" s="1">
        <v>2023</v>
      </c>
      <c r="B118" s="1">
        <f t="shared" si="3"/>
        <v>2023</v>
      </c>
      <c r="C118" s="2" t="s">
        <v>9</v>
      </c>
      <c r="D118" s="1" t="s">
        <v>10</v>
      </c>
      <c r="E118" s="1">
        <v>13</v>
      </c>
      <c r="F118" s="1" t="s">
        <v>11</v>
      </c>
      <c r="G118" s="1" t="s">
        <v>12</v>
      </c>
      <c r="H118" s="1" t="s">
        <v>13</v>
      </c>
      <c r="I118" s="1" t="s">
        <v>14</v>
      </c>
    </row>
    <row r="119" spans="1:9" ht="12.75" x14ac:dyDescent="0.2">
      <c r="A119" s="1">
        <v>2023</v>
      </c>
      <c r="B119" s="1">
        <f t="shared" si="3"/>
        <v>2023</v>
      </c>
      <c r="C119" s="2" t="s">
        <v>9</v>
      </c>
      <c r="D119" s="1" t="s">
        <v>15</v>
      </c>
      <c r="E119" s="1">
        <v>18</v>
      </c>
      <c r="F119" s="1" t="s">
        <v>16</v>
      </c>
      <c r="G119" s="1" t="s">
        <v>17</v>
      </c>
      <c r="H119" s="1" t="s">
        <v>13</v>
      </c>
      <c r="I119" s="1" t="s">
        <v>18</v>
      </c>
    </row>
  </sheetData>
  <autoFilter ref="A1:I119" xr:uid="{00000000-0009-0000-0000-000000000000}">
    <sortState xmlns:xlrd2="http://schemas.microsoft.com/office/spreadsheetml/2017/richdata2" ref="A2:I119">
      <sortCondition ref="A2:A11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BA4F8-D910-4BFC-85EE-CBE9D4B4390C}">
  <dimension ref="B5:K400"/>
  <sheetViews>
    <sheetView tabSelected="1" zoomScale="85" zoomScaleNormal="85" workbookViewId="0">
      <selection activeCell="A335" sqref="A335:XFD399"/>
    </sheetView>
  </sheetViews>
  <sheetFormatPr baseColWidth="10" defaultRowHeight="12.75" outlineLevelRow="1" x14ac:dyDescent="0.2"/>
  <cols>
    <col min="2" max="2" width="28.85546875" bestFit="1" customWidth="1"/>
    <col min="3" max="3" width="14.85546875" bestFit="1" customWidth="1"/>
    <col min="4" max="4" width="18.28515625" bestFit="1" customWidth="1"/>
    <col min="5" max="5" width="22.28515625" bestFit="1" customWidth="1"/>
    <col min="6" max="6" width="19.42578125" customWidth="1"/>
    <col min="7" max="7" width="21.28515625" bestFit="1" customWidth="1"/>
    <col min="8" max="8" width="21.7109375" bestFit="1" customWidth="1"/>
    <col min="9" max="9" width="18" bestFit="1" customWidth="1"/>
    <col min="10" max="10" width="27.28515625" bestFit="1" customWidth="1"/>
    <col min="11" max="11" width="25" bestFit="1" customWidth="1"/>
    <col min="12" max="12" width="13.5703125" bestFit="1" customWidth="1"/>
    <col min="13" max="13" width="13" bestFit="1" customWidth="1"/>
    <col min="14" max="14" width="13.5703125" bestFit="1" customWidth="1"/>
    <col min="15" max="15" width="17.7109375" bestFit="1" customWidth="1"/>
    <col min="16" max="16" width="12.85546875" bestFit="1" customWidth="1"/>
    <col min="17" max="17" width="14.5703125" bestFit="1" customWidth="1"/>
    <col min="18" max="18" width="14" bestFit="1" customWidth="1"/>
    <col min="19" max="19" width="18.5703125" bestFit="1" customWidth="1"/>
    <col min="20" max="20" width="13.28515625" bestFit="1" customWidth="1"/>
    <col min="21" max="21" width="20.85546875" bestFit="1" customWidth="1"/>
    <col min="22" max="22" width="15.5703125" bestFit="1" customWidth="1"/>
    <col min="23" max="23" width="23.140625" bestFit="1" customWidth="1"/>
    <col min="24" max="24" width="21.28515625" bestFit="1" customWidth="1"/>
    <col min="25" max="25" width="14.85546875" bestFit="1" customWidth="1"/>
    <col min="26" max="26" width="14.42578125" bestFit="1" customWidth="1"/>
    <col min="27" max="27" width="18.28515625" bestFit="1" customWidth="1"/>
    <col min="28" max="28" width="12.5703125" bestFit="1" customWidth="1"/>
    <col min="29" max="29" width="21.42578125" bestFit="1" customWidth="1"/>
    <col min="30" max="31" width="15.5703125" bestFit="1" customWidth="1"/>
    <col min="32" max="32" width="23" bestFit="1" customWidth="1"/>
    <col min="33" max="33" width="14.85546875" bestFit="1" customWidth="1"/>
    <col min="34" max="34" width="16.140625" bestFit="1" customWidth="1"/>
    <col min="35" max="35" width="19.7109375" bestFit="1" customWidth="1"/>
    <col min="36" max="36" width="18.7109375" bestFit="1" customWidth="1"/>
    <col min="37" max="37" width="15.28515625" bestFit="1" customWidth="1"/>
    <col min="38" max="38" width="14" bestFit="1" customWidth="1"/>
    <col min="39" max="39" width="12.140625" bestFit="1" customWidth="1"/>
    <col min="40" max="40" width="14.28515625" bestFit="1" customWidth="1"/>
    <col min="41" max="41" width="12.85546875" bestFit="1" customWidth="1"/>
    <col min="42" max="42" width="15.5703125" bestFit="1" customWidth="1"/>
    <col min="43" max="43" width="18.140625" bestFit="1" customWidth="1"/>
    <col min="44" max="44" width="15.7109375" bestFit="1" customWidth="1"/>
    <col min="45" max="45" width="13.140625" bestFit="1" customWidth="1"/>
    <col min="46" max="46" width="15.140625" bestFit="1" customWidth="1"/>
    <col min="47" max="47" width="17.5703125" bestFit="1" customWidth="1"/>
    <col min="48" max="48" width="15.28515625" bestFit="1" customWidth="1"/>
    <col min="49" max="49" width="15" bestFit="1" customWidth="1"/>
    <col min="50" max="50" width="14.28515625" bestFit="1" customWidth="1"/>
    <col min="51" max="51" width="15" bestFit="1" customWidth="1"/>
    <col min="52" max="52" width="11.85546875" bestFit="1" customWidth="1"/>
    <col min="53" max="53" width="15.5703125" bestFit="1" customWidth="1"/>
    <col min="54" max="54" width="23" bestFit="1" customWidth="1"/>
    <col min="55" max="55" width="17.42578125" bestFit="1" customWidth="1"/>
    <col min="56" max="56" width="12.85546875" bestFit="1" customWidth="1"/>
    <col min="57" max="57" width="16.85546875" bestFit="1" customWidth="1"/>
    <col min="58" max="58" width="14.5703125" bestFit="1" customWidth="1"/>
    <col min="59" max="59" width="16.42578125" bestFit="1" customWidth="1"/>
    <col min="60" max="60" width="22" bestFit="1" customWidth="1"/>
    <col min="61" max="61" width="15.5703125" bestFit="1" customWidth="1"/>
    <col min="62" max="62" width="10.7109375" bestFit="1" customWidth="1"/>
    <col min="63" max="63" width="23.140625" bestFit="1" customWidth="1"/>
    <col min="64" max="64" width="22" bestFit="1" customWidth="1"/>
    <col min="65" max="65" width="10.85546875" bestFit="1" customWidth="1"/>
    <col min="66" max="66" width="15.7109375" bestFit="1" customWidth="1"/>
    <col min="67" max="67" width="12.42578125" bestFit="1" customWidth="1"/>
    <col min="68" max="68" width="18.42578125" bestFit="1" customWidth="1"/>
    <col min="69" max="69" width="14.42578125" bestFit="1" customWidth="1"/>
    <col min="70" max="70" width="19" bestFit="1" customWidth="1"/>
    <col min="71" max="71" width="13.5703125" bestFit="1" customWidth="1"/>
    <col min="72" max="72" width="14.42578125" bestFit="1" customWidth="1"/>
    <col min="73" max="73" width="15.140625" bestFit="1" customWidth="1"/>
    <col min="74" max="74" width="14.85546875" bestFit="1" customWidth="1"/>
    <col min="75" max="75" width="16.5703125" bestFit="1" customWidth="1"/>
    <col min="76" max="76" width="15.5703125" bestFit="1" customWidth="1"/>
    <col min="77" max="77" width="18.28515625" bestFit="1" customWidth="1"/>
    <col min="78" max="78" width="13.28515625" bestFit="1" customWidth="1"/>
    <col min="79" max="80" width="12.7109375" bestFit="1" customWidth="1"/>
    <col min="81" max="81" width="13.7109375" bestFit="1" customWidth="1"/>
    <col min="82" max="82" width="16.85546875" bestFit="1" customWidth="1"/>
    <col min="83" max="83" width="13.140625" bestFit="1" customWidth="1"/>
  </cols>
  <sheetData>
    <row r="5" spans="2:4" x14ac:dyDescent="0.2">
      <c r="B5" s="9" t="s">
        <v>159</v>
      </c>
    </row>
    <row r="7" spans="2:4" x14ac:dyDescent="0.2">
      <c r="B7" s="10" t="s">
        <v>152</v>
      </c>
      <c r="C7" t="s">
        <v>150</v>
      </c>
    </row>
    <row r="8" spans="2:4" x14ac:dyDescent="0.2">
      <c r="B8" s="11" t="s">
        <v>137</v>
      </c>
      <c r="C8" s="6">
        <v>26.4</v>
      </c>
    </row>
    <row r="9" spans="2:4" x14ac:dyDescent="0.2">
      <c r="B9" s="11" t="s">
        <v>138</v>
      </c>
      <c r="C9" s="6">
        <v>34.18181818181818</v>
      </c>
    </row>
    <row r="10" spans="2:4" x14ac:dyDescent="0.2">
      <c r="B10" s="11" t="s">
        <v>139</v>
      </c>
      <c r="C10" s="6">
        <v>30.083333333333332</v>
      </c>
      <c r="D10" s="6"/>
    </row>
    <row r="11" spans="2:4" x14ac:dyDescent="0.2">
      <c r="B11" s="11" t="s">
        <v>140</v>
      </c>
      <c r="C11" s="6">
        <v>28.2</v>
      </c>
      <c r="D11" s="6"/>
    </row>
    <row r="12" spans="2:4" x14ac:dyDescent="0.2">
      <c r="B12" s="11" t="s">
        <v>141</v>
      </c>
      <c r="C12" s="6">
        <v>28.8</v>
      </c>
      <c r="D12" s="6"/>
    </row>
    <row r="13" spans="2:4" x14ac:dyDescent="0.2">
      <c r="B13" s="11" t="s">
        <v>143</v>
      </c>
      <c r="C13" s="6">
        <v>17.09090909090909</v>
      </c>
      <c r="D13" s="6"/>
    </row>
    <row r="14" spans="2:4" x14ac:dyDescent="0.2">
      <c r="B14" s="11" t="s">
        <v>144</v>
      </c>
      <c r="C14" s="6">
        <v>13.379310344827585</v>
      </c>
      <c r="D14" s="6"/>
    </row>
    <row r="15" spans="2:4" x14ac:dyDescent="0.2">
      <c r="B15" s="11" t="s">
        <v>145</v>
      </c>
      <c r="C15" s="6">
        <v>14.142857142857142</v>
      </c>
      <c r="D15" s="6"/>
    </row>
    <row r="16" spans="2:4" x14ac:dyDescent="0.2">
      <c r="B16" s="11" t="s">
        <v>146</v>
      </c>
      <c r="C16" s="6">
        <v>21.466101694915253</v>
      </c>
    </row>
    <row r="19" spans="2:9" x14ac:dyDescent="0.2">
      <c r="B19" s="9" t="s">
        <v>160</v>
      </c>
    </row>
    <row r="20" spans="2:9" x14ac:dyDescent="0.2">
      <c r="E20" s="13" t="s">
        <v>153</v>
      </c>
    </row>
    <row r="21" spans="2:9" x14ac:dyDescent="0.2">
      <c r="B21" s="10" t="s">
        <v>157</v>
      </c>
      <c r="C21" t="s">
        <v>147</v>
      </c>
      <c r="E21" s="9" t="s">
        <v>142</v>
      </c>
      <c r="F21" s="9" t="s">
        <v>3</v>
      </c>
      <c r="G21" s="9" t="s">
        <v>147</v>
      </c>
    </row>
    <row r="22" spans="2:9" x14ac:dyDescent="0.2">
      <c r="B22" s="11" t="s">
        <v>144</v>
      </c>
      <c r="C22">
        <v>388</v>
      </c>
      <c r="E22" s="17" t="s">
        <v>137</v>
      </c>
      <c r="F22" s="15" t="s">
        <v>133</v>
      </c>
      <c r="G22">
        <v>50</v>
      </c>
    </row>
    <row r="23" spans="2:9" x14ac:dyDescent="0.2">
      <c r="B23" s="15" t="s">
        <v>19</v>
      </c>
      <c r="C23">
        <v>70</v>
      </c>
      <c r="E23" s="17" t="s">
        <v>138</v>
      </c>
      <c r="F23" s="15" t="s">
        <v>122</v>
      </c>
      <c r="G23">
        <v>95</v>
      </c>
    </row>
    <row r="24" spans="2:9" x14ac:dyDescent="0.2">
      <c r="B24" s="15" t="s">
        <v>47</v>
      </c>
      <c r="C24">
        <v>28</v>
      </c>
      <c r="E24" s="17" t="s">
        <v>139</v>
      </c>
      <c r="F24" s="15" t="s">
        <v>118</v>
      </c>
      <c r="G24">
        <v>81</v>
      </c>
    </row>
    <row r="25" spans="2:9" x14ac:dyDescent="0.2">
      <c r="B25" s="15" t="s">
        <v>39</v>
      </c>
      <c r="C25">
        <v>25</v>
      </c>
      <c r="E25" s="17" t="s">
        <v>140</v>
      </c>
      <c r="F25" s="15" t="s">
        <v>107</v>
      </c>
      <c r="G25">
        <v>60</v>
      </c>
    </row>
    <row r="26" spans="2:9" x14ac:dyDescent="0.2">
      <c r="B26" s="15" t="s">
        <v>15</v>
      </c>
      <c r="C26">
        <v>24</v>
      </c>
      <c r="E26" s="17" t="s">
        <v>141</v>
      </c>
      <c r="F26" s="15" t="s">
        <v>96</v>
      </c>
      <c r="G26">
        <v>90</v>
      </c>
      <c r="I26" s="13"/>
    </row>
    <row r="27" spans="2:9" x14ac:dyDescent="0.2">
      <c r="B27" s="15" t="s">
        <v>57</v>
      </c>
      <c r="C27">
        <v>24</v>
      </c>
      <c r="E27" s="17" t="s">
        <v>143</v>
      </c>
      <c r="F27" s="15" t="s">
        <v>91</v>
      </c>
      <c r="G27">
        <v>53</v>
      </c>
    </row>
    <row r="28" spans="2:9" x14ac:dyDescent="0.2">
      <c r="B28" s="15" t="s">
        <v>42</v>
      </c>
      <c r="C28">
        <v>23</v>
      </c>
      <c r="E28" s="17" t="s">
        <v>144</v>
      </c>
      <c r="F28" s="15" t="s">
        <v>19</v>
      </c>
      <c r="G28">
        <v>70</v>
      </c>
    </row>
    <row r="29" spans="2:9" x14ac:dyDescent="0.2">
      <c r="B29" s="15" t="s">
        <v>44</v>
      </c>
      <c r="C29">
        <v>20</v>
      </c>
      <c r="E29" s="17" t="s">
        <v>145</v>
      </c>
      <c r="F29" s="15" t="s">
        <v>39</v>
      </c>
      <c r="G29">
        <v>66</v>
      </c>
    </row>
    <row r="30" spans="2:9" x14ac:dyDescent="0.2">
      <c r="B30" s="15" t="s">
        <v>36</v>
      </c>
      <c r="C30">
        <v>19</v>
      </c>
    </row>
    <row r="31" spans="2:9" x14ac:dyDescent="0.2">
      <c r="B31" s="15" t="s">
        <v>58</v>
      </c>
      <c r="C31">
        <v>18</v>
      </c>
    </row>
    <row r="32" spans="2:9" x14ac:dyDescent="0.2">
      <c r="B32" s="15" t="s">
        <v>49</v>
      </c>
      <c r="C32">
        <v>16</v>
      </c>
    </row>
    <row r="33" spans="2:3" x14ac:dyDescent="0.2">
      <c r="B33" s="15" t="s">
        <v>59</v>
      </c>
      <c r="C33">
        <v>16</v>
      </c>
    </row>
    <row r="34" spans="2:3" x14ac:dyDescent="0.2">
      <c r="B34" s="15" t="s">
        <v>60</v>
      </c>
      <c r="C34">
        <v>16</v>
      </c>
    </row>
    <row r="35" spans="2:3" x14ac:dyDescent="0.2">
      <c r="B35" s="15" t="s">
        <v>25</v>
      </c>
      <c r="C35">
        <v>15</v>
      </c>
    </row>
    <row r="36" spans="2:3" x14ac:dyDescent="0.2">
      <c r="B36" s="15" t="s">
        <v>28</v>
      </c>
      <c r="C36">
        <v>15</v>
      </c>
    </row>
    <row r="37" spans="2:3" x14ac:dyDescent="0.2">
      <c r="B37" s="15" t="s">
        <v>51</v>
      </c>
      <c r="C37">
        <v>13</v>
      </c>
    </row>
    <row r="38" spans="2:3" x14ac:dyDescent="0.2">
      <c r="B38" s="15" t="s">
        <v>61</v>
      </c>
      <c r="C38">
        <v>13</v>
      </c>
    </row>
    <row r="39" spans="2:3" x14ac:dyDescent="0.2">
      <c r="B39" s="15" t="s">
        <v>64</v>
      </c>
      <c r="C39">
        <v>13</v>
      </c>
    </row>
    <row r="40" spans="2:3" x14ac:dyDescent="0.2">
      <c r="B40" s="15" t="s">
        <v>43</v>
      </c>
      <c r="C40">
        <v>11</v>
      </c>
    </row>
    <row r="41" spans="2:3" x14ac:dyDescent="0.2">
      <c r="B41" s="15" t="s">
        <v>54</v>
      </c>
      <c r="C41">
        <v>9</v>
      </c>
    </row>
    <row r="42" spans="2:3" x14ac:dyDescent="0.2">
      <c r="B42" s="11" t="s">
        <v>138</v>
      </c>
      <c r="C42">
        <v>376</v>
      </c>
    </row>
    <row r="43" spans="2:3" x14ac:dyDescent="0.2">
      <c r="B43" s="15" t="s">
        <v>122</v>
      </c>
      <c r="C43">
        <v>95</v>
      </c>
    </row>
    <row r="44" spans="2:3" x14ac:dyDescent="0.2">
      <c r="B44" s="15" t="s">
        <v>124</v>
      </c>
      <c r="C44">
        <v>72</v>
      </c>
    </row>
    <row r="45" spans="2:3" x14ac:dyDescent="0.2">
      <c r="B45" s="15" t="s">
        <v>123</v>
      </c>
      <c r="C45">
        <v>38</v>
      </c>
    </row>
    <row r="46" spans="2:3" x14ac:dyDescent="0.2">
      <c r="B46" s="15" t="s">
        <v>120</v>
      </c>
      <c r="C46">
        <v>38</v>
      </c>
    </row>
    <row r="47" spans="2:3" x14ac:dyDescent="0.2">
      <c r="B47" s="15" t="s">
        <v>128</v>
      </c>
      <c r="C47">
        <v>36</v>
      </c>
    </row>
    <row r="48" spans="2:3" x14ac:dyDescent="0.2">
      <c r="B48" s="15" t="s">
        <v>127</v>
      </c>
      <c r="C48">
        <v>35</v>
      </c>
    </row>
    <row r="49" spans="2:3" x14ac:dyDescent="0.2">
      <c r="B49" s="15" t="s">
        <v>125</v>
      </c>
      <c r="C49">
        <v>32</v>
      </c>
    </row>
    <row r="50" spans="2:3" hidden="1" outlineLevel="1" x14ac:dyDescent="0.2">
      <c r="B50" s="15" t="s">
        <v>126</v>
      </c>
      <c r="C50">
        <v>30</v>
      </c>
    </row>
    <row r="51" spans="2:3" hidden="1" outlineLevel="1" x14ac:dyDescent="0.2">
      <c r="B51" s="11" t="s">
        <v>143</v>
      </c>
      <c r="C51">
        <v>376</v>
      </c>
    </row>
    <row r="52" spans="2:3" hidden="1" outlineLevel="1" x14ac:dyDescent="0.2">
      <c r="B52" s="15" t="s">
        <v>91</v>
      </c>
      <c r="C52">
        <v>53</v>
      </c>
    </row>
    <row r="53" spans="2:3" hidden="1" outlineLevel="1" x14ac:dyDescent="0.2">
      <c r="B53" s="15" t="s">
        <v>69</v>
      </c>
      <c r="C53">
        <v>39</v>
      </c>
    </row>
    <row r="54" spans="2:3" hidden="1" outlineLevel="1" x14ac:dyDescent="0.2">
      <c r="B54" s="15" t="s">
        <v>94</v>
      </c>
      <c r="C54">
        <v>37</v>
      </c>
    </row>
    <row r="55" spans="2:3" hidden="1" outlineLevel="1" x14ac:dyDescent="0.2">
      <c r="B55" s="15" t="s">
        <v>82</v>
      </c>
      <c r="C55">
        <v>32</v>
      </c>
    </row>
    <row r="56" spans="2:3" hidden="1" outlineLevel="1" x14ac:dyDescent="0.2">
      <c r="B56" s="15" t="s">
        <v>93</v>
      </c>
      <c r="C56">
        <v>29</v>
      </c>
    </row>
    <row r="57" spans="2:3" hidden="1" outlineLevel="1" x14ac:dyDescent="0.2">
      <c r="B57" s="15" t="s">
        <v>79</v>
      </c>
      <c r="C57">
        <v>16</v>
      </c>
    </row>
    <row r="58" spans="2:3" hidden="1" outlineLevel="1" x14ac:dyDescent="0.2">
      <c r="B58" s="15" t="s">
        <v>19</v>
      </c>
      <c r="C58">
        <v>16</v>
      </c>
    </row>
    <row r="59" spans="2:3" hidden="1" outlineLevel="1" x14ac:dyDescent="0.2">
      <c r="B59" s="15" t="s">
        <v>74</v>
      </c>
      <c r="C59">
        <v>15</v>
      </c>
    </row>
    <row r="60" spans="2:3" hidden="1" outlineLevel="1" x14ac:dyDescent="0.2">
      <c r="B60" s="15" t="s">
        <v>80</v>
      </c>
      <c r="C60">
        <v>15</v>
      </c>
    </row>
    <row r="61" spans="2:3" hidden="1" outlineLevel="1" x14ac:dyDescent="0.2">
      <c r="B61" s="15" t="s">
        <v>86</v>
      </c>
      <c r="C61">
        <v>13</v>
      </c>
    </row>
    <row r="62" spans="2:3" hidden="1" outlineLevel="1" x14ac:dyDescent="0.2">
      <c r="B62" s="15" t="s">
        <v>60</v>
      </c>
      <c r="C62">
        <v>13</v>
      </c>
    </row>
    <row r="63" spans="2:3" hidden="1" outlineLevel="1" x14ac:dyDescent="0.2">
      <c r="B63" s="15" t="s">
        <v>84</v>
      </c>
      <c r="C63">
        <v>13</v>
      </c>
    </row>
    <row r="64" spans="2:3" hidden="1" outlineLevel="1" x14ac:dyDescent="0.2">
      <c r="B64" s="15" t="s">
        <v>88</v>
      </c>
      <c r="C64">
        <v>13</v>
      </c>
    </row>
    <row r="65" spans="2:3" hidden="1" outlineLevel="1" x14ac:dyDescent="0.2">
      <c r="B65" s="15" t="s">
        <v>85</v>
      </c>
      <c r="C65">
        <v>13</v>
      </c>
    </row>
    <row r="66" spans="2:3" hidden="1" outlineLevel="1" x14ac:dyDescent="0.2">
      <c r="B66" s="15" t="s">
        <v>87</v>
      </c>
      <c r="C66">
        <v>13</v>
      </c>
    </row>
    <row r="67" spans="2:3" hidden="1" outlineLevel="1" x14ac:dyDescent="0.2">
      <c r="B67" s="15" t="s">
        <v>75</v>
      </c>
      <c r="C67">
        <v>12</v>
      </c>
    </row>
    <row r="68" spans="2:3" hidden="1" outlineLevel="1" x14ac:dyDescent="0.2">
      <c r="B68" s="15" t="s">
        <v>78</v>
      </c>
      <c r="C68">
        <v>12</v>
      </c>
    </row>
    <row r="69" spans="2:3" hidden="1" outlineLevel="1" x14ac:dyDescent="0.2">
      <c r="B69" s="15" t="s">
        <v>72</v>
      </c>
      <c r="C69">
        <v>11</v>
      </c>
    </row>
    <row r="70" spans="2:3" hidden="1" outlineLevel="1" x14ac:dyDescent="0.2">
      <c r="B70" s="15" t="s">
        <v>73</v>
      </c>
      <c r="C70">
        <v>11</v>
      </c>
    </row>
    <row r="71" spans="2:3" hidden="1" outlineLevel="1" x14ac:dyDescent="0.2">
      <c r="B71" s="11" t="s">
        <v>139</v>
      </c>
      <c r="C71">
        <v>361</v>
      </c>
    </row>
    <row r="72" spans="2:3" hidden="1" outlineLevel="1" x14ac:dyDescent="0.2">
      <c r="B72" s="15" t="s">
        <v>118</v>
      </c>
      <c r="C72">
        <v>81</v>
      </c>
    </row>
    <row r="73" spans="2:3" hidden="1" outlineLevel="1" x14ac:dyDescent="0.2">
      <c r="B73" s="15" t="s">
        <v>120</v>
      </c>
      <c r="C73">
        <v>59</v>
      </c>
    </row>
    <row r="74" spans="2:3" hidden="1" outlineLevel="1" x14ac:dyDescent="0.2">
      <c r="B74" s="15" t="s">
        <v>117</v>
      </c>
      <c r="C74">
        <v>36</v>
      </c>
    </row>
    <row r="75" spans="2:3" hidden="1" outlineLevel="1" x14ac:dyDescent="0.2">
      <c r="B75" s="15" t="s">
        <v>114</v>
      </c>
      <c r="C75">
        <v>35</v>
      </c>
    </row>
    <row r="76" spans="2:3" hidden="1" outlineLevel="1" x14ac:dyDescent="0.2">
      <c r="B76" s="15" t="s">
        <v>116</v>
      </c>
      <c r="C76">
        <v>33</v>
      </c>
    </row>
    <row r="77" spans="2:3" hidden="1" outlineLevel="1" x14ac:dyDescent="0.2">
      <c r="B77" s="15" t="s">
        <v>113</v>
      </c>
      <c r="C77">
        <v>33</v>
      </c>
    </row>
    <row r="78" spans="2:3" hidden="1" outlineLevel="1" x14ac:dyDescent="0.2">
      <c r="B78" s="15" t="s">
        <v>112</v>
      </c>
      <c r="C78">
        <v>30</v>
      </c>
    </row>
    <row r="79" spans="2:3" hidden="1" outlineLevel="1" x14ac:dyDescent="0.2">
      <c r="B79" s="15" t="s">
        <v>121</v>
      </c>
      <c r="C79">
        <v>27</v>
      </c>
    </row>
    <row r="80" spans="2:3" hidden="1" outlineLevel="1" x14ac:dyDescent="0.2">
      <c r="B80" s="15" t="s">
        <v>119</v>
      </c>
      <c r="C80">
        <v>27</v>
      </c>
    </row>
    <row r="81" spans="2:3" hidden="1" outlineLevel="1" x14ac:dyDescent="0.2">
      <c r="B81" s="11" t="s">
        <v>141</v>
      </c>
      <c r="C81">
        <v>288</v>
      </c>
    </row>
    <row r="82" spans="2:3" hidden="1" outlineLevel="1" x14ac:dyDescent="0.2">
      <c r="B82" s="15" t="s">
        <v>96</v>
      </c>
      <c r="C82">
        <v>90</v>
      </c>
    </row>
    <row r="83" spans="2:3" hidden="1" outlineLevel="1" x14ac:dyDescent="0.2">
      <c r="B83" s="15" t="s">
        <v>95</v>
      </c>
      <c r="C83">
        <v>36</v>
      </c>
    </row>
    <row r="84" spans="2:3" hidden="1" outlineLevel="1" x14ac:dyDescent="0.2">
      <c r="B84" s="15" t="s">
        <v>98</v>
      </c>
      <c r="C84">
        <v>34</v>
      </c>
    </row>
    <row r="85" spans="2:3" hidden="1" outlineLevel="1" x14ac:dyDescent="0.2">
      <c r="B85" s="15" t="s">
        <v>97</v>
      </c>
      <c r="C85">
        <v>32</v>
      </c>
    </row>
    <row r="86" spans="2:3" hidden="1" outlineLevel="1" x14ac:dyDescent="0.2">
      <c r="B86" s="15" t="s">
        <v>103</v>
      </c>
      <c r="C86">
        <v>29</v>
      </c>
    </row>
    <row r="87" spans="2:3" hidden="1" outlineLevel="1" x14ac:dyDescent="0.2">
      <c r="B87" s="15" t="s">
        <v>100</v>
      </c>
      <c r="C87">
        <v>25</v>
      </c>
    </row>
    <row r="88" spans="2:3" hidden="1" outlineLevel="1" x14ac:dyDescent="0.2">
      <c r="B88" s="15" t="s">
        <v>99</v>
      </c>
      <c r="C88">
        <v>25</v>
      </c>
    </row>
    <row r="89" spans="2:3" hidden="1" outlineLevel="1" x14ac:dyDescent="0.2">
      <c r="B89" s="15" t="s">
        <v>102</v>
      </c>
      <c r="C89">
        <v>17</v>
      </c>
    </row>
    <row r="90" spans="2:3" hidden="1" outlineLevel="1" x14ac:dyDescent="0.2">
      <c r="B90" s="11" t="s">
        <v>140</v>
      </c>
      <c r="C90">
        <v>282</v>
      </c>
    </row>
    <row r="91" spans="2:3" hidden="1" outlineLevel="1" x14ac:dyDescent="0.2">
      <c r="B91" s="15" t="s">
        <v>107</v>
      </c>
      <c r="C91">
        <v>60</v>
      </c>
    </row>
    <row r="92" spans="2:3" hidden="1" outlineLevel="1" x14ac:dyDescent="0.2">
      <c r="B92" s="15" t="s">
        <v>108</v>
      </c>
      <c r="C92">
        <v>52</v>
      </c>
    </row>
    <row r="93" spans="2:3" hidden="1" outlineLevel="1" x14ac:dyDescent="0.2">
      <c r="B93" s="15" t="s">
        <v>112</v>
      </c>
      <c r="C93">
        <v>36</v>
      </c>
    </row>
    <row r="94" spans="2:3" hidden="1" outlineLevel="1" x14ac:dyDescent="0.2">
      <c r="B94" s="15" t="s">
        <v>111</v>
      </c>
      <c r="C94">
        <v>33</v>
      </c>
    </row>
    <row r="95" spans="2:3" hidden="1" outlineLevel="1" x14ac:dyDescent="0.2">
      <c r="B95" s="15" t="s">
        <v>109</v>
      </c>
      <c r="C95">
        <v>29</v>
      </c>
    </row>
    <row r="96" spans="2:3" hidden="1" outlineLevel="1" x14ac:dyDescent="0.2">
      <c r="B96" s="15" t="s">
        <v>110</v>
      </c>
      <c r="C96">
        <v>26</v>
      </c>
    </row>
    <row r="97" spans="2:3" hidden="1" outlineLevel="1" x14ac:dyDescent="0.2">
      <c r="B97" s="15" t="s">
        <v>105</v>
      </c>
      <c r="C97">
        <v>23</v>
      </c>
    </row>
    <row r="98" spans="2:3" hidden="1" outlineLevel="1" x14ac:dyDescent="0.2">
      <c r="B98" s="15" t="s">
        <v>106</v>
      </c>
      <c r="C98">
        <v>23</v>
      </c>
    </row>
    <row r="99" spans="2:3" hidden="1" outlineLevel="1" x14ac:dyDescent="0.2">
      <c r="B99" s="11" t="s">
        <v>137</v>
      </c>
      <c r="C99">
        <v>264</v>
      </c>
    </row>
    <row r="100" spans="2:3" hidden="1" outlineLevel="1" x14ac:dyDescent="0.2">
      <c r="B100" s="15" t="s">
        <v>133</v>
      </c>
      <c r="C100">
        <v>50</v>
      </c>
    </row>
    <row r="101" spans="2:3" hidden="1" outlineLevel="1" x14ac:dyDescent="0.2">
      <c r="B101" s="15" t="s">
        <v>135</v>
      </c>
      <c r="C101">
        <v>42</v>
      </c>
    </row>
    <row r="102" spans="2:3" hidden="1" outlineLevel="1" x14ac:dyDescent="0.2">
      <c r="B102" s="15" t="s">
        <v>136</v>
      </c>
      <c r="C102">
        <v>31</v>
      </c>
    </row>
    <row r="103" spans="2:3" hidden="1" outlineLevel="1" x14ac:dyDescent="0.2">
      <c r="B103" s="15" t="s">
        <v>129</v>
      </c>
      <c r="C103">
        <v>30</v>
      </c>
    </row>
    <row r="104" spans="2:3" hidden="1" outlineLevel="1" x14ac:dyDescent="0.2">
      <c r="B104" s="15" t="s">
        <v>134</v>
      </c>
      <c r="C104">
        <v>27</v>
      </c>
    </row>
    <row r="105" spans="2:3" hidden="1" outlineLevel="1" x14ac:dyDescent="0.2">
      <c r="B105" s="15" t="s">
        <v>127</v>
      </c>
      <c r="C105">
        <v>22</v>
      </c>
    </row>
    <row r="106" spans="2:3" hidden="1" outlineLevel="1" x14ac:dyDescent="0.2">
      <c r="B106" s="15" t="s">
        <v>131</v>
      </c>
      <c r="C106">
        <v>21</v>
      </c>
    </row>
    <row r="107" spans="2:3" hidden="1" outlineLevel="1" x14ac:dyDescent="0.2">
      <c r="B107" s="15" t="s">
        <v>130</v>
      </c>
      <c r="C107">
        <v>21</v>
      </c>
    </row>
    <row r="108" spans="2:3" hidden="1" outlineLevel="1" x14ac:dyDescent="0.2">
      <c r="B108" s="15" t="s">
        <v>132</v>
      </c>
      <c r="C108">
        <v>20</v>
      </c>
    </row>
    <row r="109" spans="2:3" hidden="1" outlineLevel="1" x14ac:dyDescent="0.2">
      <c r="B109" s="11" t="s">
        <v>151</v>
      </c>
      <c r="C109">
        <v>198</v>
      </c>
    </row>
    <row r="110" spans="2:3" hidden="1" outlineLevel="1" x14ac:dyDescent="0.2">
      <c r="B110" s="15" t="s">
        <v>39</v>
      </c>
      <c r="C110">
        <v>66</v>
      </c>
    </row>
    <row r="111" spans="2:3" hidden="1" outlineLevel="1" x14ac:dyDescent="0.2">
      <c r="B111" s="15" t="s">
        <v>15</v>
      </c>
      <c r="C111">
        <v>18</v>
      </c>
    </row>
    <row r="112" spans="2:3" hidden="1" outlineLevel="1" x14ac:dyDescent="0.2">
      <c r="B112" s="15" t="s">
        <v>22</v>
      </c>
      <c r="C112">
        <v>15</v>
      </c>
    </row>
    <row r="113" spans="2:3" hidden="1" outlineLevel="1" x14ac:dyDescent="0.2">
      <c r="B113" s="15" t="s">
        <v>36</v>
      </c>
      <c r="C113">
        <v>14</v>
      </c>
    </row>
    <row r="114" spans="2:3" hidden="1" outlineLevel="1" x14ac:dyDescent="0.2">
      <c r="B114" s="15" t="s">
        <v>10</v>
      </c>
      <c r="C114">
        <v>13</v>
      </c>
    </row>
    <row r="115" spans="2:3" hidden="1" outlineLevel="1" x14ac:dyDescent="0.2">
      <c r="B115" s="15" t="s">
        <v>41</v>
      </c>
      <c r="C115">
        <v>13</v>
      </c>
    </row>
    <row r="116" spans="2:3" hidden="1" outlineLevel="1" x14ac:dyDescent="0.2">
      <c r="B116" s="15" t="s">
        <v>19</v>
      </c>
      <c r="C116">
        <v>13</v>
      </c>
    </row>
    <row r="117" spans="2:3" hidden="1" outlineLevel="1" x14ac:dyDescent="0.2">
      <c r="B117" s="15" t="s">
        <v>33</v>
      </c>
      <c r="C117">
        <v>13</v>
      </c>
    </row>
    <row r="118" spans="2:3" hidden="1" outlineLevel="1" x14ac:dyDescent="0.2">
      <c r="B118" s="15" t="s">
        <v>28</v>
      </c>
      <c r="C118">
        <v>11</v>
      </c>
    </row>
    <row r="119" spans="2:3" hidden="1" outlineLevel="1" x14ac:dyDescent="0.2">
      <c r="B119" s="15" t="s">
        <v>31</v>
      </c>
      <c r="C119">
        <v>11</v>
      </c>
    </row>
    <row r="120" spans="2:3" hidden="1" outlineLevel="1" x14ac:dyDescent="0.2">
      <c r="B120" s="15" t="s">
        <v>25</v>
      </c>
      <c r="C120">
        <v>11</v>
      </c>
    </row>
    <row r="121" spans="2:3" hidden="1" outlineLevel="1" x14ac:dyDescent="0.2">
      <c r="B121" s="11" t="s">
        <v>146</v>
      </c>
      <c r="C121">
        <v>2533</v>
      </c>
    </row>
    <row r="122" spans="2:3" hidden="1" outlineLevel="1" x14ac:dyDescent="0.2"/>
    <row r="123" spans="2:3" collapsed="1" x14ac:dyDescent="0.2"/>
    <row r="127" spans="2:3" x14ac:dyDescent="0.2">
      <c r="B127" s="9" t="s">
        <v>161</v>
      </c>
    </row>
    <row r="129" spans="2:3" x14ac:dyDescent="0.2">
      <c r="B129" s="10" t="s">
        <v>152</v>
      </c>
      <c r="C129" t="s">
        <v>147</v>
      </c>
    </row>
    <row r="130" spans="2:3" x14ac:dyDescent="0.2">
      <c r="B130" s="11" t="s">
        <v>137</v>
      </c>
      <c r="C130" s="6">
        <v>264</v>
      </c>
    </row>
    <row r="131" spans="2:3" x14ac:dyDescent="0.2">
      <c r="B131" s="11" t="s">
        <v>138</v>
      </c>
      <c r="C131" s="6">
        <v>376</v>
      </c>
    </row>
    <row r="132" spans="2:3" x14ac:dyDescent="0.2">
      <c r="B132" s="11" t="s">
        <v>139</v>
      </c>
      <c r="C132" s="6">
        <v>361</v>
      </c>
    </row>
    <row r="133" spans="2:3" x14ac:dyDescent="0.2">
      <c r="B133" s="11" t="s">
        <v>140</v>
      </c>
      <c r="C133" s="6">
        <v>282</v>
      </c>
    </row>
    <row r="134" spans="2:3" x14ac:dyDescent="0.2">
      <c r="B134" s="11" t="s">
        <v>141</v>
      </c>
      <c r="C134" s="6">
        <v>288</v>
      </c>
    </row>
    <row r="135" spans="2:3" x14ac:dyDescent="0.2">
      <c r="B135" s="11" t="s">
        <v>143</v>
      </c>
      <c r="C135" s="6">
        <v>376</v>
      </c>
    </row>
    <row r="136" spans="2:3" x14ac:dyDescent="0.2">
      <c r="B136" s="11" t="s">
        <v>144</v>
      </c>
      <c r="C136" s="6">
        <v>388</v>
      </c>
    </row>
    <row r="137" spans="2:3" x14ac:dyDescent="0.2">
      <c r="B137" s="11" t="s">
        <v>145</v>
      </c>
      <c r="C137" s="6">
        <v>198</v>
      </c>
    </row>
    <row r="138" spans="2:3" x14ac:dyDescent="0.2">
      <c r="B138" s="11" t="s">
        <v>146</v>
      </c>
      <c r="C138" s="6">
        <v>2533</v>
      </c>
    </row>
    <row r="142" spans="2:3" x14ac:dyDescent="0.2">
      <c r="B142" s="9" t="s">
        <v>162</v>
      </c>
      <c r="C142" s="9"/>
    </row>
    <row r="144" spans="2:3" x14ac:dyDescent="0.2">
      <c r="B144" s="10" t="s">
        <v>6</v>
      </c>
      <c r="C144" t="s">
        <v>150</v>
      </c>
    </row>
    <row r="145" spans="2:3" x14ac:dyDescent="0.2">
      <c r="B145" s="11" t="s">
        <v>56</v>
      </c>
      <c r="C145" s="6">
        <v>27</v>
      </c>
    </row>
    <row r="146" spans="2:3" x14ac:dyDescent="0.2">
      <c r="B146" s="11" t="s">
        <v>21</v>
      </c>
      <c r="C146" s="6">
        <v>26.333333333333332</v>
      </c>
    </row>
    <row r="147" spans="2:3" x14ac:dyDescent="0.2">
      <c r="B147" s="11" t="s">
        <v>24</v>
      </c>
      <c r="C147" s="6">
        <v>22.857142857142858</v>
      </c>
    </row>
    <row r="148" spans="2:3" x14ac:dyDescent="0.2">
      <c r="B148" s="11" t="s">
        <v>30</v>
      </c>
      <c r="C148" s="6">
        <v>22.535714285714285</v>
      </c>
    </row>
    <row r="149" spans="2:3" x14ac:dyDescent="0.2">
      <c r="B149" s="11" t="s">
        <v>17</v>
      </c>
      <c r="C149" s="6">
        <v>21.333333333333332</v>
      </c>
    </row>
    <row r="150" spans="2:3" x14ac:dyDescent="0.2">
      <c r="B150" s="11" t="s">
        <v>35</v>
      </c>
      <c r="C150" s="6">
        <v>21.076923076923077</v>
      </c>
    </row>
    <row r="151" spans="2:3" x14ac:dyDescent="0.2">
      <c r="B151" s="11" t="s">
        <v>90</v>
      </c>
      <c r="C151" s="6">
        <v>20.5</v>
      </c>
    </row>
    <row r="152" spans="2:3" x14ac:dyDescent="0.2">
      <c r="B152" s="11" t="s">
        <v>27</v>
      </c>
      <c r="C152" s="6">
        <v>20.333333333333332</v>
      </c>
    </row>
    <row r="153" spans="2:3" x14ac:dyDescent="0.2">
      <c r="B153" s="11" t="s">
        <v>46</v>
      </c>
      <c r="C153" s="6">
        <v>19</v>
      </c>
    </row>
    <row r="154" spans="2:3" x14ac:dyDescent="0.2">
      <c r="B154" s="11" t="s">
        <v>71</v>
      </c>
      <c r="C154" s="6">
        <v>18.333333333333332</v>
      </c>
    </row>
    <row r="155" spans="2:3" x14ac:dyDescent="0.2">
      <c r="B155" s="11" t="s">
        <v>66</v>
      </c>
      <c r="C155" s="6">
        <v>18</v>
      </c>
    </row>
    <row r="156" spans="2:3" x14ac:dyDescent="0.2">
      <c r="B156" s="11" t="s">
        <v>53</v>
      </c>
      <c r="C156" s="6">
        <v>17.25</v>
      </c>
    </row>
    <row r="157" spans="2:3" x14ac:dyDescent="0.2">
      <c r="B157" s="11" t="s">
        <v>12</v>
      </c>
      <c r="C157" s="6">
        <v>13</v>
      </c>
    </row>
    <row r="158" spans="2:3" x14ac:dyDescent="0.2">
      <c r="B158" s="11" t="s">
        <v>63</v>
      </c>
      <c r="C158" s="6">
        <v>13</v>
      </c>
    </row>
    <row r="159" spans="2:3" x14ac:dyDescent="0.2">
      <c r="B159" s="11" t="s">
        <v>68</v>
      </c>
      <c r="C159" s="6">
        <v>13</v>
      </c>
    </row>
    <row r="160" spans="2:3" x14ac:dyDescent="0.2">
      <c r="B160" s="11" t="s">
        <v>77</v>
      </c>
      <c r="C160" s="6">
        <v>12</v>
      </c>
    </row>
    <row r="161" spans="2:3" x14ac:dyDescent="0.2">
      <c r="B161" s="11" t="s">
        <v>146</v>
      </c>
      <c r="C161" s="6">
        <v>21.466101694915253</v>
      </c>
    </row>
    <row r="163" spans="2:3" x14ac:dyDescent="0.2">
      <c r="B163" s="9" t="s">
        <v>163</v>
      </c>
      <c r="C163" s="9"/>
    </row>
    <row r="165" spans="2:3" x14ac:dyDescent="0.2">
      <c r="B165" s="10" t="s">
        <v>154</v>
      </c>
      <c r="C165" t="s">
        <v>150</v>
      </c>
    </row>
    <row r="166" spans="2:3" x14ac:dyDescent="0.2">
      <c r="B166" s="11" t="s">
        <v>92</v>
      </c>
      <c r="C166" s="6">
        <v>29.684210526315791</v>
      </c>
    </row>
    <row r="167" spans="2:3" x14ac:dyDescent="0.2">
      <c r="B167" s="11" t="s">
        <v>37</v>
      </c>
      <c r="C167" s="6">
        <v>14</v>
      </c>
    </row>
    <row r="168" spans="2:3" x14ac:dyDescent="0.2">
      <c r="B168" s="11" t="s">
        <v>13</v>
      </c>
      <c r="C168" s="6">
        <v>13.783333333333333</v>
      </c>
    </row>
    <row r="169" spans="2:3" x14ac:dyDescent="0.2">
      <c r="B169" s="11" t="s">
        <v>146</v>
      </c>
      <c r="C169" s="6">
        <v>21.466101694915253</v>
      </c>
    </row>
    <row r="185" spans="2:11" x14ac:dyDescent="0.2">
      <c r="B185" s="9" t="s">
        <v>164</v>
      </c>
    </row>
    <row r="187" spans="2:11" x14ac:dyDescent="0.2">
      <c r="B187" s="10" t="s">
        <v>155</v>
      </c>
      <c r="C187" s="10" t="s">
        <v>149</v>
      </c>
    </row>
    <row r="188" spans="2:11" x14ac:dyDescent="0.2">
      <c r="B188" s="10" t="s">
        <v>152</v>
      </c>
      <c r="C188" t="s">
        <v>137</v>
      </c>
      <c r="D188" t="s">
        <v>138</v>
      </c>
      <c r="E188" t="s">
        <v>139</v>
      </c>
      <c r="F188" t="s">
        <v>140</v>
      </c>
      <c r="G188" t="s">
        <v>141</v>
      </c>
      <c r="H188" t="s">
        <v>143</v>
      </c>
      <c r="I188" t="s">
        <v>144</v>
      </c>
      <c r="J188" t="s">
        <v>145</v>
      </c>
      <c r="K188" t="s">
        <v>146</v>
      </c>
    </row>
    <row r="189" spans="2:11" x14ac:dyDescent="0.2">
      <c r="B189" s="11" t="s">
        <v>11</v>
      </c>
      <c r="C189" s="16"/>
      <c r="D189" s="16"/>
      <c r="E189" s="16"/>
      <c r="F189" s="16"/>
      <c r="G189" s="16"/>
      <c r="H189" s="16"/>
      <c r="I189" s="16"/>
      <c r="J189" s="16">
        <v>1</v>
      </c>
      <c r="K189" s="16">
        <v>1</v>
      </c>
    </row>
    <row r="190" spans="2:11" x14ac:dyDescent="0.2">
      <c r="B190" s="11" t="s">
        <v>81</v>
      </c>
      <c r="C190" s="16"/>
      <c r="D190" s="16"/>
      <c r="E190" s="16">
        <v>1</v>
      </c>
      <c r="F190" s="16"/>
      <c r="G190" s="16">
        <v>1</v>
      </c>
      <c r="H190" s="16">
        <v>2</v>
      </c>
      <c r="I190" s="16"/>
      <c r="J190" s="16">
        <v>1</v>
      </c>
      <c r="K190" s="16">
        <v>5</v>
      </c>
    </row>
    <row r="191" spans="2:11" x14ac:dyDescent="0.2">
      <c r="B191" s="11" t="s">
        <v>20</v>
      </c>
      <c r="C191" s="16"/>
      <c r="D191" s="16">
        <v>2</v>
      </c>
      <c r="E191" s="16"/>
      <c r="F191" s="16">
        <v>2</v>
      </c>
      <c r="G191" s="16"/>
      <c r="H191" s="16">
        <v>1</v>
      </c>
      <c r="I191" s="16"/>
      <c r="J191" s="16">
        <v>1</v>
      </c>
      <c r="K191" s="16">
        <v>6</v>
      </c>
    </row>
    <row r="192" spans="2:11" x14ac:dyDescent="0.2">
      <c r="B192" s="11" t="s">
        <v>67</v>
      </c>
      <c r="C192" s="16"/>
      <c r="D192" s="16"/>
      <c r="E192" s="16"/>
      <c r="F192" s="16"/>
      <c r="G192" s="16"/>
      <c r="H192" s="16">
        <v>1</v>
      </c>
      <c r="I192" s="16"/>
      <c r="J192" s="16"/>
      <c r="K192" s="16">
        <v>1</v>
      </c>
    </row>
    <row r="193" spans="2:11" x14ac:dyDescent="0.2">
      <c r="B193" s="11" t="s">
        <v>26</v>
      </c>
      <c r="C193" s="16">
        <v>1</v>
      </c>
      <c r="D193" s="16"/>
      <c r="E193" s="16">
        <v>1</v>
      </c>
      <c r="F193" s="16">
        <v>1</v>
      </c>
      <c r="G193" s="16">
        <v>1</v>
      </c>
      <c r="H193" s="16">
        <v>2</v>
      </c>
      <c r="I193" s="16">
        <v>5</v>
      </c>
      <c r="J193" s="16">
        <v>1</v>
      </c>
      <c r="K193" s="16">
        <v>12</v>
      </c>
    </row>
    <row r="194" spans="2:11" x14ac:dyDescent="0.2">
      <c r="B194" s="11" t="s">
        <v>62</v>
      </c>
      <c r="C194" s="16"/>
      <c r="D194" s="16"/>
      <c r="E194" s="16"/>
      <c r="F194" s="16"/>
      <c r="G194" s="16"/>
      <c r="H194" s="16"/>
      <c r="I194" s="16">
        <v>1</v>
      </c>
      <c r="J194" s="16"/>
      <c r="K194" s="16">
        <v>1</v>
      </c>
    </row>
    <row r="195" spans="2:11" x14ac:dyDescent="0.2">
      <c r="B195" s="11" t="s">
        <v>45</v>
      </c>
      <c r="C195" s="16"/>
      <c r="D195" s="16"/>
      <c r="E195" s="16"/>
      <c r="F195" s="16"/>
      <c r="G195" s="16"/>
      <c r="H195" s="16"/>
      <c r="I195" s="16">
        <v>1</v>
      </c>
      <c r="J195" s="16"/>
      <c r="K195" s="16">
        <v>1</v>
      </c>
    </row>
    <row r="196" spans="2:11" x14ac:dyDescent="0.2">
      <c r="B196" s="11" t="s">
        <v>55</v>
      </c>
      <c r="C196" s="16"/>
      <c r="D196" s="16">
        <v>2</v>
      </c>
      <c r="E196" s="16">
        <v>4</v>
      </c>
      <c r="F196" s="16"/>
      <c r="G196" s="16"/>
      <c r="H196" s="16">
        <v>1</v>
      </c>
      <c r="I196" s="16">
        <v>1</v>
      </c>
      <c r="J196" s="16"/>
      <c r="K196" s="16">
        <v>8</v>
      </c>
    </row>
    <row r="197" spans="2:11" x14ac:dyDescent="0.2">
      <c r="B197" s="11" t="s">
        <v>65</v>
      </c>
      <c r="C197" s="16">
        <v>2</v>
      </c>
      <c r="D197" s="16"/>
      <c r="E197" s="16"/>
      <c r="F197" s="16"/>
      <c r="G197" s="16"/>
      <c r="H197" s="16"/>
      <c r="I197" s="16">
        <v>1</v>
      </c>
      <c r="J197" s="16"/>
      <c r="K197" s="16">
        <v>3</v>
      </c>
    </row>
    <row r="198" spans="2:11" x14ac:dyDescent="0.2">
      <c r="B198" s="11" t="s">
        <v>52</v>
      </c>
      <c r="C198" s="16"/>
      <c r="D198" s="16"/>
      <c r="E198" s="16"/>
      <c r="F198" s="16">
        <v>1</v>
      </c>
      <c r="G198" s="16"/>
      <c r="H198" s="16">
        <v>1</v>
      </c>
      <c r="I198" s="16">
        <v>2</v>
      </c>
      <c r="J198" s="16"/>
      <c r="K198" s="16">
        <v>4</v>
      </c>
    </row>
    <row r="199" spans="2:11" x14ac:dyDescent="0.2">
      <c r="B199" s="11" t="s">
        <v>34</v>
      </c>
      <c r="C199" s="16"/>
      <c r="D199" s="16">
        <v>1</v>
      </c>
      <c r="E199" s="16"/>
      <c r="F199" s="16">
        <v>1</v>
      </c>
      <c r="G199" s="16">
        <v>1</v>
      </c>
      <c r="H199" s="16">
        <v>3</v>
      </c>
      <c r="I199" s="16">
        <v>1</v>
      </c>
      <c r="J199" s="16">
        <v>1</v>
      </c>
      <c r="K199" s="16">
        <v>8</v>
      </c>
    </row>
    <row r="200" spans="2:11" x14ac:dyDescent="0.2">
      <c r="B200" s="11" t="s">
        <v>23</v>
      </c>
      <c r="C200" s="16">
        <v>1</v>
      </c>
      <c r="D200" s="16"/>
      <c r="E200" s="16">
        <v>2</v>
      </c>
      <c r="F200" s="16">
        <v>1</v>
      </c>
      <c r="G200" s="16">
        <v>1</v>
      </c>
      <c r="H200" s="16">
        <v>1</v>
      </c>
      <c r="I200" s="16"/>
      <c r="J200" s="16">
        <v>1</v>
      </c>
      <c r="K200" s="16">
        <v>7</v>
      </c>
    </row>
    <row r="201" spans="2:11" x14ac:dyDescent="0.2">
      <c r="B201" s="11" t="s">
        <v>40</v>
      </c>
      <c r="C201" s="16">
        <v>2</v>
      </c>
      <c r="D201" s="16">
        <v>2</v>
      </c>
      <c r="E201" s="16"/>
      <c r="F201" s="16">
        <v>1</v>
      </c>
      <c r="G201" s="16">
        <v>1</v>
      </c>
      <c r="H201" s="16">
        <v>2</v>
      </c>
      <c r="I201" s="16">
        <v>3</v>
      </c>
      <c r="J201" s="16">
        <v>4</v>
      </c>
      <c r="K201" s="16">
        <v>15</v>
      </c>
    </row>
    <row r="202" spans="2:11" x14ac:dyDescent="0.2">
      <c r="B202" s="11" t="s">
        <v>16</v>
      </c>
      <c r="C202" s="16"/>
      <c r="D202" s="16"/>
      <c r="E202" s="16">
        <v>1</v>
      </c>
      <c r="F202" s="16"/>
      <c r="G202" s="16">
        <v>4</v>
      </c>
      <c r="H202" s="16"/>
      <c r="I202" s="16">
        <v>5</v>
      </c>
      <c r="J202" s="16">
        <v>2</v>
      </c>
      <c r="K202" s="16">
        <v>12</v>
      </c>
    </row>
    <row r="203" spans="2:11" x14ac:dyDescent="0.2">
      <c r="B203" s="11" t="s">
        <v>32</v>
      </c>
      <c r="C203" s="16"/>
      <c r="D203" s="16"/>
      <c r="E203" s="16"/>
      <c r="F203" s="16"/>
      <c r="G203" s="16"/>
      <c r="H203" s="16"/>
      <c r="I203" s="16">
        <v>3</v>
      </c>
      <c r="J203" s="16">
        <v>1</v>
      </c>
      <c r="K203" s="16">
        <v>4</v>
      </c>
    </row>
    <row r="204" spans="2:11" x14ac:dyDescent="0.2">
      <c r="B204" s="11" t="s">
        <v>29</v>
      </c>
      <c r="C204" s="16">
        <v>4</v>
      </c>
      <c r="D204" s="16">
        <v>1</v>
      </c>
      <c r="E204" s="16">
        <v>2</v>
      </c>
      <c r="F204" s="16">
        <v>1</v>
      </c>
      <c r="G204" s="16"/>
      <c r="H204" s="16">
        <v>2</v>
      </c>
      <c r="I204" s="16">
        <v>5</v>
      </c>
      <c r="J204" s="16">
        <v>1</v>
      </c>
      <c r="K204" s="16">
        <v>16</v>
      </c>
    </row>
    <row r="205" spans="2:11" x14ac:dyDescent="0.2">
      <c r="B205" s="11" t="s">
        <v>70</v>
      </c>
      <c r="C205" s="16"/>
      <c r="D205" s="16"/>
      <c r="E205" s="16"/>
      <c r="F205" s="16"/>
      <c r="G205" s="16"/>
      <c r="H205" s="16">
        <v>3</v>
      </c>
      <c r="I205" s="16"/>
      <c r="J205" s="16"/>
      <c r="K205" s="16">
        <v>3</v>
      </c>
    </row>
    <row r="206" spans="2:11" x14ac:dyDescent="0.2">
      <c r="B206" s="11" t="s">
        <v>76</v>
      </c>
      <c r="C206" s="16"/>
      <c r="D206" s="16"/>
      <c r="E206" s="16"/>
      <c r="F206" s="16"/>
      <c r="G206" s="16"/>
      <c r="H206" s="16">
        <v>1</v>
      </c>
      <c r="I206" s="16"/>
      <c r="J206" s="16"/>
      <c r="K206" s="16">
        <v>1</v>
      </c>
    </row>
    <row r="207" spans="2:11" x14ac:dyDescent="0.2">
      <c r="B207" s="11" t="s">
        <v>48</v>
      </c>
      <c r="C207" s="16"/>
      <c r="D207" s="16">
        <v>2</v>
      </c>
      <c r="E207" s="16">
        <v>1</v>
      </c>
      <c r="F207" s="16">
        <v>2</v>
      </c>
      <c r="G207" s="16">
        <v>1</v>
      </c>
      <c r="H207" s="16">
        <v>1</v>
      </c>
      <c r="I207" s="16">
        <v>1</v>
      </c>
      <c r="J207" s="16"/>
      <c r="K207" s="16">
        <v>8</v>
      </c>
    </row>
    <row r="208" spans="2:11" x14ac:dyDescent="0.2">
      <c r="B208" s="11" t="s">
        <v>89</v>
      </c>
      <c r="C208" s="16"/>
      <c r="D208" s="16">
        <v>1</v>
      </c>
      <c r="E208" s="16"/>
      <c r="F208" s="16"/>
      <c r="G208" s="16"/>
      <c r="H208" s="16">
        <v>1</v>
      </c>
      <c r="I208" s="16"/>
      <c r="J208" s="16"/>
      <c r="K208" s="16">
        <v>2</v>
      </c>
    </row>
    <row r="209" spans="2:11" x14ac:dyDescent="0.2">
      <c r="B209" s="11" t="s">
        <v>146</v>
      </c>
      <c r="C209" s="16">
        <v>10</v>
      </c>
      <c r="D209" s="16">
        <v>11</v>
      </c>
      <c r="E209" s="16">
        <v>12</v>
      </c>
      <c r="F209" s="16">
        <v>10</v>
      </c>
      <c r="G209" s="16">
        <v>10</v>
      </c>
      <c r="H209" s="16">
        <v>22</v>
      </c>
      <c r="I209" s="16">
        <v>29</v>
      </c>
      <c r="J209" s="16">
        <v>14</v>
      </c>
      <c r="K209" s="16">
        <v>118</v>
      </c>
    </row>
    <row r="213" spans="2:11" x14ac:dyDescent="0.2">
      <c r="C213" s="12" t="s">
        <v>137</v>
      </c>
      <c r="D213" s="12" t="s">
        <v>138</v>
      </c>
      <c r="E213" s="12" t="s">
        <v>139</v>
      </c>
      <c r="F213" s="12" t="s">
        <v>140</v>
      </c>
      <c r="G213" s="12" t="s">
        <v>141</v>
      </c>
      <c r="H213" s="12" t="s">
        <v>143</v>
      </c>
      <c r="I213" s="12" t="s">
        <v>144</v>
      </c>
      <c r="J213" s="12" t="s">
        <v>145</v>
      </c>
    </row>
    <row r="214" spans="2:11" ht="25.5" x14ac:dyDescent="0.2">
      <c r="B214" s="18" t="s">
        <v>156</v>
      </c>
      <c r="C214" s="19">
        <v>5</v>
      </c>
      <c r="D214" s="20">
        <v>7</v>
      </c>
      <c r="E214" s="19">
        <f t="shared" ref="E214:J214" si="0">+COUNTA(E189:E208)</f>
        <v>7</v>
      </c>
      <c r="F214" s="19">
        <f t="shared" si="0"/>
        <v>8</v>
      </c>
      <c r="G214" s="19">
        <f t="shared" si="0"/>
        <v>7</v>
      </c>
      <c r="H214" s="19">
        <f t="shared" si="0"/>
        <v>14</v>
      </c>
      <c r="I214" s="19">
        <f t="shared" si="0"/>
        <v>12</v>
      </c>
      <c r="J214" s="19">
        <f t="shared" si="0"/>
        <v>10</v>
      </c>
    </row>
    <row r="236" spans="2:4" x14ac:dyDescent="0.2">
      <c r="B236" s="9" t="s">
        <v>165</v>
      </c>
    </row>
    <row r="238" spans="2:4" x14ac:dyDescent="0.2">
      <c r="B238" s="10" t="s">
        <v>5</v>
      </c>
      <c r="C238" t="s">
        <v>158</v>
      </c>
      <c r="D238" t="s">
        <v>148</v>
      </c>
    </row>
    <row r="239" spans="2:4" x14ac:dyDescent="0.2">
      <c r="B239" s="11" t="s">
        <v>45</v>
      </c>
      <c r="C239">
        <v>19</v>
      </c>
      <c r="D239">
        <v>19</v>
      </c>
    </row>
    <row r="240" spans="2:4" x14ac:dyDescent="0.2">
      <c r="B240" s="11" t="s">
        <v>11</v>
      </c>
      <c r="C240">
        <v>13</v>
      </c>
      <c r="D240">
        <v>13</v>
      </c>
    </row>
    <row r="241" spans="2:4" x14ac:dyDescent="0.2">
      <c r="B241" s="11" t="s">
        <v>70</v>
      </c>
      <c r="C241">
        <v>13</v>
      </c>
      <c r="D241">
        <v>26</v>
      </c>
    </row>
    <row r="242" spans="2:4" x14ac:dyDescent="0.2">
      <c r="B242" s="11" t="s">
        <v>81</v>
      </c>
      <c r="C242">
        <v>13</v>
      </c>
      <c r="D242">
        <v>25</v>
      </c>
    </row>
    <row r="243" spans="2:4" x14ac:dyDescent="0.2">
      <c r="B243" s="11" t="s">
        <v>89</v>
      </c>
      <c r="C243">
        <v>13</v>
      </c>
      <c r="D243">
        <v>28</v>
      </c>
    </row>
    <row r="244" spans="2:4" x14ac:dyDescent="0.2">
      <c r="B244" s="11" t="s">
        <v>20</v>
      </c>
      <c r="C244">
        <v>13</v>
      </c>
      <c r="D244">
        <v>36</v>
      </c>
    </row>
    <row r="245" spans="2:4" x14ac:dyDescent="0.2">
      <c r="B245" s="11" t="s">
        <v>23</v>
      </c>
      <c r="C245">
        <v>13</v>
      </c>
      <c r="D245">
        <v>35</v>
      </c>
    </row>
    <row r="246" spans="2:4" x14ac:dyDescent="0.2">
      <c r="B246" s="11" t="s">
        <v>67</v>
      </c>
      <c r="C246">
        <v>13</v>
      </c>
      <c r="D246">
        <v>13</v>
      </c>
    </row>
    <row r="247" spans="2:4" x14ac:dyDescent="0.2">
      <c r="B247" s="11" t="s">
        <v>62</v>
      </c>
      <c r="C247">
        <v>13</v>
      </c>
      <c r="D247">
        <v>13</v>
      </c>
    </row>
    <row r="248" spans="2:4" x14ac:dyDescent="0.2">
      <c r="B248" s="11" t="s">
        <v>65</v>
      </c>
      <c r="C248">
        <v>13</v>
      </c>
      <c r="D248">
        <v>21</v>
      </c>
    </row>
    <row r="249" spans="2:4" x14ac:dyDescent="0.2">
      <c r="B249" s="11" t="s">
        <v>34</v>
      </c>
      <c r="C249">
        <v>12</v>
      </c>
      <c r="D249">
        <v>37</v>
      </c>
    </row>
    <row r="250" spans="2:4" x14ac:dyDescent="0.2">
      <c r="B250" s="11" t="s">
        <v>48</v>
      </c>
      <c r="C250">
        <v>12</v>
      </c>
      <c r="D250">
        <v>32</v>
      </c>
    </row>
    <row r="251" spans="2:4" x14ac:dyDescent="0.2">
      <c r="B251" s="11" t="s">
        <v>76</v>
      </c>
      <c r="C251">
        <v>12</v>
      </c>
      <c r="D251">
        <v>12</v>
      </c>
    </row>
    <row r="252" spans="2:4" x14ac:dyDescent="0.2">
      <c r="B252" s="11" t="s">
        <v>16</v>
      </c>
      <c r="C252">
        <v>11</v>
      </c>
      <c r="D252">
        <v>36</v>
      </c>
    </row>
    <row r="253" spans="2:4" x14ac:dyDescent="0.2">
      <c r="B253" s="11" t="s">
        <v>26</v>
      </c>
      <c r="C253">
        <v>11</v>
      </c>
      <c r="D253">
        <v>36</v>
      </c>
    </row>
    <row r="254" spans="2:4" x14ac:dyDescent="0.2">
      <c r="B254" s="11" t="s">
        <v>29</v>
      </c>
      <c r="C254">
        <v>11</v>
      </c>
      <c r="D254">
        <v>42</v>
      </c>
    </row>
    <row r="255" spans="2:4" x14ac:dyDescent="0.2">
      <c r="B255" s="11" t="s">
        <v>52</v>
      </c>
      <c r="C255">
        <v>11</v>
      </c>
      <c r="D255">
        <v>29</v>
      </c>
    </row>
    <row r="256" spans="2:4" x14ac:dyDescent="0.2">
      <c r="B256" s="11" t="s">
        <v>32</v>
      </c>
      <c r="C256">
        <v>9</v>
      </c>
      <c r="D256">
        <v>12</v>
      </c>
    </row>
    <row r="257" spans="2:4" x14ac:dyDescent="0.2">
      <c r="B257" s="11" t="s">
        <v>55</v>
      </c>
      <c r="C257">
        <v>9</v>
      </c>
      <c r="D257">
        <v>36</v>
      </c>
    </row>
    <row r="258" spans="2:4" x14ac:dyDescent="0.2">
      <c r="B258" s="11" t="s">
        <v>40</v>
      </c>
      <c r="C258">
        <v>9</v>
      </c>
      <c r="D258">
        <v>38</v>
      </c>
    </row>
    <row r="259" spans="2:4" x14ac:dyDescent="0.2">
      <c r="B259" s="11" t="s">
        <v>146</v>
      </c>
      <c r="C259">
        <v>9</v>
      </c>
      <c r="D259">
        <v>42</v>
      </c>
    </row>
    <row r="262" spans="2:4" x14ac:dyDescent="0.2">
      <c r="B262" s="9" t="s">
        <v>167</v>
      </c>
    </row>
    <row r="264" spans="2:4" x14ac:dyDescent="0.2">
      <c r="B264" s="10" t="s">
        <v>166</v>
      </c>
      <c r="C264" t="s">
        <v>147</v>
      </c>
    </row>
    <row r="265" spans="2:4" x14ac:dyDescent="0.2">
      <c r="B265" s="11" t="s">
        <v>19</v>
      </c>
      <c r="C265">
        <v>99</v>
      </c>
    </row>
    <row r="266" spans="2:4" x14ac:dyDescent="0.2">
      <c r="B266" s="11" t="s">
        <v>120</v>
      </c>
      <c r="C266">
        <v>97</v>
      </c>
    </row>
    <row r="267" spans="2:4" x14ac:dyDescent="0.2">
      <c r="B267" s="11" t="s">
        <v>122</v>
      </c>
      <c r="C267">
        <v>95</v>
      </c>
    </row>
    <row r="268" spans="2:4" x14ac:dyDescent="0.2">
      <c r="B268" s="11" t="s">
        <v>39</v>
      </c>
      <c r="C268">
        <v>91</v>
      </c>
    </row>
    <row r="269" spans="2:4" x14ac:dyDescent="0.2">
      <c r="B269" s="11" t="s">
        <v>96</v>
      </c>
      <c r="C269">
        <v>90</v>
      </c>
    </row>
    <row r="270" spans="2:4" x14ac:dyDescent="0.2">
      <c r="B270" s="11" t="s">
        <v>118</v>
      </c>
      <c r="C270">
        <v>81</v>
      </c>
    </row>
    <row r="271" spans="2:4" x14ac:dyDescent="0.2">
      <c r="B271" s="11" t="s">
        <v>124</v>
      </c>
      <c r="C271">
        <v>72</v>
      </c>
    </row>
    <row r="272" spans="2:4" x14ac:dyDescent="0.2">
      <c r="B272" s="11" t="s">
        <v>112</v>
      </c>
      <c r="C272">
        <v>66</v>
      </c>
    </row>
    <row r="273" spans="2:7" x14ac:dyDescent="0.2">
      <c r="B273" s="11" t="s">
        <v>107</v>
      </c>
      <c r="C273">
        <v>60</v>
      </c>
    </row>
    <row r="274" spans="2:7" x14ac:dyDescent="0.2">
      <c r="B274" s="11" t="s">
        <v>127</v>
      </c>
      <c r="C274">
        <v>57</v>
      </c>
    </row>
    <row r="275" spans="2:7" x14ac:dyDescent="0.2">
      <c r="B275" s="11" t="s">
        <v>146</v>
      </c>
      <c r="C275">
        <v>808</v>
      </c>
    </row>
    <row r="283" spans="2:7" x14ac:dyDescent="0.2">
      <c r="B283" s="9" t="s">
        <v>170</v>
      </c>
    </row>
    <row r="284" spans="2:7" x14ac:dyDescent="0.2">
      <c r="E284" s="9" t="s">
        <v>169</v>
      </c>
    </row>
    <row r="285" spans="2:7" x14ac:dyDescent="0.2">
      <c r="B285" s="10" t="s">
        <v>157</v>
      </c>
      <c r="C285" t="s">
        <v>147</v>
      </c>
      <c r="E285" s="13" t="s">
        <v>168</v>
      </c>
      <c r="F285" s="13" t="s">
        <v>3</v>
      </c>
      <c r="G285" s="13" t="s">
        <v>4</v>
      </c>
    </row>
    <row r="286" spans="2:7" x14ac:dyDescent="0.2">
      <c r="B286" s="11" t="s">
        <v>29</v>
      </c>
      <c r="C286">
        <v>390</v>
      </c>
      <c r="E286" s="17" t="s">
        <v>29</v>
      </c>
      <c r="F286" s="15" t="s">
        <v>120</v>
      </c>
      <c r="G286">
        <v>70</v>
      </c>
    </row>
    <row r="287" spans="2:7" x14ac:dyDescent="0.2">
      <c r="B287" s="15" t="s">
        <v>120</v>
      </c>
      <c r="C287">
        <v>70</v>
      </c>
      <c r="E287" s="17" t="s">
        <v>40</v>
      </c>
      <c r="F287" s="15" t="s">
        <v>39</v>
      </c>
      <c r="G287">
        <v>91</v>
      </c>
    </row>
    <row r="288" spans="2:7" x14ac:dyDescent="0.2">
      <c r="B288" s="15" t="s">
        <v>91</v>
      </c>
      <c r="C288">
        <v>53</v>
      </c>
      <c r="E288" s="17" t="s">
        <v>16</v>
      </c>
      <c r="F288" s="15" t="s">
        <v>96</v>
      </c>
      <c r="G288">
        <v>90</v>
      </c>
    </row>
    <row r="289" spans="2:7" x14ac:dyDescent="0.2">
      <c r="B289" s="15" t="s">
        <v>133</v>
      </c>
      <c r="C289">
        <v>50</v>
      </c>
      <c r="E289" s="17" t="s">
        <v>26</v>
      </c>
      <c r="F289" s="15" t="s">
        <v>112</v>
      </c>
      <c r="G289">
        <v>66</v>
      </c>
    </row>
    <row r="290" spans="2:7" x14ac:dyDescent="0.2">
      <c r="B290" s="15" t="s">
        <v>135</v>
      </c>
      <c r="C290">
        <v>42</v>
      </c>
      <c r="E290" s="17" t="s">
        <v>55</v>
      </c>
      <c r="F290" s="15" t="s">
        <v>124</v>
      </c>
      <c r="G290">
        <v>72</v>
      </c>
    </row>
    <row r="291" spans="2:7" x14ac:dyDescent="0.2">
      <c r="B291" s="15" t="s">
        <v>111</v>
      </c>
      <c r="C291">
        <v>33</v>
      </c>
      <c r="E291" s="17" t="s">
        <v>48</v>
      </c>
      <c r="F291" s="15" t="s">
        <v>108</v>
      </c>
      <c r="G291">
        <v>52</v>
      </c>
    </row>
    <row r="292" spans="2:7" x14ac:dyDescent="0.2">
      <c r="B292" s="15" t="s">
        <v>113</v>
      </c>
      <c r="C292">
        <v>33</v>
      </c>
      <c r="E292" s="17" t="s">
        <v>34</v>
      </c>
      <c r="F292" s="15" t="s">
        <v>94</v>
      </c>
      <c r="G292">
        <v>37</v>
      </c>
    </row>
    <row r="293" spans="2:7" x14ac:dyDescent="0.2">
      <c r="B293" s="15" t="s">
        <v>136</v>
      </c>
      <c r="C293">
        <v>31</v>
      </c>
      <c r="E293" s="17" t="s">
        <v>23</v>
      </c>
      <c r="F293" s="15" t="s">
        <v>114</v>
      </c>
      <c r="G293">
        <v>35</v>
      </c>
    </row>
    <row r="294" spans="2:7" x14ac:dyDescent="0.2">
      <c r="B294" s="15" t="s">
        <v>19</v>
      </c>
      <c r="C294">
        <v>29</v>
      </c>
      <c r="E294" s="17" t="s">
        <v>20</v>
      </c>
      <c r="F294" s="15" t="s">
        <v>107</v>
      </c>
      <c r="G294">
        <v>60</v>
      </c>
    </row>
    <row r="295" spans="2:7" x14ac:dyDescent="0.2">
      <c r="B295" s="15" t="s">
        <v>28</v>
      </c>
      <c r="C295">
        <v>26</v>
      </c>
      <c r="E295" s="17" t="s">
        <v>81</v>
      </c>
      <c r="F295" s="15" t="s">
        <v>100</v>
      </c>
      <c r="G295">
        <v>25</v>
      </c>
    </row>
    <row r="296" spans="2:7" x14ac:dyDescent="0.2">
      <c r="B296" s="15" t="s">
        <v>42</v>
      </c>
      <c r="C296">
        <v>23</v>
      </c>
      <c r="E296" s="17" t="s">
        <v>52</v>
      </c>
      <c r="F296" s="15" t="s">
        <v>109</v>
      </c>
      <c r="G296">
        <v>29</v>
      </c>
    </row>
    <row r="297" spans="2:7" x14ac:dyDescent="0.2">
      <c r="B297" s="11" t="s">
        <v>40</v>
      </c>
      <c r="C297">
        <v>329</v>
      </c>
      <c r="E297" s="17" t="s">
        <v>70</v>
      </c>
      <c r="F297" s="15" t="s">
        <v>69</v>
      </c>
      <c r="G297">
        <v>26</v>
      </c>
    </row>
    <row r="298" spans="2:7" x14ac:dyDescent="0.2">
      <c r="B298" s="15" t="s">
        <v>39</v>
      </c>
      <c r="C298">
        <v>91</v>
      </c>
      <c r="E298" s="17" t="s">
        <v>65</v>
      </c>
      <c r="F298" s="15" t="s">
        <v>130</v>
      </c>
      <c r="G298">
        <v>21</v>
      </c>
    </row>
    <row r="299" spans="2:7" x14ac:dyDescent="0.2">
      <c r="B299" s="15" t="s">
        <v>127</v>
      </c>
      <c r="C299">
        <v>57</v>
      </c>
      <c r="E299" s="17" t="s">
        <v>32</v>
      </c>
      <c r="F299" s="15" t="s">
        <v>44</v>
      </c>
      <c r="G299">
        <v>20</v>
      </c>
    </row>
    <row r="300" spans="2:7" x14ac:dyDescent="0.2">
      <c r="B300" s="15" t="s">
        <v>123</v>
      </c>
      <c r="C300">
        <v>38</v>
      </c>
      <c r="E300" s="17" t="s">
        <v>89</v>
      </c>
      <c r="F300" s="15" t="s">
        <v>122</v>
      </c>
      <c r="G300">
        <v>28</v>
      </c>
    </row>
    <row r="301" spans="2:7" x14ac:dyDescent="0.2">
      <c r="B301" s="15" t="s">
        <v>97</v>
      </c>
      <c r="C301">
        <v>32</v>
      </c>
      <c r="E301" s="17" t="s">
        <v>45</v>
      </c>
      <c r="F301" s="15" t="s">
        <v>36</v>
      </c>
      <c r="G301">
        <v>19</v>
      </c>
    </row>
    <row r="302" spans="2:7" x14ac:dyDescent="0.2">
      <c r="B302" s="15" t="s">
        <v>129</v>
      </c>
      <c r="C302">
        <v>30</v>
      </c>
      <c r="E302" s="17" t="s">
        <v>62</v>
      </c>
      <c r="F302" s="15" t="s">
        <v>61</v>
      </c>
      <c r="G302">
        <v>13</v>
      </c>
    </row>
    <row r="303" spans="2:7" x14ac:dyDescent="0.2">
      <c r="B303" s="15" t="s">
        <v>93</v>
      </c>
      <c r="C303">
        <v>29</v>
      </c>
      <c r="E303" s="17" t="s">
        <v>67</v>
      </c>
      <c r="F303" s="15" t="s">
        <v>60</v>
      </c>
      <c r="G303">
        <v>13</v>
      </c>
    </row>
    <row r="304" spans="2:7" x14ac:dyDescent="0.2">
      <c r="B304" s="15" t="s">
        <v>106</v>
      </c>
      <c r="C304">
        <v>23</v>
      </c>
      <c r="E304" s="17" t="s">
        <v>11</v>
      </c>
      <c r="F304" s="15" t="s">
        <v>10</v>
      </c>
      <c r="G304">
        <v>13</v>
      </c>
    </row>
    <row r="305" spans="2:7" x14ac:dyDescent="0.2">
      <c r="B305" s="15" t="s">
        <v>58</v>
      </c>
      <c r="C305">
        <v>18</v>
      </c>
      <c r="E305" s="17" t="s">
        <v>76</v>
      </c>
      <c r="F305" s="15" t="s">
        <v>75</v>
      </c>
      <c r="G305">
        <v>12</v>
      </c>
    </row>
    <row r="306" spans="2:7" x14ac:dyDescent="0.2">
      <c r="B306" s="15" t="s">
        <v>72</v>
      </c>
      <c r="C306">
        <v>11</v>
      </c>
    </row>
    <row r="307" spans="2:7" x14ac:dyDescent="0.2">
      <c r="B307" s="11" t="s">
        <v>16</v>
      </c>
      <c r="C307">
        <v>256</v>
      </c>
    </row>
    <row r="308" spans="2:7" x14ac:dyDescent="0.2">
      <c r="B308" s="15" t="s">
        <v>96</v>
      </c>
      <c r="C308">
        <v>90</v>
      </c>
    </row>
    <row r="309" spans="2:7" x14ac:dyDescent="0.2">
      <c r="B309" s="15" t="s">
        <v>15</v>
      </c>
      <c r="C309">
        <v>42</v>
      </c>
    </row>
    <row r="310" spans="2:7" x14ac:dyDescent="0.2">
      <c r="B310" s="15" t="s">
        <v>98</v>
      </c>
      <c r="C310">
        <v>34</v>
      </c>
    </row>
    <row r="311" spans="2:7" x14ac:dyDescent="0.2">
      <c r="B311" s="15" t="s">
        <v>116</v>
      </c>
      <c r="C311">
        <v>33</v>
      </c>
    </row>
    <row r="312" spans="2:7" x14ac:dyDescent="0.2">
      <c r="B312" s="15" t="s">
        <v>59</v>
      </c>
      <c r="C312">
        <v>16</v>
      </c>
    </row>
    <row r="313" spans="2:7" x14ac:dyDescent="0.2">
      <c r="B313" s="15" t="s">
        <v>49</v>
      </c>
      <c r="C313">
        <v>16</v>
      </c>
    </row>
    <row r="314" spans="2:7" x14ac:dyDescent="0.2">
      <c r="B314" s="15" t="s">
        <v>36</v>
      </c>
      <c r="C314">
        <v>14</v>
      </c>
    </row>
    <row r="315" spans="2:7" x14ac:dyDescent="0.2">
      <c r="B315" s="15" t="s">
        <v>43</v>
      </c>
      <c r="C315">
        <v>11</v>
      </c>
    </row>
    <row r="316" spans="2:7" x14ac:dyDescent="0.2">
      <c r="B316" s="11" t="s">
        <v>26</v>
      </c>
      <c r="C316">
        <v>220</v>
      </c>
    </row>
    <row r="317" spans="2:7" x14ac:dyDescent="0.2">
      <c r="B317" s="15" t="s">
        <v>112</v>
      </c>
      <c r="C317">
        <v>66</v>
      </c>
    </row>
    <row r="318" spans="2:7" x14ac:dyDescent="0.2">
      <c r="B318" s="15" t="s">
        <v>19</v>
      </c>
      <c r="C318">
        <v>41</v>
      </c>
    </row>
    <row r="319" spans="2:7" x14ac:dyDescent="0.2">
      <c r="B319" s="15" t="s">
        <v>25</v>
      </c>
      <c r="C319">
        <v>26</v>
      </c>
    </row>
    <row r="320" spans="2:7" x14ac:dyDescent="0.2">
      <c r="B320" s="15" t="s">
        <v>99</v>
      </c>
      <c r="C320">
        <v>25</v>
      </c>
    </row>
    <row r="321" spans="2:3" x14ac:dyDescent="0.2">
      <c r="B321" s="15" t="s">
        <v>131</v>
      </c>
      <c r="C321">
        <v>21</v>
      </c>
    </row>
    <row r="322" spans="2:3" x14ac:dyDescent="0.2">
      <c r="B322" s="15" t="s">
        <v>79</v>
      </c>
      <c r="C322">
        <v>16</v>
      </c>
    </row>
    <row r="323" spans="2:3" x14ac:dyDescent="0.2">
      <c r="B323" s="15" t="s">
        <v>69</v>
      </c>
      <c r="C323">
        <v>13</v>
      </c>
    </row>
    <row r="324" spans="2:3" x14ac:dyDescent="0.2">
      <c r="B324" s="15" t="s">
        <v>57</v>
      </c>
      <c r="C324">
        <v>12</v>
      </c>
    </row>
    <row r="325" spans="2:3" x14ac:dyDescent="0.2">
      <c r="B325" s="11" t="s">
        <v>55</v>
      </c>
      <c r="C325">
        <v>216</v>
      </c>
    </row>
    <row r="326" spans="2:3" x14ac:dyDescent="0.2">
      <c r="B326" s="15" t="s">
        <v>124</v>
      </c>
      <c r="C326">
        <v>72</v>
      </c>
    </row>
    <row r="327" spans="2:3" x14ac:dyDescent="0.2">
      <c r="B327" s="15" t="s">
        <v>118</v>
      </c>
      <c r="C327">
        <v>57</v>
      </c>
    </row>
    <row r="328" spans="2:3" x14ac:dyDescent="0.2">
      <c r="B328" s="15" t="s">
        <v>117</v>
      </c>
      <c r="C328">
        <v>36</v>
      </c>
    </row>
    <row r="329" spans="2:3" x14ac:dyDescent="0.2">
      <c r="B329" s="15" t="s">
        <v>120</v>
      </c>
      <c r="C329">
        <v>27</v>
      </c>
    </row>
    <row r="330" spans="2:3" x14ac:dyDescent="0.2">
      <c r="B330" s="15" t="s">
        <v>74</v>
      </c>
      <c r="C330">
        <v>15</v>
      </c>
    </row>
    <row r="331" spans="2:3" x14ac:dyDescent="0.2">
      <c r="B331" s="15" t="s">
        <v>54</v>
      </c>
      <c r="C331">
        <v>9</v>
      </c>
    </row>
    <row r="332" spans="2:3" x14ac:dyDescent="0.2">
      <c r="B332" s="11" t="s">
        <v>48</v>
      </c>
      <c r="C332">
        <v>198</v>
      </c>
    </row>
    <row r="333" spans="2:3" x14ac:dyDescent="0.2">
      <c r="B333" s="15" t="s">
        <v>108</v>
      </c>
      <c r="C333">
        <v>52</v>
      </c>
    </row>
    <row r="334" spans="2:3" x14ac:dyDescent="0.2">
      <c r="B334" s="15" t="s">
        <v>125</v>
      </c>
      <c r="C334">
        <v>32</v>
      </c>
    </row>
    <row r="335" spans="2:3" hidden="1" outlineLevel="1" x14ac:dyDescent="0.2">
      <c r="B335" s="15" t="s">
        <v>122</v>
      </c>
      <c r="C335">
        <v>31</v>
      </c>
    </row>
    <row r="336" spans="2:3" hidden="1" outlineLevel="1" x14ac:dyDescent="0.2">
      <c r="B336" s="15" t="s">
        <v>103</v>
      </c>
      <c r="C336">
        <v>29</v>
      </c>
    </row>
    <row r="337" spans="2:3" hidden="1" outlineLevel="1" x14ac:dyDescent="0.2">
      <c r="B337" s="15" t="s">
        <v>121</v>
      </c>
      <c r="C337">
        <v>27</v>
      </c>
    </row>
    <row r="338" spans="2:3" hidden="1" outlineLevel="1" x14ac:dyDescent="0.2">
      <c r="B338" s="15" t="s">
        <v>82</v>
      </c>
      <c r="C338">
        <v>15</v>
      </c>
    </row>
    <row r="339" spans="2:3" hidden="1" outlineLevel="1" x14ac:dyDescent="0.2">
      <c r="B339" s="15" t="s">
        <v>47</v>
      </c>
      <c r="C339">
        <v>12</v>
      </c>
    </row>
    <row r="340" spans="2:3" hidden="1" outlineLevel="1" x14ac:dyDescent="0.2">
      <c r="B340" s="11" t="s">
        <v>34</v>
      </c>
      <c r="C340">
        <v>184</v>
      </c>
    </row>
    <row r="341" spans="2:3" hidden="1" outlineLevel="1" x14ac:dyDescent="0.2">
      <c r="B341" s="15" t="s">
        <v>94</v>
      </c>
      <c r="C341">
        <v>37</v>
      </c>
    </row>
    <row r="342" spans="2:3" hidden="1" outlineLevel="1" x14ac:dyDescent="0.2">
      <c r="B342" s="15" t="s">
        <v>95</v>
      </c>
      <c r="C342">
        <v>36</v>
      </c>
    </row>
    <row r="343" spans="2:3" hidden="1" outlineLevel="1" x14ac:dyDescent="0.2">
      <c r="B343" s="15" t="s">
        <v>126</v>
      </c>
      <c r="C343">
        <v>30</v>
      </c>
    </row>
    <row r="344" spans="2:3" hidden="1" outlineLevel="1" x14ac:dyDescent="0.2">
      <c r="B344" s="15" t="s">
        <v>105</v>
      </c>
      <c r="C344">
        <v>23</v>
      </c>
    </row>
    <row r="345" spans="2:3" hidden="1" outlineLevel="1" x14ac:dyDescent="0.2">
      <c r="B345" s="15" t="s">
        <v>82</v>
      </c>
      <c r="C345">
        <v>17</v>
      </c>
    </row>
    <row r="346" spans="2:3" hidden="1" outlineLevel="1" x14ac:dyDescent="0.2">
      <c r="B346" s="15" t="s">
        <v>60</v>
      </c>
      <c r="C346">
        <v>16</v>
      </c>
    </row>
    <row r="347" spans="2:3" hidden="1" outlineLevel="1" x14ac:dyDescent="0.2">
      <c r="B347" s="15" t="s">
        <v>33</v>
      </c>
      <c r="C347">
        <v>13</v>
      </c>
    </row>
    <row r="348" spans="2:3" hidden="1" outlineLevel="1" x14ac:dyDescent="0.2">
      <c r="B348" s="15" t="s">
        <v>78</v>
      </c>
      <c r="C348">
        <v>12</v>
      </c>
    </row>
    <row r="349" spans="2:3" hidden="1" outlineLevel="1" x14ac:dyDescent="0.2">
      <c r="B349" s="11" t="s">
        <v>23</v>
      </c>
      <c r="C349">
        <v>160</v>
      </c>
    </row>
    <row r="350" spans="2:3" hidden="1" outlineLevel="1" x14ac:dyDescent="0.2">
      <c r="B350" s="15" t="s">
        <v>114</v>
      </c>
      <c r="C350">
        <v>35</v>
      </c>
    </row>
    <row r="351" spans="2:3" hidden="1" outlineLevel="1" x14ac:dyDescent="0.2">
      <c r="B351" s="15" t="s">
        <v>134</v>
      </c>
      <c r="C351">
        <v>27</v>
      </c>
    </row>
    <row r="352" spans="2:3" hidden="1" outlineLevel="1" x14ac:dyDescent="0.2">
      <c r="B352" s="15" t="s">
        <v>119</v>
      </c>
      <c r="C352">
        <v>27</v>
      </c>
    </row>
    <row r="353" spans="2:3" hidden="1" outlineLevel="1" x14ac:dyDescent="0.2">
      <c r="B353" s="15" t="s">
        <v>110</v>
      </c>
      <c r="C353">
        <v>26</v>
      </c>
    </row>
    <row r="354" spans="2:3" hidden="1" outlineLevel="1" x14ac:dyDescent="0.2">
      <c r="B354" s="15" t="s">
        <v>102</v>
      </c>
      <c r="C354">
        <v>17</v>
      </c>
    </row>
    <row r="355" spans="2:3" hidden="1" outlineLevel="1" x14ac:dyDescent="0.2">
      <c r="B355" s="15" t="s">
        <v>22</v>
      </c>
      <c r="C355">
        <v>15</v>
      </c>
    </row>
    <row r="356" spans="2:3" hidden="1" outlineLevel="1" x14ac:dyDescent="0.2">
      <c r="B356" s="15" t="s">
        <v>87</v>
      </c>
      <c r="C356">
        <v>13</v>
      </c>
    </row>
    <row r="357" spans="2:3" hidden="1" outlineLevel="1" x14ac:dyDescent="0.2">
      <c r="B357" s="11" t="s">
        <v>20</v>
      </c>
      <c r="C357">
        <v>158</v>
      </c>
    </row>
    <row r="358" spans="2:3" hidden="1" outlineLevel="1" x14ac:dyDescent="0.2">
      <c r="B358" s="15" t="s">
        <v>107</v>
      </c>
      <c r="C358">
        <v>60</v>
      </c>
    </row>
    <row r="359" spans="2:3" hidden="1" outlineLevel="1" x14ac:dyDescent="0.2">
      <c r="B359" s="15" t="s">
        <v>122</v>
      </c>
      <c r="C359">
        <v>36</v>
      </c>
    </row>
    <row r="360" spans="2:3" hidden="1" outlineLevel="1" x14ac:dyDescent="0.2">
      <c r="B360" s="15" t="s">
        <v>128</v>
      </c>
      <c r="C360">
        <v>36</v>
      </c>
    </row>
    <row r="361" spans="2:3" hidden="1" outlineLevel="1" x14ac:dyDescent="0.2">
      <c r="B361" s="15" t="s">
        <v>86</v>
      </c>
      <c r="C361">
        <v>13</v>
      </c>
    </row>
    <row r="362" spans="2:3" hidden="1" outlineLevel="1" x14ac:dyDescent="0.2">
      <c r="B362" s="15" t="s">
        <v>19</v>
      </c>
      <c r="C362">
        <v>13</v>
      </c>
    </row>
    <row r="363" spans="2:3" hidden="1" outlineLevel="1" x14ac:dyDescent="0.2">
      <c r="B363" s="11" t="s">
        <v>81</v>
      </c>
      <c r="C363">
        <v>90</v>
      </c>
    </row>
    <row r="364" spans="2:3" hidden="1" outlineLevel="1" x14ac:dyDescent="0.2">
      <c r="B364" s="15" t="s">
        <v>100</v>
      </c>
      <c r="C364">
        <v>25</v>
      </c>
    </row>
    <row r="365" spans="2:3" hidden="1" outlineLevel="1" x14ac:dyDescent="0.2">
      <c r="B365" s="15" t="s">
        <v>118</v>
      </c>
      <c r="C365">
        <v>24</v>
      </c>
    </row>
    <row r="366" spans="2:3" hidden="1" outlineLevel="1" x14ac:dyDescent="0.2">
      <c r="B366" s="15" t="s">
        <v>80</v>
      </c>
      <c r="C366">
        <v>15</v>
      </c>
    </row>
    <row r="367" spans="2:3" hidden="1" outlineLevel="1" x14ac:dyDescent="0.2">
      <c r="B367" s="15" t="s">
        <v>84</v>
      </c>
      <c r="C367">
        <v>13</v>
      </c>
    </row>
    <row r="368" spans="2:3" hidden="1" outlineLevel="1" x14ac:dyDescent="0.2">
      <c r="B368" s="15" t="s">
        <v>41</v>
      </c>
      <c r="C368">
        <v>13</v>
      </c>
    </row>
    <row r="369" spans="2:3" hidden="1" outlineLevel="1" x14ac:dyDescent="0.2">
      <c r="B369" s="11" t="s">
        <v>52</v>
      </c>
      <c r="C369">
        <v>69</v>
      </c>
    </row>
    <row r="370" spans="2:3" hidden="1" outlineLevel="1" x14ac:dyDescent="0.2">
      <c r="B370" s="15" t="s">
        <v>109</v>
      </c>
      <c r="C370">
        <v>29</v>
      </c>
    </row>
    <row r="371" spans="2:3" hidden="1" outlineLevel="1" x14ac:dyDescent="0.2">
      <c r="B371" s="15" t="s">
        <v>47</v>
      </c>
      <c r="C371">
        <v>16</v>
      </c>
    </row>
    <row r="372" spans="2:3" hidden="1" outlineLevel="1" x14ac:dyDescent="0.2">
      <c r="B372" s="15" t="s">
        <v>51</v>
      </c>
      <c r="C372">
        <v>13</v>
      </c>
    </row>
    <row r="373" spans="2:3" hidden="1" outlineLevel="1" x14ac:dyDescent="0.2">
      <c r="B373" s="15" t="s">
        <v>73</v>
      </c>
      <c r="C373">
        <v>11</v>
      </c>
    </row>
    <row r="374" spans="2:3" hidden="1" outlineLevel="1" x14ac:dyDescent="0.2">
      <c r="B374" s="11" t="s">
        <v>70</v>
      </c>
      <c r="C374">
        <v>55</v>
      </c>
    </row>
    <row r="375" spans="2:3" hidden="1" outlineLevel="1" x14ac:dyDescent="0.2">
      <c r="B375" s="15" t="s">
        <v>69</v>
      </c>
      <c r="C375">
        <v>26</v>
      </c>
    </row>
    <row r="376" spans="2:3" hidden="1" outlineLevel="1" x14ac:dyDescent="0.2">
      <c r="B376" s="15" t="s">
        <v>19</v>
      </c>
      <c r="C376">
        <v>16</v>
      </c>
    </row>
    <row r="377" spans="2:3" hidden="1" outlineLevel="1" x14ac:dyDescent="0.2">
      <c r="B377" s="15" t="s">
        <v>85</v>
      </c>
      <c r="C377">
        <v>13</v>
      </c>
    </row>
    <row r="378" spans="2:3" hidden="1" outlineLevel="1" x14ac:dyDescent="0.2">
      <c r="B378" s="11" t="s">
        <v>65</v>
      </c>
      <c r="C378">
        <v>54</v>
      </c>
    </row>
    <row r="379" spans="2:3" hidden="1" outlineLevel="1" x14ac:dyDescent="0.2">
      <c r="B379" s="15" t="s">
        <v>130</v>
      </c>
      <c r="C379">
        <v>21</v>
      </c>
    </row>
    <row r="380" spans="2:3" hidden="1" outlineLevel="1" x14ac:dyDescent="0.2">
      <c r="B380" s="15" t="s">
        <v>132</v>
      </c>
      <c r="C380">
        <v>20</v>
      </c>
    </row>
    <row r="381" spans="2:3" hidden="1" outlineLevel="1" x14ac:dyDescent="0.2">
      <c r="B381" s="15" t="s">
        <v>64</v>
      </c>
      <c r="C381">
        <v>13</v>
      </c>
    </row>
    <row r="382" spans="2:3" hidden="1" outlineLevel="1" x14ac:dyDescent="0.2">
      <c r="B382" s="11" t="s">
        <v>32</v>
      </c>
      <c r="C382">
        <v>43</v>
      </c>
    </row>
    <row r="383" spans="2:3" hidden="1" outlineLevel="1" x14ac:dyDescent="0.2">
      <c r="B383" s="15" t="s">
        <v>44</v>
      </c>
      <c r="C383">
        <v>20</v>
      </c>
    </row>
    <row r="384" spans="2:3" hidden="1" outlineLevel="1" x14ac:dyDescent="0.2">
      <c r="B384" s="15" t="s">
        <v>57</v>
      </c>
      <c r="C384">
        <v>12</v>
      </c>
    </row>
    <row r="385" spans="2:3" hidden="1" outlineLevel="1" x14ac:dyDescent="0.2">
      <c r="B385" s="15" t="s">
        <v>31</v>
      </c>
      <c r="C385">
        <v>11</v>
      </c>
    </row>
    <row r="386" spans="2:3" hidden="1" outlineLevel="1" x14ac:dyDescent="0.2">
      <c r="B386" s="11" t="s">
        <v>89</v>
      </c>
      <c r="C386">
        <v>41</v>
      </c>
    </row>
    <row r="387" spans="2:3" hidden="1" outlineLevel="1" x14ac:dyDescent="0.2">
      <c r="B387" s="15" t="s">
        <v>122</v>
      </c>
      <c r="C387">
        <v>28</v>
      </c>
    </row>
    <row r="388" spans="2:3" hidden="1" outlineLevel="1" x14ac:dyDescent="0.2">
      <c r="B388" s="15" t="s">
        <v>88</v>
      </c>
      <c r="C388">
        <v>13</v>
      </c>
    </row>
    <row r="389" spans="2:3" hidden="1" outlineLevel="1" x14ac:dyDescent="0.2">
      <c r="B389" s="11" t="s">
        <v>45</v>
      </c>
      <c r="C389">
        <v>19</v>
      </c>
    </row>
    <row r="390" spans="2:3" hidden="1" outlineLevel="1" x14ac:dyDescent="0.2">
      <c r="B390" s="15" t="s">
        <v>36</v>
      </c>
      <c r="C390">
        <v>19</v>
      </c>
    </row>
    <row r="391" spans="2:3" hidden="1" outlineLevel="1" x14ac:dyDescent="0.2">
      <c r="B391" s="11" t="s">
        <v>62</v>
      </c>
      <c r="C391">
        <v>13</v>
      </c>
    </row>
    <row r="392" spans="2:3" hidden="1" outlineLevel="1" x14ac:dyDescent="0.2">
      <c r="B392" s="15" t="s">
        <v>61</v>
      </c>
      <c r="C392">
        <v>13</v>
      </c>
    </row>
    <row r="393" spans="2:3" hidden="1" outlineLevel="1" x14ac:dyDescent="0.2">
      <c r="B393" s="11" t="s">
        <v>67</v>
      </c>
      <c r="C393">
        <v>13</v>
      </c>
    </row>
    <row r="394" spans="2:3" hidden="1" outlineLevel="1" x14ac:dyDescent="0.2">
      <c r="B394" s="15" t="s">
        <v>60</v>
      </c>
      <c r="C394">
        <v>13</v>
      </c>
    </row>
    <row r="395" spans="2:3" hidden="1" outlineLevel="1" x14ac:dyDescent="0.2">
      <c r="B395" s="11" t="s">
        <v>11</v>
      </c>
      <c r="C395">
        <v>13</v>
      </c>
    </row>
    <row r="396" spans="2:3" hidden="1" outlineLevel="1" x14ac:dyDescent="0.2">
      <c r="B396" s="15" t="s">
        <v>10</v>
      </c>
      <c r="C396">
        <v>13</v>
      </c>
    </row>
    <row r="397" spans="2:3" hidden="1" outlineLevel="1" x14ac:dyDescent="0.2">
      <c r="B397" s="11" t="s">
        <v>76</v>
      </c>
      <c r="C397">
        <v>12</v>
      </c>
    </row>
    <row r="398" spans="2:3" hidden="1" outlineLevel="1" x14ac:dyDescent="0.2">
      <c r="B398" s="15" t="s">
        <v>75</v>
      </c>
      <c r="C398">
        <v>12</v>
      </c>
    </row>
    <row r="399" spans="2:3" hidden="1" outlineLevel="1" x14ac:dyDescent="0.2">
      <c r="B399" s="11" t="s">
        <v>146</v>
      </c>
      <c r="C399">
        <v>2533</v>
      </c>
    </row>
    <row r="400" spans="2:3" collapsed="1" x14ac:dyDescent="0.2"/>
  </sheetData>
  <pageMargins left="0.7" right="0.7" top="0.75" bottom="0.75" header="0.3" footer="0.3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InterpretaciónDatos.csv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2024-04-29T05:03:15Z</dcterms:modified>
</cp:coreProperties>
</file>