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s Eduardo\OneDrive\Área de Trabalho\Dio - Git e GitHub\"/>
    </mc:Choice>
  </mc:AlternateContent>
  <xr:revisionPtr revIDLastSave="0" documentId="13_ncr:1_{E5D69B15-2E78-4A27-8D0F-6BD50C8F76FB}" xr6:coauthVersionLast="47" xr6:coauthVersionMax="47" xr10:uidLastSave="{00000000-0000-0000-0000-000000000000}"/>
  <bookViews>
    <workbookView xWindow="-120" yWindow="-120" windowWidth="29040" windowHeight="1572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/>
  <c r="F20" i="3"/>
</calcChain>
</file>

<file path=xl/sharedStrings.xml><?xml version="1.0" encoding="utf-8"?>
<sst xmlns="http://schemas.openxmlformats.org/spreadsheetml/2006/main" count="2018" uniqueCount="320">
  <si>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</si>
  <si>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</si>
  <si>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</si>
  <si>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</si>
  <si>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</si>
  <si>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</si>
  <si>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</si>
  <si>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</si>
  <si>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</si>
  <si>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</si>
  <si>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</si>
  <si>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</si>
  <si>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</si>
  <si>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</si>
  <si>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</si>
  <si>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</si>
  <si>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</si>
  <si>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</si>
  <si>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</si>
  <si>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</si>
  <si>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</si>
  <si>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</si>
  <si>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</si>
  <si>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</si>
  <si>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</si>
  <si>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</si>
  <si>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</si>
  <si>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</si>
  <si>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</si>
  <si>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</si>
  <si>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</si>
  <si>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</si>
  <si>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</si>
  <si>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</si>
  <si>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</si>
  <si>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</si>
  <si>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</si>
  <si>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</si>
  <si>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</si>
  <si>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</si>
  <si>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</si>
  <si>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</si>
  <si>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</si>
  <si>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</si>
  <si>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</si>
  <si>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</si>
  <si>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</si>
  <si>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</si>
  <si>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</si>
  <si>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</si>
  <si>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</si>
  <si>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</si>
  <si>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</si>
  <si>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</si>
  <si>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</si>
  <si>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</si>
  <si>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</si>
  <si>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</si>
  <si>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</si>
  <si>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</si>
  <si>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</si>
  <si>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</si>
  <si>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</si>
  <si>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</si>
  <si>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</si>
  <si>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</si>
  <si>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</si>
  <si>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</si>
  <si>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</si>
  <si>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</si>
  <si>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</si>
  <si>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</si>
  <si>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</si>
  <si>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</si>
  <si>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</si>
  <si>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</si>
  <si>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</si>
  <si>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</si>
  <si>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</si>
  <si>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</si>
  <si>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</si>
  <si>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</si>
  <si>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</si>
  <si>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</si>
  <si>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</si>
  <si>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</si>
  <si>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</si>
  <si>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</si>
  <si>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</si>
  <si>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</si>
  <si>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</si>
  <si>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</si>
  <si>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</si>
  <si>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</si>
  <si>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</si>
  <si>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</si>
  <si>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</si>
  <si>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</si>
  <si>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</si>
  <si>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</si>
  <si>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</si>
  <si>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</si>
  <si>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</si>
  <si>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</si>
  <si>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</si>
  <si>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</si>
  <si>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</si>
  <si>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</si>
  <si>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</si>
  <si>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</si>
  <si>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</si>
  <si>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</si>
  <si>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</si>
  <si>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</si>
  <si>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</si>
  <si>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</si>
  <si>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</si>
  <si>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</si>
  <si>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</si>
  <si>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</si>
  <si>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</si>
  <si>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</si>
  <si>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</si>
  <si>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</si>
  <si>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</si>
  <si>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</si>
  <si>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</si>
  <si>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</si>
  <si>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</si>
  <si>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</si>
  <si>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</si>
  <si>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</si>
  <si>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</si>
  <si>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</si>
  <si>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</si>
  <si>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</si>
  <si>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</si>
  <si>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</si>
  <si>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</si>
  <si>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</si>
  <si>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</si>
  <si>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</si>
  <si>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</si>
  <si>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</si>
  <si>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</si>
  <si>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</si>
  <si>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</si>
  <si>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</si>
  <si>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</si>
  <si>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</si>
  <si>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</si>
  <si>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</si>
  <si>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</si>
  <si>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</si>
  <si>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</si>
  <si>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</si>
  <si>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</si>
  <si>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</si>
  <si>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</si>
  <si>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</si>
  <si>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</si>
  <si>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</si>
  <si>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</si>
  <si>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</si>
  <si>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</si>
  <si>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</si>
  <si>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</si>
  <si>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</si>
  <si>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</si>
  <si>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</si>
  <si>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</si>
  <si>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</si>
  <si>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</si>
  <si>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</si>
  <si>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</si>
  <si>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</si>
  <si>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</si>
  <si>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</si>
  <si>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</si>
  <si>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</si>
  <si>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</si>
  <si>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</si>
  <si>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</si>
  <si>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</si>
  <si>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</si>
  <si>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</si>
  <si>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</si>
  <si>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</si>
  <si>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</si>
  <si>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</si>
  <si>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</si>
  <si>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</si>
  <si>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</si>
  <si>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</si>
  <si>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</si>
  <si>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</si>
  <si>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</si>
  <si>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</si>
  <si>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</si>
  <si>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</si>
  <si>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</si>
  <si>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</si>
  <si>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</si>
  <si>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</si>
  <si>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</si>
  <si>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</si>
  <si>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</si>
  <si>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</si>
  <si>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</si>
  <si>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</si>
  <si>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</si>
  <si>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</si>
  <si>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</si>
  <si>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</si>
  <si>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</si>
  <si>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</si>
  <si>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</si>
  <si>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</si>
  <si>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</si>
  <si>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</si>
  <si>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</si>
  <si>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</si>
  <si>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</si>
  <si>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</si>
  <si>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</si>
  <si>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</si>
  <si>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</si>
  <si>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</si>
  <si>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</si>
  <si>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</si>
  <si>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</si>
  <si>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</si>
  <si>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</si>
  <si>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</si>
  <si>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</si>
  <si>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</si>
  <si>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</si>
  <si>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</si>
  <si>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</si>
  <si>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</si>
  <si>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</si>
  <si>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</si>
  <si>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</si>
  <si>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</si>
  <si>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</si>
  <si>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</si>
  <si>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</si>
  <si>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</si>
  <si>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</si>
  <si>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</si>
  <si>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</si>
  <si>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</si>
  <si>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</si>
  <si>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</si>
  <si>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</si>
  <si>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</si>
  <si>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</si>
  <si>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</si>
  <si>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</si>
  <si>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</si>
  <si>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</si>
  <si>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</si>
  <si>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</si>
  <si>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</si>
  <si>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</si>
  <si>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</si>
  <si>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</si>
  <si>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</si>
  <si>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</si>
  <si>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</si>
  <si>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</si>
  <si>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</si>
  <si>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</si>
  <si>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</si>
  <si>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</si>
  <si>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</si>
  <si>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</si>
  <si>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</si>
  <si>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</si>
  <si>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</si>
  <si>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</si>
  <si>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</si>
  <si>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</si>
  <si>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</si>
  <si>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</si>
  <si>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</si>
  <si>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</si>
  <si>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</si>
  <si>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</si>
  <si>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</si>
  <si>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</si>
  <si>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</si>
  <si>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</si>
  <si>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</si>
  <si>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</si>
  <si>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</si>
  <si>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</si>
  <si>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</si>
  <si>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</si>
  <si>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</si>
  <si>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</si>
  <si>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</si>
  <si>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</si>
  <si>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</si>
  <si>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</si>
  <si>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</si>
  <si>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</si>
  <si>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</si>
  <si>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</si>
  <si>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</si>
  <si>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</si>
  <si>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</si>
  <si>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</si>
  <si>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</si>
  <si>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</si>
  <si>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</si>
  <si>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XBOX GAME PASS SUBSCRIPTIONS SALES</t>
  </si>
  <si>
    <t>Soma de EA Play Season Pass</t>
  </si>
  <si>
    <t>Total de Vendas de Assinatura do Minecraft Season Pass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</si>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</sst>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SegoI UI"/>
    </font>
    <font>
      <b/>
      <sz val="15"/>
      <color rgb="FF22C55E"/>
      <name val="SegoI UI"/>
    </font>
    <font>
      <sz val="11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5" fillId="0" borderId="2" xfId="1" applyFont="1" applyBorder="1"/>
    <xf numFmtId="0" fontId="4" fillId="0" borderId="2" xfId="1" applyFont="1" applyBorder="1"/>
    <xf numFmtId="0" fontId="0" fillId="0" borderId="0" xfId="0" applyNumberFormat="1"/>
    <xf numFmtId="0" fontId="6" fillId="7" borderId="0" xfId="0" applyFont="1" applyFill="1"/>
    <xf numFmtId="44" fontId="0" fillId="0" borderId="0" xfId="2" applyFont="1"/>
    <xf numFmtId="0" fontId="0" fillId="0" borderId="2" xfId="0" applyBorder="1"/>
  </cellXfs>
  <cellStyles count="3">
    <cellStyle name="Moeda" xfId="2" builtinId="4"/>
    <cellStyle name="Normal" xfId="0" builtinId="0"/>
    <cellStyle name="Título 1" xfId="1" builtinId="16"/>
  </cellStyles>
  <dxfs count="16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 patternType="solid"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F9489214-DAE5-4DBB-B59E-6D9F5F422684}">
      <tableStyleElement type="wholeTable" dxfId="1"/>
      <tableStyleElement type="headerRow" dxfId="0"/>
    </tableStyle>
  </tableStyles>
  <colors>
    <mruColors>
      <color rgb="FFE0E0E0"/>
      <color rgb="FF22C55E"/>
      <color rgb="FF2AE6B1"/>
      <color rgb="FFE8E6E9"/>
      <color rgb="FF5BF6A8"/>
      <color rgb="FF00000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[805d54f9-6d53-4246-bed7-4aa2da615923.xlsx]C̳álculos!tbl_annual_total</c:name>
    <c:fmtId val="2"/>
  </c:pivotSource>
  <c:chart>
    <c:autoTitleDeleted val="1"/>
    <c:pivotFmts>
      <c:pivotFmt>
        <c:idx val="0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AE6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AE6B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C̳álculos!$C$7:$C$9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C̳álculos!$D$7:$D$9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2-4F6D-91BB-48136BBD9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9950239"/>
        <c:axId val="1629949823"/>
      </c:barChart>
      <c:catAx>
        <c:axId val="162995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9949823"/>
        <c:crosses val="autoZero"/>
        <c:auto val="1"/>
        <c:lblAlgn val="ctr"/>
        <c:lblOffset val="100"/>
        <c:noMultiLvlLbl val="0"/>
      </c:catAx>
      <c:valAx>
        <c:axId val="1629949823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2995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33475" y="5172074"/>
          <a:ext cx="1778076" cy="7143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631031</xdr:colOff>
      <xdr:row>0</xdr:row>
      <xdr:rowOff>23812</xdr:rowOff>
    </xdr:from>
    <xdr:to>
      <xdr:col>0</xdr:col>
      <xdr:colOff>1357312</xdr:colOff>
      <xdr:row>2</xdr:row>
      <xdr:rowOff>391191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8F9429C-28B9-4691-8BF7-0E1E64100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59" r="71210"/>
        <a:stretch/>
      </xdr:blipFill>
      <xdr:spPr>
        <a:xfrm>
          <a:off x="631031" y="23812"/>
          <a:ext cx="726281" cy="97459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</xdr:row>
      <xdr:rowOff>428624</xdr:rowOff>
    </xdr:from>
    <xdr:to>
      <xdr:col>0</xdr:col>
      <xdr:colOff>1924050</xdr:colOff>
      <xdr:row>17</xdr:row>
      <xdr:rowOff>47624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15F3308A-9C00-4A5B-8437-A0F0B9F2D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1033742"/>
              <a:ext cx="1828800" cy="2532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71436</xdr:colOff>
      <xdr:row>5</xdr:row>
      <xdr:rowOff>101202</xdr:rowOff>
    </xdr:from>
    <xdr:to>
      <xdr:col>10</xdr:col>
      <xdr:colOff>428624</xdr:colOff>
      <xdr:row>15</xdr:row>
      <xdr:rowOff>113110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F565A84D-7435-4F49-AE55-1907DC8A6A36}"/>
            </a:ext>
          </a:extLst>
        </xdr:cNvPr>
        <xdr:cNvGrpSpPr/>
      </xdr:nvGrpSpPr>
      <xdr:grpSpPr>
        <a:xfrm>
          <a:off x="2514318" y="1333849"/>
          <a:ext cx="5825659" cy="1939320"/>
          <a:chOff x="2524124" y="1321593"/>
          <a:chExt cx="5881688" cy="1928814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C6F94EE1-D594-441E-A1AF-E4C414439327}"/>
              </a:ext>
            </a:extLst>
          </xdr:cNvPr>
          <xdr:cNvSpPr/>
        </xdr:nvSpPr>
        <xdr:spPr>
          <a:xfrm>
            <a:off x="2524125" y="1333501"/>
            <a:ext cx="5881687" cy="1916906"/>
          </a:xfrm>
          <a:prstGeom prst="roundRect">
            <a:avLst>
              <a:gd name="adj" fmla="val 443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0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015F2BDC-CBDE-4C36-A743-B09084143871}"/>
              </a:ext>
            </a:extLst>
          </xdr:cNvPr>
          <xdr:cNvSpPr/>
        </xdr:nvSpPr>
        <xdr:spPr>
          <a:xfrm>
            <a:off x="4238625" y="2070498"/>
            <a:ext cx="3976687" cy="940593"/>
          </a:xfrm>
          <a:prstGeom prst="roundRect">
            <a:avLst>
              <a:gd name="adj" fmla="val 4433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1BF1477-7648-472E-AF1A-03419C4B5AE1}" type="TxLink">
              <a:rPr lang="en-US" sz="3600" b="0" i="0" u="none" strike="noStrike">
                <a:solidFill>
                  <a:srgbClr val="2AE6B1"/>
                </a:solidFill>
                <a:latin typeface="Aptos Narrow"/>
              </a:rPr>
              <a:pPr algn="ctr"/>
              <a:t> R$ 600,00 </a:t>
            </a:fld>
            <a:endParaRPr lang="pt-BR" sz="3600">
              <a:solidFill>
                <a:srgbClr val="2AE6B1"/>
              </a:solidFill>
            </a:endParaRPr>
          </a:p>
        </xdr:txBody>
      </xdr:sp>
      <xdr:pic>
        <xdr:nvPicPr>
          <xdr:cNvPr id="14" name="Imagem 13">
            <a:extLst>
              <a:ext uri="{FF2B5EF4-FFF2-40B4-BE49-F238E27FC236}">
                <a16:creationId xmlns:a16="http://schemas.microsoft.com/office/drawing/2014/main" id="{185C308C-E3FC-46C0-8C55-2F2C4FE7A0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64656" y="1964532"/>
            <a:ext cx="1371600" cy="1152525"/>
          </a:xfrm>
          <a:prstGeom prst="rect">
            <a:avLst/>
          </a:prstGeom>
        </xdr:spPr>
      </xdr:pic>
      <xdr:sp macro="" textlink="">
        <xdr:nvSpPr>
          <xdr:cNvPr id="15" name="Retângulo: Cantos Superiores Arredondados 14">
            <a:extLst>
              <a:ext uri="{FF2B5EF4-FFF2-40B4-BE49-F238E27FC236}">
                <a16:creationId xmlns:a16="http://schemas.microsoft.com/office/drawing/2014/main" id="{6DEF0423-D353-48CA-AD01-A8B3521954DC}"/>
              </a:ext>
            </a:extLst>
          </xdr:cNvPr>
          <xdr:cNvSpPr/>
        </xdr:nvSpPr>
        <xdr:spPr>
          <a:xfrm>
            <a:off x="2524124" y="1321593"/>
            <a:ext cx="5881687" cy="488156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EA PLAY SEASON PASS</a:t>
            </a:r>
          </a:p>
        </xdr:txBody>
      </xdr:sp>
    </xdr:grpSp>
    <xdr:clientData/>
  </xdr:twoCellAnchor>
  <xdr:twoCellAnchor>
    <xdr:from>
      <xdr:col>12</xdr:col>
      <xdr:colOff>142875</xdr:colOff>
      <xdr:row>5</xdr:row>
      <xdr:rowOff>101202</xdr:rowOff>
    </xdr:from>
    <xdr:to>
      <xdr:col>20</xdr:col>
      <xdr:colOff>500063</xdr:colOff>
      <xdr:row>15</xdr:row>
      <xdr:rowOff>113110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4C05585A-BAF6-4480-B5EA-58B0C4FD7C10}"/>
            </a:ext>
          </a:extLst>
        </xdr:cNvPr>
        <xdr:cNvGrpSpPr/>
      </xdr:nvGrpSpPr>
      <xdr:grpSpPr>
        <a:xfrm>
          <a:off x="9242051" y="1333849"/>
          <a:ext cx="5825659" cy="1939320"/>
          <a:chOff x="9263063" y="1357312"/>
          <a:chExt cx="5881688" cy="1928814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0C7DB9CA-282A-4655-99C5-F86375162C05}"/>
              </a:ext>
            </a:extLst>
          </xdr:cNvPr>
          <xdr:cNvGrpSpPr/>
        </xdr:nvGrpSpPr>
        <xdr:grpSpPr>
          <a:xfrm>
            <a:off x="9263063" y="1357312"/>
            <a:ext cx="5881688" cy="1928814"/>
            <a:chOff x="2524124" y="1321593"/>
            <a:chExt cx="5881688" cy="1928814"/>
          </a:xfrm>
        </xdr:grpSpPr>
        <xdr:sp macro="" textlink="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B6C4B33D-F76E-4E9C-9AC8-24B34A5B5817}"/>
                </a:ext>
              </a:extLst>
            </xdr:cNvPr>
            <xdr:cNvSpPr/>
          </xdr:nvSpPr>
          <xdr:spPr>
            <a:xfrm>
              <a:off x="2524125" y="1333501"/>
              <a:ext cx="5881687" cy="1916906"/>
            </a:xfrm>
            <a:prstGeom prst="roundRect">
              <a:avLst>
                <a:gd name="adj" fmla="val 443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F31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7FA979DB-6C18-4281-9A09-21B2DB3C2B17}"/>
                </a:ext>
              </a:extLst>
            </xdr:cNvPr>
            <xdr:cNvSpPr/>
          </xdr:nvSpPr>
          <xdr:spPr>
            <a:xfrm>
              <a:off x="4238625" y="2070498"/>
              <a:ext cx="3976687" cy="940593"/>
            </a:xfrm>
            <a:prstGeom prst="roundRect">
              <a:avLst>
                <a:gd name="adj" fmla="val 4433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6C16D121-4730-48EB-A98B-077860CE2577}" type="TxLink">
                <a:rPr lang="en-US" sz="3600" b="0" i="0" u="none" strike="noStrike">
                  <a:solidFill>
                    <a:srgbClr val="2AE6B1"/>
                  </a:solidFill>
                  <a:latin typeface="Aptos Narrow"/>
                </a:rPr>
                <a:t> R$ 940,00 </a:t>
              </a:fld>
              <a:endParaRPr lang="pt-BR" sz="3600">
                <a:solidFill>
                  <a:srgbClr val="2AE6B1"/>
                </a:solidFill>
              </a:endParaRPr>
            </a:p>
          </xdr:txBody>
        </xdr:sp>
        <xdr:sp macro="" textlink="">
          <xdr:nvSpPr>
            <xdr:cNvPr id="21" name="Retângulo: Cantos Superiores Arredondados 20">
              <a:extLst>
                <a:ext uri="{FF2B5EF4-FFF2-40B4-BE49-F238E27FC236}">
                  <a16:creationId xmlns:a16="http://schemas.microsoft.com/office/drawing/2014/main" id="{9D47529D-A2C0-485C-91F1-48E09B817177}"/>
                </a:ext>
              </a:extLst>
            </xdr:cNvPr>
            <xdr:cNvSpPr/>
          </xdr:nvSpPr>
          <xdr:spPr>
            <a:xfrm>
              <a:off x="2524124" y="1321593"/>
              <a:ext cx="5881687" cy="488156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latin typeface="Segoe UI" panose="020B0502040204020203" pitchFamily="34" charset="0"/>
                  <a:cs typeface="Segoe UI" panose="020B0502040204020203" pitchFamily="34" charset="0"/>
                </a:rPr>
                <a:t>TOTAL</a:t>
              </a:r>
              <a:r>
                <a:rPr lang="pt-BR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SUBSCRIPTIONS MINECRAFT SEASON PASS</a:t>
              </a:r>
            </a:p>
          </xdr:txBody>
        </xdr:sp>
      </xdr:grpSp>
      <xdr:grpSp>
        <xdr:nvGrpSpPr>
          <xdr:cNvPr id="22" name="Agrupar 21">
            <a:extLst>
              <a:ext uri="{FF2B5EF4-FFF2-40B4-BE49-F238E27FC236}">
                <a16:creationId xmlns:a16="http://schemas.microsoft.com/office/drawing/2014/main" id="{89B41232-6F6A-43F9-9B92-E10D7C2B1902}"/>
              </a:ext>
            </a:extLst>
          </xdr:cNvPr>
          <xdr:cNvGrpSpPr/>
        </xdr:nvGrpSpPr>
        <xdr:grpSpPr>
          <a:xfrm>
            <a:off x="9727405" y="2155033"/>
            <a:ext cx="1631157" cy="666749"/>
            <a:chOff x="3495675" y="5400674"/>
            <a:chExt cx="1549476" cy="752476"/>
          </a:xfrm>
        </xdr:grpSpPr>
        <xdr:pic>
          <xdr:nvPicPr>
            <xdr:cNvPr id="23" name="Imagem 22">
              <a:extLst>
                <a:ext uri="{FF2B5EF4-FFF2-40B4-BE49-F238E27FC236}">
                  <a16:creationId xmlns:a16="http://schemas.microsoft.com/office/drawing/2014/main" id="{903C5AC9-D5F9-4C13-8E8F-B1042AF63EE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4" name="Gráfico 23">
              <a:extLst>
                <a:ext uri="{FF2B5EF4-FFF2-40B4-BE49-F238E27FC236}">
                  <a16:creationId xmlns:a16="http://schemas.microsoft.com/office/drawing/2014/main" id="{B43976A7-7339-4AD9-B8CB-4BE34D69A09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83343</xdr:colOff>
      <xdr:row>17</xdr:row>
      <xdr:rowOff>0</xdr:rowOff>
    </xdr:from>
    <xdr:to>
      <xdr:col>20</xdr:col>
      <xdr:colOff>535781</xdr:colOff>
      <xdr:row>41</xdr:row>
      <xdr:rowOff>47625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AA8B2DF5-E6BA-454D-9BF9-35F0C542FE73}"/>
            </a:ext>
          </a:extLst>
        </xdr:cNvPr>
        <xdr:cNvGrpSpPr/>
      </xdr:nvGrpSpPr>
      <xdr:grpSpPr>
        <a:xfrm>
          <a:off x="2526225" y="3518647"/>
          <a:ext cx="12577203" cy="4350684"/>
          <a:chOff x="2488406" y="3512344"/>
          <a:chExt cx="12692063" cy="4333875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73DC36D3-86E5-413F-ACC9-7822BB5C264E}"/>
              </a:ext>
            </a:extLst>
          </xdr:cNvPr>
          <xdr:cNvGrpSpPr/>
        </xdr:nvGrpSpPr>
        <xdr:grpSpPr>
          <a:xfrm>
            <a:off x="2488407" y="3762375"/>
            <a:ext cx="12680155" cy="4083844"/>
            <a:chOff x="2655094" y="1595437"/>
            <a:chExt cx="6250781" cy="4083844"/>
          </a:xfrm>
        </xdr:grpSpPr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08E40350-8F52-4C20-AC3C-67F20C7E9E90}"/>
                </a:ext>
              </a:extLst>
            </xdr:cNvPr>
            <xdr:cNvSpPr/>
          </xdr:nvSpPr>
          <xdr:spPr>
            <a:xfrm>
              <a:off x="2655094" y="1595437"/>
              <a:ext cx="6250781" cy="4083844"/>
            </a:xfrm>
            <a:prstGeom prst="roundRect">
              <a:avLst>
                <a:gd name="adj" fmla="val 5297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1CBD0B9-97E3-4AD9-AA10-40A1663DC616}"/>
                </a:ext>
              </a:extLst>
            </xdr:cNvPr>
            <xdr:cNvGraphicFramePr>
              <a:graphicFrameLocks/>
            </xdr:cNvGraphicFramePr>
          </xdr:nvGraphicFramePr>
          <xdr:xfrm>
            <a:off x="3014662" y="1852611"/>
            <a:ext cx="5474494" cy="349329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6" name="Retângulo: Cantos Superiores Arredondados 25">
            <a:extLst>
              <a:ext uri="{FF2B5EF4-FFF2-40B4-BE49-F238E27FC236}">
                <a16:creationId xmlns:a16="http://schemas.microsoft.com/office/drawing/2014/main" id="{079CDFDB-B14F-4C26-876D-B9C050ED17F9}"/>
              </a:ext>
            </a:extLst>
          </xdr:cNvPr>
          <xdr:cNvSpPr/>
        </xdr:nvSpPr>
        <xdr:spPr>
          <a:xfrm>
            <a:off x="2488406" y="3512344"/>
            <a:ext cx="12692063" cy="488156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XBOX GAME PASS</a:t>
            </a:r>
          </a:p>
        </xdr:txBody>
      </xdr:sp>
    </xdr:grpSp>
    <xdr:clientData/>
  </xdr:twoCellAnchor>
  <xdr:twoCellAnchor>
    <xdr:from>
      <xdr:col>2</xdr:col>
      <xdr:colOff>95250</xdr:colOff>
      <xdr:row>3</xdr:row>
      <xdr:rowOff>23811</xdr:rowOff>
    </xdr:from>
    <xdr:to>
      <xdr:col>10</xdr:col>
      <xdr:colOff>416718</xdr:colOff>
      <xdr:row>5</xdr:row>
      <xdr:rowOff>59531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C4A2B2D-9CE9-4FB1-9FAF-7DC3A670716D}"/>
            </a:ext>
          </a:extLst>
        </xdr:cNvPr>
        <xdr:cNvSpPr/>
      </xdr:nvSpPr>
      <xdr:spPr>
        <a:xfrm>
          <a:off x="2547938" y="1059655"/>
          <a:ext cx="584596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</a:rPr>
            <a:t>Calculation Period: 01/01/2024 - 31/12/2024 | Update Date : 28/06/2025 13:00:00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duardo" refreshedDate="45835.900842592593" createdVersion="7" refreshedVersion="7" minRefreshableVersion="3" recordCount="295" xr:uid="{F679E886-F46C-42C3-8A18-503258AE6945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4872727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x v="0"/>
    <x v="0"/>
    <s v="Yes"/>
    <x v="0"/>
    <s v="Yes"/>
    <n v="20"/>
    <n v="5"/>
    <x v="0"/>
  </r>
  <r>
    <n v="3232"/>
    <s v="Maria Oliveira"/>
    <x v="1"/>
    <d v="2024-01-15T00:00:00"/>
    <x v="1"/>
    <x v="1"/>
    <x v="1"/>
    <s v="No"/>
    <x v="1"/>
    <s v="No"/>
    <n v="0"/>
    <n v="0"/>
    <x v="1"/>
  </r>
  <r>
    <n v="3233"/>
    <s v="Lucas Fernandes"/>
    <x v="2"/>
    <d v="2024-02-10T00:00:00"/>
    <x v="0"/>
    <x v="2"/>
    <x v="2"/>
    <s v="No"/>
    <x v="1"/>
    <s v="Yes"/>
    <n v="20"/>
    <n v="10"/>
    <x v="2"/>
  </r>
  <r>
    <n v="3234"/>
    <s v="Ana Souza"/>
    <x v="0"/>
    <d v="2024-02-20T00:00:00"/>
    <x v="1"/>
    <x v="0"/>
    <x v="0"/>
    <s v="Yes"/>
    <x v="0"/>
    <s v="Yes"/>
    <n v="20"/>
    <n v="3"/>
    <x v="3"/>
  </r>
  <r>
    <n v="3235"/>
    <s v="Pedro Gonçalves"/>
    <x v="1"/>
    <d v="2024-03-05T00:00:00"/>
    <x v="0"/>
    <x v="1"/>
    <x v="0"/>
    <s v="No"/>
    <x v="1"/>
    <s v="No"/>
    <n v="0"/>
    <n v="1"/>
    <x v="4"/>
  </r>
  <r>
    <n v="3236"/>
    <s v="Felipe Costa"/>
    <x v="2"/>
    <d v="2024-03-02T00:00:00"/>
    <x v="1"/>
    <x v="2"/>
    <x v="0"/>
    <s v="No"/>
    <x v="1"/>
    <s v="Yes"/>
    <n v="20"/>
    <n v="2"/>
    <x v="5"/>
  </r>
  <r>
    <n v="3237"/>
    <s v="Camila Ribeiro"/>
    <x v="0"/>
    <d v="2024-03-03T00:00:00"/>
    <x v="0"/>
    <x v="0"/>
    <x v="2"/>
    <s v="Yes"/>
    <x v="0"/>
    <s v="Yes"/>
    <n v="20"/>
    <n v="10"/>
    <x v="6"/>
  </r>
  <r>
    <n v="3238"/>
    <s v="André Mendes"/>
    <x v="1"/>
    <d v="2024-03-04T00:00:00"/>
    <x v="0"/>
    <x v="1"/>
    <x v="1"/>
    <s v="No"/>
    <x v="1"/>
    <s v="No"/>
    <n v="0"/>
    <n v="0"/>
    <x v="1"/>
  </r>
  <r>
    <n v="3239"/>
    <s v="Sofia Almeida"/>
    <x v="0"/>
    <d v="2024-03-05T00:00:00"/>
    <x v="1"/>
    <x v="0"/>
    <x v="0"/>
    <s v="Yes"/>
    <x v="0"/>
    <s v="Yes"/>
    <n v="20"/>
    <n v="5"/>
    <x v="0"/>
  </r>
  <r>
    <n v="3240"/>
    <s v="Bruno Martins"/>
    <x v="2"/>
    <d v="2024-03-06T00:00:00"/>
    <x v="0"/>
    <x v="2"/>
    <x v="2"/>
    <s v="No"/>
    <x v="1"/>
    <s v="Yes"/>
    <n v="20"/>
    <n v="15"/>
    <x v="7"/>
  </r>
  <r>
    <n v="3241"/>
    <s v="Rita Castro"/>
    <x v="1"/>
    <d v="2024-03-07T00:00:00"/>
    <x v="1"/>
    <x v="1"/>
    <x v="0"/>
    <s v="No"/>
    <x v="1"/>
    <s v="No"/>
    <n v="0"/>
    <n v="1"/>
    <x v="4"/>
  </r>
  <r>
    <n v="3242"/>
    <s v="Marco Túlio"/>
    <x v="0"/>
    <d v="2024-03-08T00:00:00"/>
    <x v="0"/>
    <x v="0"/>
    <x v="1"/>
    <s v="Yes"/>
    <x v="0"/>
    <s v="Yes"/>
    <n v="20"/>
    <n v="20"/>
    <x v="8"/>
  </r>
  <r>
    <n v="3243"/>
    <s v="Lívia Silveira"/>
    <x v="2"/>
    <d v="2024-03-09T00:00:00"/>
    <x v="1"/>
    <x v="2"/>
    <x v="0"/>
    <s v="No"/>
    <x v="1"/>
    <s v="Yes"/>
    <n v="20"/>
    <n v="10"/>
    <x v="2"/>
  </r>
  <r>
    <n v="3244"/>
    <s v="Diogo Sousa"/>
    <x v="1"/>
    <d v="2024-03-10T00:00:00"/>
    <x v="0"/>
    <x v="1"/>
    <x v="2"/>
    <s v="No"/>
    <x v="1"/>
    <s v="No"/>
    <n v="0"/>
    <n v="0"/>
    <x v="1"/>
  </r>
  <r>
    <n v="3245"/>
    <s v="Fernanda Lima"/>
    <x v="0"/>
    <d v="2024-03-11T00:00:00"/>
    <x v="1"/>
    <x v="0"/>
    <x v="0"/>
    <s v="Yes"/>
    <x v="0"/>
    <s v="Yes"/>
    <n v="20"/>
    <n v="8"/>
    <x v="9"/>
  </r>
  <r>
    <n v="3246"/>
    <s v="Caio Pereira"/>
    <x v="2"/>
    <d v="2024-03-12T00:00:00"/>
    <x v="0"/>
    <x v="2"/>
    <x v="1"/>
    <s v="No"/>
    <x v="1"/>
    <s v="Yes"/>
    <n v="20"/>
    <n v="12"/>
    <x v="10"/>
  </r>
  <r>
    <n v="3247"/>
    <s v="Beatriz Gomes"/>
    <x v="1"/>
    <d v="2024-03-13T00:00:00"/>
    <x v="1"/>
    <x v="1"/>
    <x v="0"/>
    <s v="No"/>
    <x v="1"/>
    <s v="No"/>
    <n v="0"/>
    <n v="2"/>
    <x v="11"/>
  </r>
  <r>
    <n v="3248"/>
    <s v="Cesar Oliveira"/>
    <x v="0"/>
    <d v="2024-03-14T00:00:00"/>
    <x v="0"/>
    <x v="0"/>
    <x v="2"/>
    <s v="Yes"/>
    <x v="0"/>
    <s v="Yes"/>
    <n v="20"/>
    <n v="7"/>
    <x v="12"/>
  </r>
  <r>
    <n v="3249"/>
    <s v="Débora Machado"/>
    <x v="2"/>
    <d v="2024-03-15T00:00:00"/>
    <x v="1"/>
    <x v="2"/>
    <x v="0"/>
    <s v="No"/>
    <x v="1"/>
    <s v="Yes"/>
    <n v="20"/>
    <n v="5"/>
    <x v="13"/>
  </r>
  <r>
    <n v="3250"/>
    <s v="Eduardo Vargas"/>
    <x v="1"/>
    <d v="2024-03-16T00:00:00"/>
    <x v="0"/>
    <x v="1"/>
    <x v="1"/>
    <s v="No"/>
    <x v="1"/>
    <s v="No"/>
    <n v="0"/>
    <n v="0"/>
    <x v="1"/>
  </r>
  <r>
    <n v="3251"/>
    <s v="Gabriela Santos"/>
    <x v="0"/>
    <d v="2024-03-17T00:00:00"/>
    <x v="1"/>
    <x v="0"/>
    <x v="0"/>
    <s v="Yes"/>
    <x v="0"/>
    <s v="Yes"/>
    <n v="20"/>
    <n v="3"/>
    <x v="3"/>
  </r>
  <r>
    <n v="3252"/>
    <s v="Henrique Dias"/>
    <x v="2"/>
    <d v="2024-03-18T00:00:00"/>
    <x v="0"/>
    <x v="2"/>
    <x v="2"/>
    <s v="No"/>
    <x v="1"/>
    <s v="Yes"/>
    <n v="20"/>
    <n v="15"/>
    <x v="7"/>
  </r>
  <r>
    <n v="3253"/>
    <s v="Isabela Moreira"/>
    <x v="1"/>
    <d v="2024-03-19T00:00:00"/>
    <x v="1"/>
    <x v="1"/>
    <x v="0"/>
    <s v="No"/>
    <x v="1"/>
    <s v="No"/>
    <n v="0"/>
    <n v="1"/>
    <x v="4"/>
  </r>
  <r>
    <n v="3254"/>
    <s v="Joaquim Barbosa"/>
    <x v="0"/>
    <d v="2024-03-20T00:00:00"/>
    <x v="0"/>
    <x v="0"/>
    <x v="1"/>
    <s v="Yes"/>
    <x v="0"/>
    <s v="Yes"/>
    <n v="20"/>
    <n v="20"/>
    <x v="8"/>
  </r>
  <r>
    <n v="3255"/>
    <s v="Lara Rocha"/>
    <x v="2"/>
    <d v="2024-03-21T00:00:00"/>
    <x v="1"/>
    <x v="2"/>
    <x v="0"/>
    <s v="No"/>
    <x v="1"/>
    <s v="Yes"/>
    <n v="20"/>
    <n v="10"/>
    <x v="2"/>
  </r>
  <r>
    <n v="3256"/>
    <s v="Matheus Silva"/>
    <x v="1"/>
    <d v="2024-03-22T00:00:00"/>
    <x v="0"/>
    <x v="1"/>
    <x v="2"/>
    <s v="No"/>
    <x v="1"/>
    <s v="No"/>
    <n v="0"/>
    <n v="0"/>
    <x v="1"/>
  </r>
  <r>
    <n v="3257"/>
    <s v="Nicole Costa"/>
    <x v="0"/>
    <d v="2024-03-23T00:00:00"/>
    <x v="1"/>
    <x v="0"/>
    <x v="0"/>
    <s v="Yes"/>
    <x v="0"/>
    <s v="Yes"/>
    <n v="20"/>
    <n v="5"/>
    <x v="0"/>
  </r>
  <r>
    <n v="3258"/>
    <s v="Otávio Mendonça"/>
    <x v="2"/>
    <d v="2024-03-24T00:00:00"/>
    <x v="0"/>
    <x v="2"/>
    <x v="1"/>
    <s v="No"/>
    <x v="1"/>
    <s v="Yes"/>
    <n v="20"/>
    <n v="15"/>
    <x v="7"/>
  </r>
  <r>
    <n v="3259"/>
    <s v="Paula Ferreira"/>
    <x v="1"/>
    <d v="2024-03-25T00:00:00"/>
    <x v="1"/>
    <x v="1"/>
    <x v="0"/>
    <s v="No"/>
    <x v="1"/>
    <s v="No"/>
    <n v="0"/>
    <n v="1"/>
    <x v="4"/>
  </r>
  <r>
    <n v="3260"/>
    <s v="Raquel Alves"/>
    <x v="0"/>
    <d v="2024-03-26T00:00:00"/>
    <x v="0"/>
    <x v="0"/>
    <x v="2"/>
    <s v="Yes"/>
    <x v="0"/>
    <s v="Yes"/>
    <n v="20"/>
    <n v="7"/>
    <x v="12"/>
  </r>
  <r>
    <n v="3261"/>
    <s v="Samuel Pires"/>
    <x v="2"/>
    <d v="2024-03-27T00:00:00"/>
    <x v="1"/>
    <x v="2"/>
    <x v="0"/>
    <s v="No"/>
    <x v="1"/>
    <s v="Yes"/>
    <n v="20"/>
    <n v="10"/>
    <x v="2"/>
  </r>
  <r>
    <n v="3262"/>
    <s v="Tânia Barros"/>
    <x v="1"/>
    <d v="2024-03-28T00:00:00"/>
    <x v="0"/>
    <x v="1"/>
    <x v="1"/>
    <s v="No"/>
    <x v="1"/>
    <s v="No"/>
    <n v="0"/>
    <n v="0"/>
    <x v="1"/>
  </r>
  <r>
    <n v="3263"/>
    <s v="Vinicius Lima"/>
    <x v="0"/>
    <d v="2024-03-29T00:00:00"/>
    <x v="1"/>
    <x v="0"/>
    <x v="0"/>
    <s v="Yes"/>
    <x v="0"/>
    <s v="Yes"/>
    <n v="20"/>
    <n v="3"/>
    <x v="3"/>
  </r>
  <r>
    <n v="3264"/>
    <s v="Yasmin Teixeira"/>
    <x v="2"/>
    <d v="2024-03-30T00:00:00"/>
    <x v="0"/>
    <x v="2"/>
    <x v="2"/>
    <s v="No"/>
    <x v="1"/>
    <s v="Yes"/>
    <n v="20"/>
    <n v="15"/>
    <x v="7"/>
  </r>
  <r>
    <n v="3265"/>
    <s v="Zé Carlos"/>
    <x v="1"/>
    <d v="2024-03-31T00:00:00"/>
    <x v="1"/>
    <x v="1"/>
    <x v="0"/>
    <s v="No"/>
    <x v="1"/>
    <s v="No"/>
    <n v="0"/>
    <n v="1"/>
    <x v="4"/>
  </r>
  <r>
    <n v="3266"/>
    <s v="Amanda Nogueira"/>
    <x v="1"/>
    <d v="2024-04-01T00:00:00"/>
    <x v="0"/>
    <x v="1"/>
    <x v="0"/>
    <s v="No"/>
    <x v="1"/>
    <s v="No"/>
    <n v="0"/>
    <n v="0"/>
    <x v="1"/>
  </r>
  <r>
    <n v="3267"/>
    <s v="Bruno Cavalheiro"/>
    <x v="0"/>
    <d v="2024-04-02T00:00:00"/>
    <x v="1"/>
    <x v="0"/>
    <x v="2"/>
    <s v="Yes"/>
    <x v="0"/>
    <s v="Yes"/>
    <n v="20"/>
    <n v="7"/>
    <x v="12"/>
  </r>
  <r>
    <n v="3268"/>
    <s v="Carla Dias"/>
    <x v="2"/>
    <d v="2024-04-03T00:00:00"/>
    <x v="0"/>
    <x v="2"/>
    <x v="1"/>
    <s v="No"/>
    <x v="1"/>
    <s v="Yes"/>
    <n v="20"/>
    <n v="10"/>
    <x v="2"/>
  </r>
  <r>
    <n v="3269"/>
    <s v="Diego Fontes"/>
    <x v="1"/>
    <d v="2024-04-04T00:00:00"/>
    <x v="1"/>
    <x v="1"/>
    <x v="2"/>
    <s v="No"/>
    <x v="1"/>
    <s v="No"/>
    <n v="0"/>
    <n v="1"/>
    <x v="4"/>
  </r>
  <r>
    <n v="3270"/>
    <s v="Eunice Lima"/>
    <x v="0"/>
    <d v="2024-04-05T00:00:00"/>
    <x v="0"/>
    <x v="0"/>
    <x v="0"/>
    <s v="Yes"/>
    <x v="0"/>
    <s v="Yes"/>
    <n v="20"/>
    <n v="15"/>
    <x v="14"/>
  </r>
  <r>
    <n v="3271"/>
    <s v="Fábio Martins"/>
    <x v="2"/>
    <d v="2024-04-06T00:00:00"/>
    <x v="1"/>
    <x v="2"/>
    <x v="0"/>
    <s v="No"/>
    <x v="1"/>
    <s v="Yes"/>
    <n v="20"/>
    <n v="5"/>
    <x v="13"/>
  </r>
  <r>
    <n v="3272"/>
    <s v="Gisele Araújo"/>
    <x v="1"/>
    <d v="2024-04-07T00:00:00"/>
    <x v="0"/>
    <x v="1"/>
    <x v="1"/>
    <s v="No"/>
    <x v="1"/>
    <s v="No"/>
    <n v="0"/>
    <n v="0"/>
    <x v="1"/>
  </r>
  <r>
    <n v="3273"/>
    <s v="Hélio Castro"/>
    <x v="0"/>
    <d v="2024-04-08T00:00:00"/>
    <x v="1"/>
    <x v="0"/>
    <x v="2"/>
    <s v="Yes"/>
    <x v="0"/>
    <s v="Yes"/>
    <n v="20"/>
    <n v="20"/>
    <x v="8"/>
  </r>
  <r>
    <n v="3274"/>
    <s v="Ingrid Menezes"/>
    <x v="2"/>
    <d v="2024-04-09T00:00:00"/>
    <x v="0"/>
    <x v="2"/>
    <x v="2"/>
    <s v="No"/>
    <x v="1"/>
    <s v="Yes"/>
    <n v="20"/>
    <n v="12"/>
    <x v="10"/>
  </r>
  <r>
    <n v="3275"/>
    <s v="Jorge Baptista"/>
    <x v="1"/>
    <d v="2024-04-10T00:00:00"/>
    <x v="1"/>
    <x v="1"/>
    <x v="0"/>
    <s v="No"/>
    <x v="1"/>
    <s v="No"/>
    <n v="0"/>
    <n v="2"/>
    <x v="11"/>
  </r>
  <r>
    <n v="3276"/>
    <s v="Kléber Oliveira"/>
    <x v="0"/>
    <d v="2024-04-11T00:00:00"/>
    <x v="0"/>
    <x v="0"/>
    <x v="1"/>
    <s v="Yes"/>
    <x v="0"/>
    <s v="Yes"/>
    <n v="20"/>
    <n v="5"/>
    <x v="0"/>
  </r>
  <r>
    <n v="3277"/>
    <s v="Luciana Freitas"/>
    <x v="2"/>
    <d v="2024-04-12T00:00:00"/>
    <x v="1"/>
    <x v="2"/>
    <x v="0"/>
    <s v="No"/>
    <x v="1"/>
    <s v="Yes"/>
    <n v="20"/>
    <n v="10"/>
    <x v="2"/>
  </r>
  <r>
    <n v="3278"/>
    <s v="Márcia Eller"/>
    <x v="1"/>
    <d v="2024-04-13T00:00:00"/>
    <x v="0"/>
    <x v="1"/>
    <x v="2"/>
    <s v="No"/>
    <x v="1"/>
    <s v="No"/>
    <n v="0"/>
    <n v="0"/>
    <x v="1"/>
  </r>
  <r>
    <n v="3279"/>
    <s v="Nilo Peçanha"/>
    <x v="0"/>
    <d v="2024-04-14T00:00:00"/>
    <x v="1"/>
    <x v="0"/>
    <x v="0"/>
    <s v="Yes"/>
    <x v="0"/>
    <s v="Yes"/>
    <n v="20"/>
    <n v="3"/>
    <x v="3"/>
  </r>
  <r>
    <n v="3280"/>
    <s v="Oscar Neves"/>
    <x v="2"/>
    <d v="2024-04-15T00:00:00"/>
    <x v="0"/>
    <x v="2"/>
    <x v="1"/>
    <s v="No"/>
    <x v="1"/>
    <s v="Yes"/>
    <n v="20"/>
    <n v="15"/>
    <x v="7"/>
  </r>
  <r>
    <n v="3281"/>
    <s v="Patrícia Soares"/>
    <x v="1"/>
    <d v="2024-04-16T00:00:00"/>
    <x v="1"/>
    <x v="1"/>
    <x v="0"/>
    <s v="No"/>
    <x v="1"/>
    <s v="No"/>
    <n v="0"/>
    <n v="1"/>
    <x v="4"/>
  </r>
  <r>
    <n v="3282"/>
    <s v="Quirino Gonçalves"/>
    <x v="0"/>
    <d v="2024-04-17T00:00:00"/>
    <x v="0"/>
    <x v="0"/>
    <x v="2"/>
    <s v="Yes"/>
    <x v="0"/>
    <s v="Yes"/>
    <n v="20"/>
    <n v="7"/>
    <x v="12"/>
  </r>
  <r>
    <n v="3283"/>
    <s v="Raul Machado"/>
    <x v="2"/>
    <d v="2024-04-18T00:00:00"/>
    <x v="1"/>
    <x v="2"/>
    <x v="0"/>
    <s v="No"/>
    <x v="1"/>
    <s v="Yes"/>
    <n v="20"/>
    <n v="10"/>
    <x v="2"/>
  </r>
  <r>
    <n v="3284"/>
    <s v="Sônia Lobo"/>
    <x v="1"/>
    <d v="2024-04-19T00:00:00"/>
    <x v="0"/>
    <x v="1"/>
    <x v="1"/>
    <s v="No"/>
    <x v="1"/>
    <s v="No"/>
    <n v="0"/>
    <n v="0"/>
    <x v="1"/>
  </r>
  <r>
    <n v="3285"/>
    <s v="Tiago Ramos"/>
    <x v="0"/>
    <d v="2024-04-20T00:00:00"/>
    <x v="1"/>
    <x v="0"/>
    <x v="0"/>
    <s v="Yes"/>
    <x v="0"/>
    <s v="Yes"/>
    <n v="20"/>
    <n v="20"/>
    <x v="8"/>
  </r>
  <r>
    <n v="3286"/>
    <s v="Ugo Pires"/>
    <x v="2"/>
    <d v="2024-04-21T00:00:00"/>
    <x v="0"/>
    <x v="2"/>
    <x v="2"/>
    <s v="No"/>
    <x v="1"/>
    <s v="Yes"/>
    <n v="20"/>
    <n v="15"/>
    <x v="7"/>
  </r>
  <r>
    <n v="3287"/>
    <s v="Valéria Nobre"/>
    <x v="1"/>
    <d v="2024-04-22T00:00:00"/>
    <x v="1"/>
    <x v="1"/>
    <x v="0"/>
    <s v="No"/>
    <x v="1"/>
    <s v="No"/>
    <n v="0"/>
    <n v="1"/>
    <x v="4"/>
  </r>
  <r>
    <n v="3288"/>
    <s v="William Siqueira"/>
    <x v="0"/>
    <d v="2024-04-23T00:00:00"/>
    <x v="0"/>
    <x v="0"/>
    <x v="1"/>
    <s v="Yes"/>
    <x v="0"/>
    <s v="Yes"/>
    <n v="20"/>
    <n v="3"/>
    <x v="3"/>
  </r>
  <r>
    <n v="3289"/>
    <s v="Xuxa Meneghel"/>
    <x v="2"/>
    <d v="2024-04-24T00:00:00"/>
    <x v="1"/>
    <x v="2"/>
    <x v="0"/>
    <s v="No"/>
    <x v="1"/>
    <s v="Yes"/>
    <n v="20"/>
    <n v="10"/>
    <x v="2"/>
  </r>
  <r>
    <n v="3290"/>
    <s v="Yara Figueiredo"/>
    <x v="1"/>
    <d v="2024-04-25T00:00:00"/>
    <x v="0"/>
    <x v="1"/>
    <x v="2"/>
    <s v="No"/>
    <x v="1"/>
    <s v="No"/>
    <n v="0"/>
    <n v="0"/>
    <x v="1"/>
  </r>
  <r>
    <n v="3291"/>
    <s v="Zacarias Alves"/>
    <x v="0"/>
    <d v="2024-04-26T00:00:00"/>
    <x v="1"/>
    <x v="0"/>
    <x v="0"/>
    <s v="Yes"/>
    <x v="0"/>
    <s v="Yes"/>
    <n v="20"/>
    <n v="5"/>
    <x v="0"/>
  </r>
  <r>
    <n v="3292"/>
    <s v="Amanda Bynes"/>
    <x v="2"/>
    <d v="2024-04-27T00:00:00"/>
    <x v="0"/>
    <x v="2"/>
    <x v="1"/>
    <s v="No"/>
    <x v="1"/>
    <s v="Yes"/>
    <n v="20"/>
    <n v="15"/>
    <x v="7"/>
  </r>
  <r>
    <n v="3293"/>
    <s v="Bruno Mars"/>
    <x v="1"/>
    <d v="2024-04-28T00:00:00"/>
    <x v="1"/>
    <x v="1"/>
    <x v="0"/>
    <s v="No"/>
    <x v="1"/>
    <s v="No"/>
    <n v="0"/>
    <n v="1"/>
    <x v="4"/>
  </r>
  <r>
    <n v="3294"/>
    <s v="Carla Bruni"/>
    <x v="0"/>
    <d v="2024-04-29T00:00:00"/>
    <x v="0"/>
    <x v="0"/>
    <x v="2"/>
    <s v="Yes"/>
    <x v="0"/>
    <s v="Yes"/>
    <n v="20"/>
    <n v="20"/>
    <x v="8"/>
  </r>
  <r>
    <n v="3295"/>
    <s v="Diego Maradona"/>
    <x v="2"/>
    <d v="2024-04-30T00:00:00"/>
    <x v="1"/>
    <x v="2"/>
    <x v="0"/>
    <s v="No"/>
    <x v="1"/>
    <s v="Yes"/>
    <n v="20"/>
    <n v="5"/>
    <x v="13"/>
  </r>
  <r>
    <n v="3296"/>
    <s v="Estela Marques"/>
    <x v="1"/>
    <d v="2024-05-01T00:00:00"/>
    <x v="1"/>
    <x v="1"/>
    <x v="0"/>
    <s v="No"/>
    <x v="1"/>
    <s v="No"/>
    <n v="0"/>
    <n v="0"/>
    <x v="1"/>
  </r>
  <r>
    <n v="3297"/>
    <s v="Fábio Nobre"/>
    <x v="0"/>
    <d v="2024-05-02T00:00:00"/>
    <x v="0"/>
    <x v="0"/>
    <x v="2"/>
    <s v="Yes"/>
    <x v="0"/>
    <s v="Yes"/>
    <n v="20"/>
    <n v="7"/>
    <x v="12"/>
  </r>
  <r>
    <n v="3298"/>
    <s v="Gabriel Oliveira"/>
    <x v="2"/>
    <d v="2024-05-03T00:00:00"/>
    <x v="1"/>
    <x v="2"/>
    <x v="1"/>
    <s v="No"/>
    <x v="1"/>
    <s v="Yes"/>
    <n v="20"/>
    <n v="10"/>
    <x v="2"/>
  </r>
  <r>
    <n v="3299"/>
    <s v="Helena Santos"/>
    <x v="1"/>
    <d v="2024-05-04T00:00:00"/>
    <x v="0"/>
    <x v="1"/>
    <x v="2"/>
    <s v="No"/>
    <x v="1"/>
    <s v="No"/>
    <n v="0"/>
    <n v="1"/>
    <x v="4"/>
  </r>
  <r>
    <n v="3300"/>
    <s v="Ivan Carvalho"/>
    <x v="0"/>
    <d v="2024-05-05T00:00:00"/>
    <x v="1"/>
    <x v="0"/>
    <x v="0"/>
    <s v="Yes"/>
    <x v="0"/>
    <s v="Yes"/>
    <n v="20"/>
    <n v="15"/>
    <x v="14"/>
  </r>
  <r>
    <n v="3301"/>
    <s v="Júlia Ferreira"/>
    <x v="2"/>
    <d v="2024-05-06T00:00:00"/>
    <x v="0"/>
    <x v="2"/>
    <x v="0"/>
    <s v="No"/>
    <x v="1"/>
    <s v="Yes"/>
    <n v="20"/>
    <n v="5"/>
    <x v="13"/>
  </r>
  <r>
    <n v="3302"/>
    <s v="Karla Alves"/>
    <x v="1"/>
    <d v="2024-05-07T00:00:00"/>
    <x v="1"/>
    <x v="1"/>
    <x v="1"/>
    <s v="No"/>
    <x v="1"/>
    <s v="No"/>
    <n v="0"/>
    <n v="0"/>
    <x v="1"/>
  </r>
  <r>
    <n v="3303"/>
    <s v="Lucas Mendes"/>
    <x v="0"/>
    <d v="2024-05-08T00:00:00"/>
    <x v="0"/>
    <x v="0"/>
    <x v="2"/>
    <s v="Yes"/>
    <x v="0"/>
    <s v="Yes"/>
    <n v="20"/>
    <n v="20"/>
    <x v="8"/>
  </r>
  <r>
    <n v="3304"/>
    <s v="Mônica Gomes"/>
    <x v="2"/>
    <d v="2024-05-09T00:00:00"/>
    <x v="1"/>
    <x v="2"/>
    <x v="2"/>
    <s v="No"/>
    <x v="1"/>
    <s v="Yes"/>
    <n v="20"/>
    <n v="12"/>
    <x v="10"/>
  </r>
  <r>
    <n v="3305"/>
    <s v="Norberto Queiroz"/>
    <x v="1"/>
    <d v="2024-05-10T00:00:00"/>
    <x v="0"/>
    <x v="1"/>
    <x v="0"/>
    <s v="No"/>
    <x v="1"/>
    <s v="No"/>
    <n v="0"/>
    <n v="2"/>
    <x v="11"/>
  </r>
  <r>
    <n v="3306"/>
    <s v="Otávio Barros"/>
    <x v="0"/>
    <d v="2024-05-11T00:00:00"/>
    <x v="1"/>
    <x v="0"/>
    <x v="1"/>
    <s v="Yes"/>
    <x v="0"/>
    <s v="Yes"/>
    <n v="20"/>
    <n v="5"/>
    <x v="0"/>
  </r>
  <r>
    <n v="3307"/>
    <s v="Paula Vieira"/>
    <x v="2"/>
    <d v="2024-05-12T00:00:00"/>
    <x v="0"/>
    <x v="2"/>
    <x v="0"/>
    <s v="No"/>
    <x v="1"/>
    <s v="Yes"/>
    <n v="20"/>
    <n v="10"/>
    <x v="2"/>
  </r>
  <r>
    <n v="3308"/>
    <s v="Quentin Ramos"/>
    <x v="1"/>
    <d v="2024-05-13T00:00:00"/>
    <x v="1"/>
    <x v="1"/>
    <x v="2"/>
    <s v="No"/>
    <x v="1"/>
    <s v="No"/>
    <n v="0"/>
    <n v="0"/>
    <x v="1"/>
  </r>
  <r>
    <n v="3309"/>
    <s v="Raquel Novaes"/>
    <x v="0"/>
    <d v="2024-05-14T00:00:00"/>
    <x v="0"/>
    <x v="0"/>
    <x v="0"/>
    <s v="Yes"/>
    <x v="0"/>
    <s v="Yes"/>
    <n v="20"/>
    <n v="3"/>
    <x v="3"/>
  </r>
  <r>
    <n v="3310"/>
    <s v="Samantha Lopes"/>
    <x v="2"/>
    <d v="2024-05-15T00:00:00"/>
    <x v="1"/>
    <x v="2"/>
    <x v="1"/>
    <s v="No"/>
    <x v="1"/>
    <s v="Yes"/>
    <n v="20"/>
    <n v="15"/>
    <x v="7"/>
  </r>
  <r>
    <n v="3311"/>
    <s v="Tiago Martins"/>
    <x v="1"/>
    <d v="2024-05-16T00:00:00"/>
    <x v="0"/>
    <x v="1"/>
    <x v="0"/>
    <s v="No"/>
    <x v="1"/>
    <s v="No"/>
    <n v="0"/>
    <n v="1"/>
    <x v="4"/>
  </r>
  <r>
    <n v="3312"/>
    <s v="Ulysses Guimarães"/>
    <x v="0"/>
    <d v="2024-05-17T00:00:00"/>
    <x v="1"/>
    <x v="0"/>
    <x v="2"/>
    <s v="Yes"/>
    <x v="0"/>
    <s v="Yes"/>
    <n v="20"/>
    <n v="7"/>
    <x v="12"/>
  </r>
  <r>
    <n v="3313"/>
    <s v="Vanessa Silva"/>
    <x v="2"/>
    <d v="2024-05-18T00:00:00"/>
    <x v="0"/>
    <x v="2"/>
    <x v="0"/>
    <s v="No"/>
    <x v="1"/>
    <s v="Yes"/>
    <n v="20"/>
    <n v="10"/>
    <x v="2"/>
  </r>
  <r>
    <n v="3314"/>
    <s v="William Carneiro"/>
    <x v="1"/>
    <d v="2024-05-19T00:00:00"/>
    <x v="1"/>
    <x v="1"/>
    <x v="1"/>
    <s v="No"/>
    <x v="1"/>
    <s v="No"/>
    <n v="0"/>
    <n v="0"/>
    <x v="1"/>
  </r>
  <r>
    <n v="3315"/>
    <s v="Ximena Rocha"/>
    <x v="0"/>
    <d v="2024-05-20T00:00:00"/>
    <x v="0"/>
    <x v="0"/>
    <x v="0"/>
    <s v="Yes"/>
    <x v="0"/>
    <s v="Yes"/>
    <n v="20"/>
    <n v="20"/>
    <x v="8"/>
  </r>
  <r>
    <n v="3316"/>
    <s v="Yasmin Figueiredo"/>
    <x v="2"/>
    <d v="2024-05-21T00:00:00"/>
    <x v="1"/>
    <x v="2"/>
    <x v="2"/>
    <s v="No"/>
    <x v="1"/>
    <s v="Yes"/>
    <n v="20"/>
    <n v="15"/>
    <x v="7"/>
  </r>
  <r>
    <n v="3317"/>
    <s v="Zara Cunha"/>
    <x v="1"/>
    <d v="2024-05-22T00:00:00"/>
    <x v="0"/>
    <x v="1"/>
    <x v="0"/>
    <s v="No"/>
    <x v="1"/>
    <s v="No"/>
    <n v="0"/>
    <n v="1"/>
    <x v="4"/>
  </r>
  <r>
    <n v="3318"/>
    <s v="Alan Teixeira"/>
    <x v="0"/>
    <d v="2024-05-23T00:00:00"/>
    <x v="1"/>
    <x v="0"/>
    <x v="1"/>
    <s v="Yes"/>
    <x v="0"/>
    <s v="Yes"/>
    <n v="20"/>
    <n v="3"/>
    <x v="3"/>
  </r>
  <r>
    <n v="3319"/>
    <s v="Bárbara Oliveira"/>
    <x v="2"/>
    <d v="2024-05-24T00:00:00"/>
    <x v="0"/>
    <x v="2"/>
    <x v="0"/>
    <s v="No"/>
    <x v="1"/>
    <s v="Yes"/>
    <n v="20"/>
    <n v="10"/>
    <x v="2"/>
  </r>
  <r>
    <n v="3320"/>
    <s v="Carlos Junqueira"/>
    <x v="1"/>
    <d v="2024-05-25T00:00:00"/>
    <x v="1"/>
    <x v="1"/>
    <x v="2"/>
    <s v="No"/>
    <x v="1"/>
    <s v="No"/>
    <n v="0"/>
    <n v="0"/>
    <x v="1"/>
  </r>
  <r>
    <n v="3321"/>
    <s v="Daniela Moura"/>
    <x v="0"/>
    <d v="2024-05-26T00:00:00"/>
    <x v="0"/>
    <x v="0"/>
    <x v="0"/>
    <s v="Yes"/>
    <x v="0"/>
    <s v="Yes"/>
    <n v="20"/>
    <n v="5"/>
    <x v="0"/>
  </r>
  <r>
    <n v="3322"/>
    <s v="Eduardo Lima"/>
    <x v="2"/>
    <d v="2024-05-27T00:00:00"/>
    <x v="1"/>
    <x v="2"/>
    <x v="1"/>
    <s v="No"/>
    <x v="1"/>
    <s v="Yes"/>
    <n v="20"/>
    <n v="15"/>
    <x v="7"/>
  </r>
  <r>
    <n v="3323"/>
    <s v="Fabiana Araújo"/>
    <x v="1"/>
    <d v="2024-05-28T00:00:00"/>
    <x v="0"/>
    <x v="1"/>
    <x v="0"/>
    <s v="No"/>
    <x v="1"/>
    <s v="No"/>
    <n v="0"/>
    <n v="1"/>
    <x v="4"/>
  </r>
  <r>
    <n v="3324"/>
    <s v="Geraldo Ribeiro"/>
    <x v="0"/>
    <d v="2024-05-29T00:00:00"/>
    <x v="1"/>
    <x v="0"/>
    <x v="2"/>
    <s v="Yes"/>
    <x v="0"/>
    <s v="Yes"/>
    <n v="20"/>
    <n v="20"/>
    <x v="8"/>
  </r>
  <r>
    <n v="3325"/>
    <s v="Héctor Vargas"/>
    <x v="2"/>
    <d v="2024-05-30T00:00:00"/>
    <x v="0"/>
    <x v="2"/>
    <x v="2"/>
    <s v="No"/>
    <x v="1"/>
    <s v="Yes"/>
    <n v="20"/>
    <n v="15"/>
    <x v="7"/>
  </r>
  <r>
    <n v="3326"/>
    <s v="Isabela Fonseca"/>
    <x v="1"/>
    <d v="2024-05-31T00:00:00"/>
    <x v="1"/>
    <x v="1"/>
    <x v="1"/>
    <s v="No"/>
    <x v="1"/>
    <s v="No"/>
    <n v="0"/>
    <n v="0"/>
    <x v="1"/>
  </r>
  <r>
    <n v="3327"/>
    <s v="João Pedro Almeida"/>
    <x v="0"/>
    <d v="2024-06-01T00:00:00"/>
    <x v="0"/>
    <x v="0"/>
    <x v="0"/>
    <s v="Yes"/>
    <x v="0"/>
    <s v="Yes"/>
    <n v="20"/>
    <n v="7"/>
    <x v="12"/>
  </r>
  <r>
    <n v="3328"/>
    <s v="Klara Costa"/>
    <x v="2"/>
    <d v="2024-06-02T00:00:00"/>
    <x v="1"/>
    <x v="2"/>
    <x v="1"/>
    <s v="No"/>
    <x v="1"/>
    <s v="Yes"/>
    <n v="20"/>
    <n v="10"/>
    <x v="2"/>
  </r>
  <r>
    <n v="3329"/>
    <s v="Luciana Mendes"/>
    <x v="1"/>
    <d v="2024-06-03T00:00:00"/>
    <x v="0"/>
    <x v="1"/>
    <x v="2"/>
    <s v="No"/>
    <x v="1"/>
    <s v="No"/>
    <n v="0"/>
    <n v="1"/>
    <x v="4"/>
  </r>
  <r>
    <n v="3330"/>
    <s v="Marcelo Gouveia"/>
    <x v="0"/>
    <d v="2024-06-04T00:00:00"/>
    <x v="1"/>
    <x v="0"/>
    <x v="0"/>
    <s v="Yes"/>
    <x v="0"/>
    <s v="Yes"/>
    <n v="20"/>
    <n v="15"/>
    <x v="14"/>
  </r>
  <r>
    <n v="3331"/>
    <s v="Nívea Borges"/>
    <x v="2"/>
    <d v="2024-06-05T00:00:00"/>
    <x v="0"/>
    <x v="2"/>
    <x v="0"/>
    <s v="No"/>
    <x v="1"/>
    <s v="Yes"/>
    <n v="20"/>
    <n v="5"/>
    <x v="13"/>
  </r>
  <r>
    <n v="3332"/>
    <s v="Oscar Nogueira"/>
    <x v="1"/>
    <d v="2024-06-06T00:00:00"/>
    <x v="1"/>
    <x v="1"/>
    <x v="1"/>
    <s v="No"/>
    <x v="1"/>
    <s v="No"/>
    <n v="0"/>
    <n v="0"/>
    <x v="1"/>
  </r>
  <r>
    <n v="3333"/>
    <s v="Patrícia Alves"/>
    <x v="0"/>
    <d v="2024-06-07T00:00:00"/>
    <x v="0"/>
    <x v="0"/>
    <x v="2"/>
    <s v="Yes"/>
    <x v="0"/>
    <s v="Yes"/>
    <n v="20"/>
    <n v="20"/>
    <x v="8"/>
  </r>
  <r>
    <n v="3334"/>
    <s v="Rafaela Silva"/>
    <x v="2"/>
    <d v="2024-06-08T00:00:00"/>
    <x v="1"/>
    <x v="2"/>
    <x v="2"/>
    <s v="No"/>
    <x v="1"/>
    <s v="Yes"/>
    <n v="20"/>
    <n v="12"/>
    <x v="10"/>
  </r>
  <r>
    <n v="3335"/>
    <s v="Samantha Moraes"/>
    <x v="1"/>
    <d v="2024-06-09T00:00:00"/>
    <x v="0"/>
    <x v="1"/>
    <x v="0"/>
    <s v="No"/>
    <x v="1"/>
    <s v="No"/>
    <n v="0"/>
    <n v="2"/>
    <x v="11"/>
  </r>
  <r>
    <n v="3336"/>
    <s v="Tatiana Rocha"/>
    <x v="1"/>
    <d v="2024-06-10T00:00:00"/>
    <x v="0"/>
    <x v="1"/>
    <x v="0"/>
    <s v="No"/>
    <x v="1"/>
    <s v="No"/>
    <n v="0"/>
    <n v="0"/>
    <x v="1"/>
  </r>
  <r>
    <n v="3337"/>
    <s v="Ulisses Tavares"/>
    <x v="0"/>
    <d v="2024-06-11T00:00:00"/>
    <x v="1"/>
    <x v="0"/>
    <x v="2"/>
    <s v="Yes"/>
    <x v="0"/>
    <s v="Yes"/>
    <n v="20"/>
    <n v="7"/>
    <x v="12"/>
  </r>
  <r>
    <n v="3338"/>
    <s v="Víctor Lemos"/>
    <x v="2"/>
    <d v="2024-06-12T00:00:00"/>
    <x v="0"/>
    <x v="2"/>
    <x v="1"/>
    <s v="No"/>
    <x v="1"/>
    <s v="Yes"/>
    <n v="20"/>
    <n v="10"/>
    <x v="2"/>
  </r>
  <r>
    <n v="3339"/>
    <s v="Wilma Barros"/>
    <x v="1"/>
    <d v="2024-06-13T00:00:00"/>
    <x v="1"/>
    <x v="1"/>
    <x v="2"/>
    <s v="No"/>
    <x v="1"/>
    <s v="No"/>
    <n v="0"/>
    <n v="1"/>
    <x v="4"/>
  </r>
  <r>
    <n v="3340"/>
    <s v="Xavier Nascimento"/>
    <x v="0"/>
    <d v="2024-06-14T00:00:00"/>
    <x v="0"/>
    <x v="0"/>
    <x v="0"/>
    <s v="Yes"/>
    <x v="0"/>
    <s v="Yes"/>
    <n v="20"/>
    <n v="15"/>
    <x v="14"/>
  </r>
  <r>
    <n v="3341"/>
    <s v="Yago Pereira"/>
    <x v="2"/>
    <d v="2024-06-15T00:00:00"/>
    <x v="1"/>
    <x v="2"/>
    <x v="0"/>
    <s v="No"/>
    <x v="1"/>
    <s v="Yes"/>
    <n v="20"/>
    <n v="5"/>
    <x v="13"/>
  </r>
  <r>
    <n v="3342"/>
    <s v="Zilda Ferreira"/>
    <x v="1"/>
    <d v="2024-06-16T00:00:00"/>
    <x v="0"/>
    <x v="1"/>
    <x v="1"/>
    <s v="No"/>
    <x v="1"/>
    <s v="No"/>
    <n v="0"/>
    <n v="0"/>
    <x v="1"/>
  </r>
  <r>
    <n v="3343"/>
    <s v="Amanda Lopes"/>
    <x v="0"/>
    <d v="2024-06-17T00:00:00"/>
    <x v="1"/>
    <x v="0"/>
    <x v="2"/>
    <s v="Yes"/>
    <x v="0"/>
    <s v="Yes"/>
    <n v="20"/>
    <n v="20"/>
    <x v="8"/>
  </r>
  <r>
    <n v="3344"/>
    <s v="Bruno Miranda"/>
    <x v="2"/>
    <d v="2024-06-18T00:00:00"/>
    <x v="0"/>
    <x v="2"/>
    <x v="2"/>
    <s v="No"/>
    <x v="1"/>
    <s v="Yes"/>
    <n v="20"/>
    <n v="12"/>
    <x v="10"/>
  </r>
  <r>
    <n v="3345"/>
    <s v="Célia Torres"/>
    <x v="1"/>
    <d v="2024-06-19T00:00:00"/>
    <x v="1"/>
    <x v="1"/>
    <x v="0"/>
    <s v="No"/>
    <x v="1"/>
    <s v="No"/>
    <n v="0"/>
    <n v="2"/>
    <x v="11"/>
  </r>
  <r>
    <n v="3346"/>
    <s v="Diogo Souza"/>
    <x v="0"/>
    <d v="2024-06-20T00:00:00"/>
    <x v="0"/>
    <x v="0"/>
    <x v="1"/>
    <s v="Yes"/>
    <x v="0"/>
    <s v="Yes"/>
    <n v="20"/>
    <n v="5"/>
    <x v="0"/>
  </r>
  <r>
    <n v="3347"/>
    <s v="Elisa Castro"/>
    <x v="2"/>
    <d v="2024-06-21T00:00:00"/>
    <x v="1"/>
    <x v="2"/>
    <x v="0"/>
    <s v="No"/>
    <x v="1"/>
    <s v="Yes"/>
    <n v="20"/>
    <n v="10"/>
    <x v="2"/>
  </r>
  <r>
    <n v="3348"/>
    <s v="Fátima Lima"/>
    <x v="1"/>
    <d v="2024-06-22T00:00:00"/>
    <x v="0"/>
    <x v="1"/>
    <x v="2"/>
    <s v="No"/>
    <x v="1"/>
    <s v="No"/>
    <n v="0"/>
    <n v="0"/>
    <x v="1"/>
  </r>
  <r>
    <n v="3349"/>
    <s v="Geraldo Ribeiro"/>
    <x v="0"/>
    <d v="2024-06-23T00:00:00"/>
    <x v="1"/>
    <x v="0"/>
    <x v="0"/>
    <s v="Yes"/>
    <x v="0"/>
    <s v="Yes"/>
    <n v="20"/>
    <n v="3"/>
    <x v="3"/>
  </r>
  <r>
    <n v="3350"/>
    <s v="Hélio Martins"/>
    <x v="2"/>
    <d v="2024-06-24T00:00:00"/>
    <x v="0"/>
    <x v="2"/>
    <x v="1"/>
    <s v="No"/>
    <x v="1"/>
    <s v="Yes"/>
    <n v="20"/>
    <n v="15"/>
    <x v="7"/>
  </r>
  <r>
    <n v="3351"/>
    <s v="Íris Santos"/>
    <x v="1"/>
    <d v="2024-06-25T00:00:00"/>
    <x v="1"/>
    <x v="1"/>
    <x v="0"/>
    <s v="No"/>
    <x v="1"/>
    <s v="No"/>
    <n v="0"/>
    <n v="1"/>
    <x v="4"/>
  </r>
  <r>
    <n v="3352"/>
    <s v="João Marcelo"/>
    <x v="0"/>
    <d v="2024-06-26T00:00:00"/>
    <x v="0"/>
    <x v="0"/>
    <x v="2"/>
    <s v="Yes"/>
    <x v="0"/>
    <s v="Yes"/>
    <n v="20"/>
    <n v="7"/>
    <x v="12"/>
  </r>
  <r>
    <n v="3353"/>
    <s v="Larissa Gomes"/>
    <x v="2"/>
    <d v="2024-06-27T00:00:00"/>
    <x v="1"/>
    <x v="2"/>
    <x v="0"/>
    <s v="No"/>
    <x v="1"/>
    <s v="Yes"/>
    <n v="20"/>
    <n v="10"/>
    <x v="2"/>
  </r>
  <r>
    <n v="3354"/>
    <s v="Márcio Silva"/>
    <x v="1"/>
    <d v="2024-06-28T00:00:00"/>
    <x v="0"/>
    <x v="1"/>
    <x v="1"/>
    <s v="No"/>
    <x v="1"/>
    <s v="No"/>
    <n v="0"/>
    <n v="0"/>
    <x v="1"/>
  </r>
  <r>
    <n v="3355"/>
    <s v="Nadia Costa"/>
    <x v="0"/>
    <d v="2024-06-29T00:00:00"/>
    <x v="1"/>
    <x v="0"/>
    <x v="0"/>
    <s v="Yes"/>
    <x v="0"/>
    <s v="Yes"/>
    <n v="20"/>
    <n v="20"/>
    <x v="8"/>
  </r>
  <r>
    <n v="3356"/>
    <s v="Oscar Almeida"/>
    <x v="2"/>
    <d v="2024-06-30T00:00:00"/>
    <x v="0"/>
    <x v="2"/>
    <x v="2"/>
    <s v="No"/>
    <x v="1"/>
    <s v="Yes"/>
    <n v="20"/>
    <n v="15"/>
    <x v="7"/>
  </r>
  <r>
    <n v="3357"/>
    <s v="Patricia Soares"/>
    <x v="1"/>
    <d v="2024-07-01T00:00:00"/>
    <x v="1"/>
    <x v="1"/>
    <x v="0"/>
    <s v="No"/>
    <x v="1"/>
    <s v="No"/>
    <n v="0"/>
    <n v="1"/>
    <x v="4"/>
  </r>
  <r>
    <n v="3358"/>
    <s v="Quênia Barros"/>
    <x v="0"/>
    <d v="2024-07-02T00:00:00"/>
    <x v="0"/>
    <x v="0"/>
    <x v="1"/>
    <s v="Yes"/>
    <x v="0"/>
    <s v="Yes"/>
    <n v="20"/>
    <n v="3"/>
    <x v="3"/>
  </r>
  <r>
    <n v="3359"/>
    <s v="Rafael Torres"/>
    <x v="2"/>
    <d v="2024-07-03T00:00:00"/>
    <x v="1"/>
    <x v="2"/>
    <x v="0"/>
    <s v="No"/>
    <x v="1"/>
    <s v="Yes"/>
    <n v="20"/>
    <n v="10"/>
    <x v="2"/>
  </r>
  <r>
    <n v="3360"/>
    <s v="Silvia Nascimento"/>
    <x v="1"/>
    <d v="2024-07-04T00:00:00"/>
    <x v="0"/>
    <x v="1"/>
    <x v="2"/>
    <s v="No"/>
    <x v="1"/>
    <s v="No"/>
    <n v="0"/>
    <n v="0"/>
    <x v="1"/>
  </r>
  <r>
    <n v="3361"/>
    <s v="Tiago Mendes"/>
    <x v="0"/>
    <d v="2024-07-05T00:00:00"/>
    <x v="1"/>
    <x v="0"/>
    <x v="0"/>
    <s v="Yes"/>
    <x v="0"/>
    <s v="Yes"/>
    <n v="20"/>
    <n v="15"/>
    <x v="14"/>
  </r>
  <r>
    <n v="3362"/>
    <s v="Ursula Silva"/>
    <x v="2"/>
    <d v="2024-07-06T00:00:00"/>
    <x v="0"/>
    <x v="2"/>
    <x v="1"/>
    <s v="No"/>
    <x v="1"/>
    <s v="Yes"/>
    <n v="20"/>
    <n v="15"/>
    <x v="7"/>
  </r>
  <r>
    <n v="3363"/>
    <s v="Vanessa Moraes"/>
    <x v="1"/>
    <d v="2024-07-07T00:00:00"/>
    <x v="1"/>
    <x v="1"/>
    <x v="0"/>
    <s v="No"/>
    <x v="1"/>
    <s v="No"/>
    <n v="0"/>
    <n v="1"/>
    <x v="4"/>
  </r>
  <r>
    <n v="3364"/>
    <s v="Waldir Junior"/>
    <x v="0"/>
    <d v="2024-07-08T00:00:00"/>
    <x v="0"/>
    <x v="0"/>
    <x v="2"/>
    <s v="Yes"/>
    <x v="0"/>
    <s v="Yes"/>
    <n v="20"/>
    <n v="7"/>
    <x v="12"/>
  </r>
  <r>
    <n v="3365"/>
    <s v="Xavier Lopes"/>
    <x v="2"/>
    <d v="2024-07-09T00:00:00"/>
    <x v="1"/>
    <x v="2"/>
    <x v="0"/>
    <s v="No"/>
    <x v="1"/>
    <s v="Yes"/>
    <n v="20"/>
    <n v="10"/>
    <x v="2"/>
  </r>
  <r>
    <n v="3366"/>
    <s v="Yolanda Freitas"/>
    <x v="1"/>
    <d v="2024-07-10T00:00:00"/>
    <x v="0"/>
    <x v="1"/>
    <x v="0"/>
    <s v="No"/>
    <x v="1"/>
    <s v="No"/>
    <n v="0"/>
    <n v="0"/>
    <x v="1"/>
  </r>
  <r>
    <n v="3367"/>
    <s v="Zacarias Nunes"/>
    <x v="0"/>
    <d v="2024-07-11T00:00:00"/>
    <x v="1"/>
    <x v="0"/>
    <x v="2"/>
    <s v="Yes"/>
    <x v="0"/>
    <s v="Yes"/>
    <n v="20"/>
    <n v="7"/>
    <x v="12"/>
  </r>
  <r>
    <n v="3368"/>
    <s v="Ana Clara Barreto"/>
    <x v="2"/>
    <d v="2024-07-12T00:00:00"/>
    <x v="0"/>
    <x v="2"/>
    <x v="1"/>
    <s v="No"/>
    <x v="1"/>
    <s v="Yes"/>
    <n v="20"/>
    <n v="10"/>
    <x v="2"/>
  </r>
  <r>
    <n v="3369"/>
    <s v="Bruno Henrique"/>
    <x v="1"/>
    <d v="2024-07-13T00:00:00"/>
    <x v="1"/>
    <x v="1"/>
    <x v="2"/>
    <s v="No"/>
    <x v="1"/>
    <s v="No"/>
    <n v="0"/>
    <n v="1"/>
    <x v="4"/>
  </r>
  <r>
    <n v="3370"/>
    <s v="Carlos Eduardo"/>
    <x v="0"/>
    <d v="2024-07-14T00:00:00"/>
    <x v="0"/>
    <x v="0"/>
    <x v="0"/>
    <s v="Yes"/>
    <x v="0"/>
    <s v="Yes"/>
    <n v="20"/>
    <n v="15"/>
    <x v="14"/>
  </r>
  <r>
    <n v="3371"/>
    <s v="Débora Lima"/>
    <x v="2"/>
    <d v="2024-07-15T00:00:00"/>
    <x v="1"/>
    <x v="2"/>
    <x v="0"/>
    <s v="No"/>
    <x v="1"/>
    <s v="Yes"/>
    <n v="20"/>
    <n v="5"/>
    <x v="13"/>
  </r>
  <r>
    <n v="3372"/>
    <s v="Elisa Neves"/>
    <x v="1"/>
    <d v="2024-07-16T00:00:00"/>
    <x v="0"/>
    <x v="1"/>
    <x v="1"/>
    <s v="No"/>
    <x v="1"/>
    <s v="No"/>
    <n v="0"/>
    <n v="0"/>
    <x v="1"/>
  </r>
  <r>
    <n v="3373"/>
    <s v="Fabiano Gomes"/>
    <x v="0"/>
    <d v="2024-07-17T00:00:00"/>
    <x v="1"/>
    <x v="0"/>
    <x v="2"/>
    <s v="Yes"/>
    <x v="0"/>
    <s v="Yes"/>
    <n v="20"/>
    <n v="20"/>
    <x v="8"/>
  </r>
  <r>
    <n v="3374"/>
    <s v="Gisele Oliveira"/>
    <x v="2"/>
    <d v="2024-07-18T00:00:00"/>
    <x v="0"/>
    <x v="2"/>
    <x v="2"/>
    <s v="No"/>
    <x v="1"/>
    <s v="Yes"/>
    <n v="20"/>
    <n v="12"/>
    <x v="10"/>
  </r>
  <r>
    <n v="3375"/>
    <s v="Héctor Silva"/>
    <x v="1"/>
    <d v="2024-07-19T00:00:00"/>
    <x v="1"/>
    <x v="1"/>
    <x v="0"/>
    <s v="No"/>
    <x v="1"/>
    <s v="No"/>
    <n v="0"/>
    <n v="2"/>
    <x v="11"/>
  </r>
  <r>
    <n v="3376"/>
    <s v="Igor Martins"/>
    <x v="0"/>
    <d v="2024-07-20T00:00:00"/>
    <x v="0"/>
    <x v="0"/>
    <x v="1"/>
    <s v="Yes"/>
    <x v="0"/>
    <s v="Yes"/>
    <n v="20"/>
    <n v="5"/>
    <x v="0"/>
  </r>
  <r>
    <n v="3377"/>
    <s v="Joana Figueiredo"/>
    <x v="2"/>
    <d v="2024-07-21T00:00:00"/>
    <x v="1"/>
    <x v="2"/>
    <x v="0"/>
    <s v="No"/>
    <x v="1"/>
    <s v="Yes"/>
    <n v="20"/>
    <n v="10"/>
    <x v="2"/>
  </r>
  <r>
    <n v="3378"/>
    <s v="Kleber Machado"/>
    <x v="1"/>
    <d v="2024-07-22T00:00:00"/>
    <x v="0"/>
    <x v="1"/>
    <x v="2"/>
    <s v="No"/>
    <x v="1"/>
    <s v="No"/>
    <n v="0"/>
    <n v="0"/>
    <x v="1"/>
  </r>
  <r>
    <n v="3379"/>
    <s v="Luciana Santos"/>
    <x v="0"/>
    <d v="2024-07-23T00:00:00"/>
    <x v="1"/>
    <x v="0"/>
    <x v="0"/>
    <s v="Yes"/>
    <x v="0"/>
    <s v="Yes"/>
    <n v="20"/>
    <n v="3"/>
    <x v="3"/>
  </r>
  <r>
    <n v="3380"/>
    <s v="Marcos Teixeira"/>
    <x v="2"/>
    <d v="2024-07-24T00:00:00"/>
    <x v="0"/>
    <x v="2"/>
    <x v="1"/>
    <s v="No"/>
    <x v="1"/>
    <s v="Yes"/>
    <n v="20"/>
    <n v="15"/>
    <x v="7"/>
  </r>
  <r>
    <n v="3381"/>
    <s v="Natalia Costa"/>
    <x v="1"/>
    <d v="2024-07-25T00:00:00"/>
    <x v="1"/>
    <x v="1"/>
    <x v="0"/>
    <s v="No"/>
    <x v="1"/>
    <s v="No"/>
    <n v="0"/>
    <n v="1"/>
    <x v="4"/>
  </r>
  <r>
    <n v="3382"/>
    <s v="Oscar Ribeiro"/>
    <x v="0"/>
    <d v="2024-07-26T00:00:00"/>
    <x v="0"/>
    <x v="0"/>
    <x v="2"/>
    <s v="Yes"/>
    <x v="0"/>
    <s v="Yes"/>
    <n v="20"/>
    <n v="7"/>
    <x v="12"/>
  </r>
  <r>
    <n v="3383"/>
    <s v="Patricia Almeida"/>
    <x v="2"/>
    <d v="2024-07-27T00:00:00"/>
    <x v="1"/>
    <x v="2"/>
    <x v="0"/>
    <s v="No"/>
    <x v="1"/>
    <s v="Yes"/>
    <n v="20"/>
    <n v="10"/>
    <x v="2"/>
  </r>
  <r>
    <n v="3384"/>
    <s v="Quirino Junior"/>
    <x v="1"/>
    <d v="2024-07-28T00:00:00"/>
    <x v="0"/>
    <x v="1"/>
    <x v="1"/>
    <s v="No"/>
    <x v="1"/>
    <s v="No"/>
    <n v="0"/>
    <n v="0"/>
    <x v="1"/>
  </r>
  <r>
    <n v="3385"/>
    <s v="Renata Machado"/>
    <x v="0"/>
    <d v="2024-07-29T00:00:00"/>
    <x v="1"/>
    <x v="0"/>
    <x v="0"/>
    <s v="Yes"/>
    <x v="0"/>
    <s v="Yes"/>
    <n v="20"/>
    <n v="20"/>
    <x v="8"/>
  </r>
  <r>
    <n v="3386"/>
    <s v="Sônia Alves"/>
    <x v="2"/>
    <d v="2024-07-30T00:00:00"/>
    <x v="0"/>
    <x v="2"/>
    <x v="2"/>
    <s v="No"/>
    <x v="1"/>
    <s v="Yes"/>
    <n v="20"/>
    <n v="15"/>
    <x v="7"/>
  </r>
  <r>
    <n v="3387"/>
    <s v="Tiago Nunes"/>
    <x v="1"/>
    <d v="2024-07-31T00:00:00"/>
    <x v="1"/>
    <x v="1"/>
    <x v="0"/>
    <s v="No"/>
    <x v="1"/>
    <s v="No"/>
    <n v="0"/>
    <n v="1"/>
    <x v="4"/>
  </r>
  <r>
    <n v="3388"/>
    <s v="Ulysses Pereira"/>
    <x v="0"/>
    <d v="2024-08-01T00:00:00"/>
    <x v="0"/>
    <x v="0"/>
    <x v="1"/>
    <s v="Yes"/>
    <x v="0"/>
    <s v="Yes"/>
    <n v="20"/>
    <n v="3"/>
    <x v="3"/>
  </r>
  <r>
    <n v="3389"/>
    <s v="Vanessa Lima"/>
    <x v="2"/>
    <d v="2024-08-02T00:00:00"/>
    <x v="1"/>
    <x v="2"/>
    <x v="0"/>
    <s v="No"/>
    <x v="1"/>
    <s v="Yes"/>
    <n v="20"/>
    <n v="10"/>
    <x v="2"/>
  </r>
  <r>
    <n v="3390"/>
    <s v="Wagner Santos"/>
    <x v="1"/>
    <d v="2024-08-03T00:00:00"/>
    <x v="0"/>
    <x v="1"/>
    <x v="2"/>
    <s v="No"/>
    <x v="1"/>
    <s v="No"/>
    <n v="0"/>
    <n v="0"/>
    <x v="1"/>
  </r>
  <r>
    <n v="3391"/>
    <s v="Xuxa Meneghel"/>
    <x v="0"/>
    <d v="2024-08-04T00:00:00"/>
    <x v="1"/>
    <x v="0"/>
    <x v="0"/>
    <s v="Yes"/>
    <x v="0"/>
    <s v="Yes"/>
    <n v="20"/>
    <n v="15"/>
    <x v="14"/>
  </r>
  <r>
    <n v="3392"/>
    <s v="Yasmin Silva"/>
    <x v="2"/>
    <d v="2024-08-05T00:00:00"/>
    <x v="0"/>
    <x v="2"/>
    <x v="1"/>
    <s v="No"/>
    <x v="1"/>
    <s v="Yes"/>
    <n v="20"/>
    <n v="15"/>
    <x v="7"/>
  </r>
  <r>
    <n v="3393"/>
    <s v="Zacarias de Souza"/>
    <x v="1"/>
    <d v="2024-08-06T00:00:00"/>
    <x v="1"/>
    <x v="1"/>
    <x v="0"/>
    <s v="No"/>
    <x v="1"/>
    <s v="No"/>
    <n v="0"/>
    <n v="1"/>
    <x v="4"/>
  </r>
  <r>
    <n v="3394"/>
    <s v="André Lima"/>
    <x v="0"/>
    <d v="2024-08-07T00:00:00"/>
    <x v="0"/>
    <x v="0"/>
    <x v="2"/>
    <s v="Yes"/>
    <x v="0"/>
    <s v="Yes"/>
    <n v="20"/>
    <n v="7"/>
    <x v="12"/>
  </r>
  <r>
    <n v="3395"/>
    <s v="Bianca Freitas"/>
    <x v="2"/>
    <d v="2024-08-08T00:00:00"/>
    <x v="1"/>
    <x v="2"/>
    <x v="0"/>
    <s v="No"/>
    <x v="1"/>
    <s v="Yes"/>
    <n v="20"/>
    <n v="10"/>
    <x v="2"/>
  </r>
  <r>
    <n v="3396"/>
    <s v="Caio Mendes"/>
    <x v="1"/>
    <d v="2024-08-09T00:00:00"/>
    <x v="0"/>
    <x v="1"/>
    <x v="1"/>
    <s v="No"/>
    <x v="1"/>
    <s v="No"/>
    <n v="0"/>
    <n v="0"/>
    <x v="1"/>
  </r>
  <r>
    <n v="3397"/>
    <s v="Daniela Moura"/>
    <x v="0"/>
    <d v="2024-08-10T00:00:00"/>
    <x v="1"/>
    <x v="0"/>
    <x v="0"/>
    <s v="Yes"/>
    <x v="0"/>
    <s v="Yes"/>
    <n v="20"/>
    <n v="20"/>
    <x v="8"/>
  </r>
  <r>
    <n v="3398"/>
    <s v="Eduardo Costa"/>
    <x v="2"/>
    <d v="2024-08-11T00:00:00"/>
    <x v="0"/>
    <x v="2"/>
    <x v="2"/>
    <s v="No"/>
    <x v="1"/>
    <s v="Yes"/>
    <n v="20"/>
    <n v="15"/>
    <x v="7"/>
  </r>
  <r>
    <n v="3399"/>
    <s v="Fernanda Gomes"/>
    <x v="1"/>
    <d v="2024-08-12T00:00:00"/>
    <x v="1"/>
    <x v="1"/>
    <x v="0"/>
    <s v="No"/>
    <x v="1"/>
    <s v="No"/>
    <n v="0"/>
    <n v="1"/>
    <x v="4"/>
  </r>
  <r>
    <n v="3400"/>
    <s v="Guilherme Souza"/>
    <x v="0"/>
    <d v="2024-08-13T00:00:00"/>
    <x v="0"/>
    <x v="0"/>
    <x v="1"/>
    <s v="Yes"/>
    <x v="0"/>
    <s v="Yes"/>
    <n v="20"/>
    <n v="5"/>
    <x v="0"/>
  </r>
  <r>
    <n v="3401"/>
    <s v="Helena Ribeiro"/>
    <x v="2"/>
    <d v="2024-08-14T00:00:00"/>
    <x v="1"/>
    <x v="2"/>
    <x v="0"/>
    <s v="No"/>
    <x v="1"/>
    <s v="Yes"/>
    <n v="20"/>
    <n v="10"/>
    <x v="2"/>
  </r>
  <r>
    <n v="3402"/>
    <s v="Igor Santos"/>
    <x v="1"/>
    <d v="2024-08-15T00:00:00"/>
    <x v="0"/>
    <x v="1"/>
    <x v="2"/>
    <s v="No"/>
    <x v="1"/>
    <s v="No"/>
    <n v="0"/>
    <n v="0"/>
    <x v="1"/>
  </r>
  <r>
    <n v="3403"/>
    <s v="João Carvalho"/>
    <x v="0"/>
    <d v="2024-08-16T00:00:00"/>
    <x v="1"/>
    <x v="0"/>
    <x v="0"/>
    <s v="Yes"/>
    <x v="0"/>
    <s v="Yes"/>
    <n v="20"/>
    <n v="3"/>
    <x v="3"/>
  </r>
  <r>
    <n v="3404"/>
    <s v="Klara Fagundes"/>
    <x v="2"/>
    <d v="2024-08-17T00:00:00"/>
    <x v="0"/>
    <x v="2"/>
    <x v="1"/>
    <s v="No"/>
    <x v="1"/>
    <s v="Yes"/>
    <n v="20"/>
    <n v="15"/>
    <x v="7"/>
  </r>
  <r>
    <n v="3405"/>
    <s v="Lúcia Mendonça"/>
    <x v="1"/>
    <d v="2024-08-18T00:00:00"/>
    <x v="1"/>
    <x v="1"/>
    <x v="0"/>
    <s v="No"/>
    <x v="1"/>
    <s v="No"/>
    <n v="0"/>
    <n v="1"/>
    <x v="4"/>
  </r>
  <r>
    <n v="3406"/>
    <s v="Marcelo Novaes"/>
    <x v="1"/>
    <d v="2024-08-19T00:00:00"/>
    <x v="0"/>
    <x v="1"/>
    <x v="0"/>
    <s v="No"/>
    <x v="1"/>
    <s v="No"/>
    <n v="0"/>
    <n v="0"/>
    <x v="1"/>
  </r>
  <r>
    <n v="3407"/>
    <s v="Nina Pacheco"/>
    <x v="0"/>
    <d v="2024-08-20T00:00:00"/>
    <x v="1"/>
    <x v="0"/>
    <x v="2"/>
    <s v="Yes"/>
    <x v="0"/>
    <s v="Yes"/>
    <n v="20"/>
    <n v="7"/>
    <x v="12"/>
  </r>
  <r>
    <n v="3408"/>
    <s v="Olívia Rios"/>
    <x v="2"/>
    <d v="2024-08-21T00:00:00"/>
    <x v="0"/>
    <x v="2"/>
    <x v="1"/>
    <s v="No"/>
    <x v="1"/>
    <s v="Yes"/>
    <n v="20"/>
    <n v="10"/>
    <x v="2"/>
  </r>
  <r>
    <n v="3409"/>
    <s v="Paulo Quintana"/>
    <x v="1"/>
    <d v="2024-08-22T00:00:00"/>
    <x v="1"/>
    <x v="1"/>
    <x v="2"/>
    <s v="No"/>
    <x v="1"/>
    <s v="No"/>
    <n v="0"/>
    <n v="1"/>
    <x v="4"/>
  </r>
  <r>
    <n v="3410"/>
    <s v="Raquel Domingos"/>
    <x v="0"/>
    <d v="2024-08-23T00:00:00"/>
    <x v="0"/>
    <x v="0"/>
    <x v="0"/>
    <s v="Yes"/>
    <x v="0"/>
    <s v="Yes"/>
    <n v="20"/>
    <n v="15"/>
    <x v="14"/>
  </r>
  <r>
    <n v="3411"/>
    <s v="Samuel Viana"/>
    <x v="2"/>
    <d v="2024-08-24T00:00:00"/>
    <x v="1"/>
    <x v="2"/>
    <x v="0"/>
    <s v="No"/>
    <x v="1"/>
    <s v="Yes"/>
    <n v="20"/>
    <n v="5"/>
    <x v="13"/>
  </r>
  <r>
    <n v="3412"/>
    <s v="Tatiane Rocha"/>
    <x v="1"/>
    <d v="2024-08-25T00:00:00"/>
    <x v="0"/>
    <x v="1"/>
    <x v="1"/>
    <s v="No"/>
    <x v="1"/>
    <s v="No"/>
    <n v="0"/>
    <n v="0"/>
    <x v="1"/>
  </r>
  <r>
    <n v="3413"/>
    <s v="Ulysses Farias"/>
    <x v="0"/>
    <d v="2024-08-26T00:00:00"/>
    <x v="1"/>
    <x v="0"/>
    <x v="2"/>
    <s v="Yes"/>
    <x v="0"/>
    <s v="Yes"/>
    <n v="20"/>
    <n v="20"/>
    <x v="8"/>
  </r>
  <r>
    <n v="3414"/>
    <s v="Vanessa Moreira"/>
    <x v="2"/>
    <d v="2024-08-27T00:00:00"/>
    <x v="0"/>
    <x v="2"/>
    <x v="2"/>
    <s v="No"/>
    <x v="1"/>
    <s v="Yes"/>
    <n v="20"/>
    <n v="12"/>
    <x v="10"/>
  </r>
  <r>
    <n v="3415"/>
    <s v="William Carvalho"/>
    <x v="1"/>
    <d v="2024-08-28T00:00:00"/>
    <x v="1"/>
    <x v="1"/>
    <x v="0"/>
    <s v="No"/>
    <x v="1"/>
    <s v="No"/>
    <n v="0"/>
    <n v="2"/>
    <x v="11"/>
  </r>
  <r>
    <n v="3416"/>
    <s v="Ximena Barros"/>
    <x v="0"/>
    <d v="2024-08-29T00:00:00"/>
    <x v="0"/>
    <x v="0"/>
    <x v="1"/>
    <s v="Yes"/>
    <x v="0"/>
    <s v="Yes"/>
    <n v="20"/>
    <n v="5"/>
    <x v="0"/>
  </r>
  <r>
    <n v="3417"/>
    <s v="Yara Machado"/>
    <x v="2"/>
    <d v="2024-08-30T00:00:00"/>
    <x v="1"/>
    <x v="2"/>
    <x v="0"/>
    <s v="No"/>
    <x v="1"/>
    <s v="Yes"/>
    <n v="20"/>
    <n v="10"/>
    <x v="2"/>
  </r>
  <r>
    <n v="3418"/>
    <s v="Zacarias Costa"/>
    <x v="1"/>
    <d v="2024-08-31T00:00:00"/>
    <x v="0"/>
    <x v="1"/>
    <x v="2"/>
    <s v="No"/>
    <x v="1"/>
    <s v="No"/>
    <n v="0"/>
    <n v="0"/>
    <x v="1"/>
  </r>
  <r>
    <n v="3419"/>
    <s v="André Lopes"/>
    <x v="0"/>
    <d v="2024-09-01T00:00:00"/>
    <x v="1"/>
    <x v="0"/>
    <x v="0"/>
    <s v="Yes"/>
    <x v="0"/>
    <s v="Yes"/>
    <n v="20"/>
    <n v="3"/>
    <x v="3"/>
  </r>
  <r>
    <n v="3420"/>
    <s v="Beatriz Souza"/>
    <x v="2"/>
    <d v="2024-09-02T00:00:00"/>
    <x v="0"/>
    <x v="2"/>
    <x v="1"/>
    <s v="No"/>
    <x v="1"/>
    <s v="Yes"/>
    <n v="20"/>
    <n v="15"/>
    <x v="7"/>
  </r>
  <r>
    <n v="3421"/>
    <s v="Caio Pereira"/>
    <x v="1"/>
    <d v="2024-09-03T00:00:00"/>
    <x v="1"/>
    <x v="1"/>
    <x v="0"/>
    <s v="No"/>
    <x v="1"/>
    <s v="No"/>
    <n v="0"/>
    <n v="1"/>
    <x v="4"/>
  </r>
  <r>
    <n v="3422"/>
    <s v="Daniela Araújo"/>
    <x v="0"/>
    <d v="2024-09-04T00:00:00"/>
    <x v="0"/>
    <x v="0"/>
    <x v="2"/>
    <s v="Yes"/>
    <x v="0"/>
    <s v="Yes"/>
    <n v="20"/>
    <n v="7"/>
    <x v="12"/>
  </r>
  <r>
    <n v="3423"/>
    <s v="Eduardo Santos"/>
    <x v="2"/>
    <d v="2024-09-05T00:00:00"/>
    <x v="1"/>
    <x v="2"/>
    <x v="0"/>
    <s v="No"/>
    <x v="1"/>
    <s v="Yes"/>
    <n v="20"/>
    <n v="10"/>
    <x v="2"/>
  </r>
  <r>
    <n v="3424"/>
    <s v="Fernanda Lima"/>
    <x v="1"/>
    <d v="2024-09-06T00:00:00"/>
    <x v="0"/>
    <x v="1"/>
    <x v="1"/>
    <s v="No"/>
    <x v="1"/>
    <s v="No"/>
    <n v="0"/>
    <n v="0"/>
    <x v="1"/>
  </r>
  <r>
    <n v="3425"/>
    <s v="Gabriel Teixeira"/>
    <x v="0"/>
    <d v="2024-09-07T00:00:00"/>
    <x v="1"/>
    <x v="0"/>
    <x v="0"/>
    <s v="Yes"/>
    <x v="0"/>
    <s v="Yes"/>
    <n v="20"/>
    <n v="20"/>
    <x v="8"/>
  </r>
  <r>
    <n v="3426"/>
    <s v="Helena Ribeiro"/>
    <x v="2"/>
    <d v="2024-09-08T00:00:00"/>
    <x v="0"/>
    <x v="2"/>
    <x v="2"/>
    <s v="No"/>
    <x v="1"/>
    <s v="Yes"/>
    <n v="20"/>
    <n v="15"/>
    <x v="7"/>
  </r>
  <r>
    <n v="3427"/>
    <s v="Igor Mendes"/>
    <x v="1"/>
    <d v="2024-09-09T00:00:00"/>
    <x v="1"/>
    <x v="1"/>
    <x v="0"/>
    <s v="No"/>
    <x v="1"/>
    <s v="No"/>
    <n v="0"/>
    <n v="1"/>
    <x v="4"/>
  </r>
  <r>
    <n v="3428"/>
    <s v="Joana Silveira"/>
    <x v="0"/>
    <d v="2024-09-10T00:00:00"/>
    <x v="0"/>
    <x v="0"/>
    <x v="1"/>
    <s v="Yes"/>
    <x v="0"/>
    <s v="Yes"/>
    <n v="20"/>
    <n v="3"/>
    <x v="3"/>
  </r>
  <r>
    <n v="3429"/>
    <s v="Lucas Martins"/>
    <x v="2"/>
    <d v="2024-09-11T00:00:00"/>
    <x v="1"/>
    <x v="2"/>
    <x v="0"/>
    <s v="No"/>
    <x v="1"/>
    <s v="Yes"/>
    <n v="20"/>
    <n v="10"/>
    <x v="2"/>
  </r>
  <r>
    <n v="3430"/>
    <s v="Marcela Gouveia"/>
    <x v="1"/>
    <d v="2024-09-12T00:00:00"/>
    <x v="0"/>
    <x v="1"/>
    <x v="2"/>
    <s v="No"/>
    <x v="1"/>
    <s v="No"/>
    <n v="0"/>
    <n v="0"/>
    <x v="1"/>
  </r>
  <r>
    <n v="3431"/>
    <s v="Nicolas Borges"/>
    <x v="0"/>
    <d v="2024-09-13T00:00:00"/>
    <x v="1"/>
    <x v="0"/>
    <x v="0"/>
    <s v="Yes"/>
    <x v="0"/>
    <s v="Yes"/>
    <n v="20"/>
    <n v="15"/>
    <x v="14"/>
  </r>
  <r>
    <n v="3432"/>
    <s v="Olivia Freitas"/>
    <x v="2"/>
    <d v="2024-09-14T00:00:00"/>
    <x v="0"/>
    <x v="2"/>
    <x v="1"/>
    <s v="No"/>
    <x v="1"/>
    <s v="Yes"/>
    <n v="20"/>
    <n v="15"/>
    <x v="7"/>
  </r>
  <r>
    <n v="3433"/>
    <s v="Paulo Nogueira"/>
    <x v="1"/>
    <d v="2024-09-15T00:00:00"/>
    <x v="1"/>
    <x v="1"/>
    <x v="0"/>
    <s v="No"/>
    <x v="1"/>
    <s v="No"/>
    <n v="0"/>
    <n v="1"/>
    <x v="4"/>
  </r>
  <r>
    <n v="3434"/>
    <s v="Raquel Andrade"/>
    <x v="0"/>
    <d v="2024-09-16T00:00:00"/>
    <x v="0"/>
    <x v="0"/>
    <x v="2"/>
    <s v="Yes"/>
    <x v="0"/>
    <s v="Yes"/>
    <n v="20"/>
    <n v="7"/>
    <x v="12"/>
  </r>
  <r>
    <n v="3435"/>
    <s v="Sônia Carvalho"/>
    <x v="2"/>
    <d v="2024-09-17T00:00:00"/>
    <x v="1"/>
    <x v="2"/>
    <x v="0"/>
    <s v="No"/>
    <x v="1"/>
    <s v="Yes"/>
    <n v="20"/>
    <n v="10"/>
    <x v="2"/>
  </r>
  <r>
    <n v="3436"/>
    <s v="Tiago Rodrigues"/>
    <x v="1"/>
    <d v="2024-09-18T00:00:00"/>
    <x v="0"/>
    <x v="1"/>
    <x v="0"/>
    <s v="No"/>
    <x v="1"/>
    <s v="No"/>
    <n v="0"/>
    <n v="0"/>
    <x v="1"/>
  </r>
  <r>
    <n v="3437"/>
    <s v="Ursula Monteiro"/>
    <x v="0"/>
    <d v="2024-09-19T00:00:00"/>
    <x v="1"/>
    <x v="0"/>
    <x v="2"/>
    <s v="Yes"/>
    <x v="0"/>
    <s v="Yes"/>
    <n v="20"/>
    <n v="7"/>
    <x v="12"/>
  </r>
  <r>
    <n v="3438"/>
    <s v="Vanessa Pereira"/>
    <x v="2"/>
    <d v="2024-09-20T00:00:00"/>
    <x v="0"/>
    <x v="2"/>
    <x v="1"/>
    <s v="No"/>
    <x v="1"/>
    <s v="Yes"/>
    <n v="20"/>
    <n v="10"/>
    <x v="2"/>
  </r>
  <r>
    <n v="3439"/>
    <s v="Walter Silva"/>
    <x v="1"/>
    <d v="2024-09-21T00:00:00"/>
    <x v="1"/>
    <x v="1"/>
    <x v="2"/>
    <s v="No"/>
    <x v="1"/>
    <s v="No"/>
    <n v="0"/>
    <n v="1"/>
    <x v="4"/>
  </r>
  <r>
    <n v="3440"/>
    <s v="Xavier Almeida"/>
    <x v="0"/>
    <d v="2024-09-22T00:00:00"/>
    <x v="0"/>
    <x v="0"/>
    <x v="0"/>
    <s v="Yes"/>
    <x v="0"/>
    <s v="Yes"/>
    <n v="20"/>
    <n v="15"/>
    <x v="14"/>
  </r>
  <r>
    <n v="3441"/>
    <s v="Yasmine Correia"/>
    <x v="2"/>
    <d v="2024-09-23T00:00:00"/>
    <x v="1"/>
    <x v="2"/>
    <x v="0"/>
    <s v="No"/>
    <x v="1"/>
    <s v="Yes"/>
    <n v="20"/>
    <n v="5"/>
    <x v="13"/>
  </r>
  <r>
    <n v="3442"/>
    <s v="Zacarias Almeida"/>
    <x v="1"/>
    <d v="2024-09-24T00:00:00"/>
    <x v="0"/>
    <x v="1"/>
    <x v="1"/>
    <s v="No"/>
    <x v="1"/>
    <s v="No"/>
    <n v="0"/>
    <n v="0"/>
    <x v="1"/>
  </r>
  <r>
    <n v="3443"/>
    <s v="Amanda Costa"/>
    <x v="0"/>
    <d v="2024-09-25T00:00:00"/>
    <x v="1"/>
    <x v="0"/>
    <x v="2"/>
    <s v="Yes"/>
    <x v="0"/>
    <s v="Yes"/>
    <n v="20"/>
    <n v="20"/>
    <x v="8"/>
  </r>
  <r>
    <n v="3444"/>
    <s v="Bruno Ferreira"/>
    <x v="2"/>
    <d v="2024-09-26T00:00:00"/>
    <x v="0"/>
    <x v="2"/>
    <x v="2"/>
    <s v="No"/>
    <x v="1"/>
    <s v="Yes"/>
    <n v="20"/>
    <n v="12"/>
    <x v="10"/>
  </r>
  <r>
    <n v="3445"/>
    <s v="Carla Dias"/>
    <x v="1"/>
    <d v="2024-09-27T00:00:00"/>
    <x v="1"/>
    <x v="1"/>
    <x v="0"/>
    <s v="No"/>
    <x v="1"/>
    <s v="No"/>
    <n v="0"/>
    <n v="2"/>
    <x v="11"/>
  </r>
  <r>
    <n v="3446"/>
    <s v="Diogo Martins"/>
    <x v="0"/>
    <d v="2024-09-28T00:00:00"/>
    <x v="0"/>
    <x v="0"/>
    <x v="1"/>
    <s v="Yes"/>
    <x v="0"/>
    <s v="Yes"/>
    <n v="20"/>
    <n v="5"/>
    <x v="0"/>
  </r>
  <r>
    <n v="3447"/>
    <s v="Elisa Campos"/>
    <x v="2"/>
    <d v="2024-09-29T00:00:00"/>
    <x v="1"/>
    <x v="2"/>
    <x v="0"/>
    <s v="No"/>
    <x v="1"/>
    <s v="Yes"/>
    <n v="20"/>
    <n v="10"/>
    <x v="2"/>
  </r>
  <r>
    <n v="3448"/>
    <s v="Fabiana Lima"/>
    <x v="1"/>
    <d v="2024-09-30T00:00:00"/>
    <x v="0"/>
    <x v="1"/>
    <x v="2"/>
    <s v="No"/>
    <x v="1"/>
    <s v="No"/>
    <n v="0"/>
    <n v="0"/>
    <x v="1"/>
  </r>
  <r>
    <n v="3449"/>
    <s v="Gabriel Santos"/>
    <x v="0"/>
    <d v="2024-10-01T00:00:00"/>
    <x v="1"/>
    <x v="0"/>
    <x v="0"/>
    <s v="Yes"/>
    <x v="0"/>
    <s v="Yes"/>
    <n v="20"/>
    <n v="3"/>
    <x v="3"/>
  </r>
  <r>
    <n v="3450"/>
    <s v="Helena Ferreira"/>
    <x v="2"/>
    <d v="2024-10-02T00:00:00"/>
    <x v="0"/>
    <x v="2"/>
    <x v="1"/>
    <s v="No"/>
    <x v="1"/>
    <s v="Yes"/>
    <n v="20"/>
    <n v="15"/>
    <x v="7"/>
  </r>
  <r>
    <n v="3451"/>
    <s v="Ígor Nunes"/>
    <x v="1"/>
    <d v="2024-10-03T00:00:00"/>
    <x v="1"/>
    <x v="1"/>
    <x v="0"/>
    <s v="No"/>
    <x v="1"/>
    <s v="No"/>
    <n v="0"/>
    <n v="1"/>
    <x v="4"/>
  </r>
  <r>
    <n v="3452"/>
    <s v="Joana Silveira"/>
    <x v="0"/>
    <d v="2024-10-04T00:00:00"/>
    <x v="0"/>
    <x v="0"/>
    <x v="2"/>
    <s v="Yes"/>
    <x v="0"/>
    <s v="Yes"/>
    <n v="20"/>
    <n v="7"/>
    <x v="12"/>
  </r>
  <r>
    <n v="3453"/>
    <s v="Kléber Oliveira"/>
    <x v="2"/>
    <d v="2024-10-05T00:00:00"/>
    <x v="1"/>
    <x v="2"/>
    <x v="0"/>
    <s v="No"/>
    <x v="1"/>
    <s v="Yes"/>
    <n v="20"/>
    <n v="10"/>
    <x v="2"/>
  </r>
  <r>
    <n v="3454"/>
    <s v="Luciana Morais"/>
    <x v="1"/>
    <d v="2024-10-06T00:00:00"/>
    <x v="0"/>
    <x v="1"/>
    <x v="1"/>
    <s v="No"/>
    <x v="1"/>
    <s v="No"/>
    <n v="0"/>
    <n v="0"/>
    <x v="1"/>
  </r>
  <r>
    <n v="3455"/>
    <s v="Marcos Vinícius"/>
    <x v="0"/>
    <d v="2024-10-07T00:00:00"/>
    <x v="1"/>
    <x v="0"/>
    <x v="0"/>
    <s v="Yes"/>
    <x v="0"/>
    <s v="Yes"/>
    <n v="20"/>
    <n v="20"/>
    <x v="8"/>
  </r>
  <r>
    <n v="3456"/>
    <s v="Natália Barros"/>
    <x v="2"/>
    <d v="2024-10-08T00:00:00"/>
    <x v="0"/>
    <x v="2"/>
    <x v="2"/>
    <s v="No"/>
    <x v="1"/>
    <s v="Yes"/>
    <n v="20"/>
    <n v="15"/>
    <x v="7"/>
  </r>
  <r>
    <n v="3457"/>
    <s v="Oscar Sampaio"/>
    <x v="1"/>
    <d v="2024-10-09T00:00:00"/>
    <x v="1"/>
    <x v="1"/>
    <x v="0"/>
    <s v="No"/>
    <x v="1"/>
    <s v="No"/>
    <n v="0"/>
    <n v="1"/>
    <x v="4"/>
  </r>
  <r>
    <n v="3458"/>
    <s v="Patrícia Leite"/>
    <x v="0"/>
    <d v="2024-10-10T00:00:00"/>
    <x v="0"/>
    <x v="0"/>
    <x v="1"/>
    <s v="Yes"/>
    <x v="0"/>
    <s v="Yes"/>
    <n v="20"/>
    <n v="3"/>
    <x v="3"/>
  </r>
  <r>
    <n v="3459"/>
    <s v="Quênia Rocha"/>
    <x v="2"/>
    <d v="2024-10-11T00:00:00"/>
    <x v="1"/>
    <x v="2"/>
    <x v="0"/>
    <s v="No"/>
    <x v="1"/>
    <s v="Yes"/>
    <n v="20"/>
    <n v="10"/>
    <x v="2"/>
  </r>
  <r>
    <n v="3460"/>
    <s v="Rafael Torres"/>
    <x v="1"/>
    <d v="2024-10-12T00:00:00"/>
    <x v="0"/>
    <x v="1"/>
    <x v="2"/>
    <s v="No"/>
    <x v="1"/>
    <s v="No"/>
    <n v="0"/>
    <n v="0"/>
    <x v="1"/>
  </r>
  <r>
    <n v="3461"/>
    <s v="Sandra Gouveia"/>
    <x v="0"/>
    <d v="2024-10-13T00:00:00"/>
    <x v="1"/>
    <x v="0"/>
    <x v="0"/>
    <s v="Yes"/>
    <x v="0"/>
    <s v="Yes"/>
    <n v="20"/>
    <n v="15"/>
    <x v="14"/>
  </r>
  <r>
    <n v="3462"/>
    <s v="Tiago Lacerda"/>
    <x v="2"/>
    <d v="2024-10-14T00:00:00"/>
    <x v="0"/>
    <x v="2"/>
    <x v="1"/>
    <s v="No"/>
    <x v="1"/>
    <s v="Yes"/>
    <n v="20"/>
    <n v="15"/>
    <x v="7"/>
  </r>
  <r>
    <n v="3463"/>
    <s v="Ursula Fonseca"/>
    <x v="1"/>
    <d v="2024-10-15T00:00:00"/>
    <x v="1"/>
    <x v="1"/>
    <x v="0"/>
    <s v="No"/>
    <x v="1"/>
    <s v="No"/>
    <n v="0"/>
    <n v="1"/>
    <x v="4"/>
  </r>
  <r>
    <n v="3464"/>
    <s v="Vanessa Andrade"/>
    <x v="0"/>
    <d v="2024-10-16T00:00:00"/>
    <x v="0"/>
    <x v="0"/>
    <x v="2"/>
    <s v="Yes"/>
    <x v="0"/>
    <s v="Yes"/>
    <n v="20"/>
    <n v="7"/>
    <x v="12"/>
  </r>
  <r>
    <n v="3465"/>
    <s v="William Castro"/>
    <x v="2"/>
    <d v="2024-10-17T00:00:00"/>
    <x v="1"/>
    <x v="2"/>
    <x v="0"/>
    <s v="No"/>
    <x v="1"/>
    <s v="Yes"/>
    <n v="20"/>
    <n v="10"/>
    <x v="2"/>
  </r>
  <r>
    <n v="3466"/>
    <s v="Xavier Monteiro"/>
    <x v="1"/>
    <d v="2024-10-18T00:00:00"/>
    <x v="0"/>
    <x v="1"/>
    <x v="1"/>
    <s v="No"/>
    <x v="1"/>
    <s v="No"/>
    <n v="0"/>
    <n v="0"/>
    <x v="1"/>
  </r>
  <r>
    <n v="3467"/>
    <s v="Yasmin Figueira"/>
    <x v="0"/>
    <d v="2024-10-19T00:00:00"/>
    <x v="1"/>
    <x v="0"/>
    <x v="0"/>
    <s v="Yes"/>
    <x v="0"/>
    <s v="Yes"/>
    <n v="20"/>
    <n v="15"/>
    <x v="14"/>
  </r>
  <r>
    <n v="3468"/>
    <s v="Zacarias Mendonça"/>
    <x v="2"/>
    <d v="2024-10-20T00:00:00"/>
    <x v="0"/>
    <x v="2"/>
    <x v="2"/>
    <s v="No"/>
    <x v="1"/>
    <s v="Yes"/>
    <n v="20"/>
    <n v="12"/>
    <x v="10"/>
  </r>
  <r>
    <n v="3469"/>
    <s v="Amanda Menezes"/>
    <x v="1"/>
    <d v="2024-10-21T00:00:00"/>
    <x v="1"/>
    <x v="1"/>
    <x v="0"/>
    <s v="No"/>
    <x v="1"/>
    <s v="No"/>
    <n v="0"/>
    <n v="2"/>
    <x v="11"/>
  </r>
  <r>
    <n v="3470"/>
    <s v="Bruno Santos"/>
    <x v="0"/>
    <d v="2024-10-22T00:00:00"/>
    <x v="0"/>
    <x v="0"/>
    <x v="1"/>
    <s v="Yes"/>
    <x v="0"/>
    <s v="Yes"/>
    <n v="20"/>
    <n v="5"/>
    <x v="0"/>
  </r>
  <r>
    <n v="3471"/>
    <s v="Carla Ferreira"/>
    <x v="2"/>
    <d v="2024-10-23T00:00:00"/>
    <x v="1"/>
    <x v="2"/>
    <x v="0"/>
    <s v="No"/>
    <x v="1"/>
    <s v="Yes"/>
    <n v="20"/>
    <n v="10"/>
    <x v="2"/>
  </r>
  <r>
    <n v="3472"/>
    <s v="Diogo Alves"/>
    <x v="1"/>
    <d v="2024-10-24T00:00:00"/>
    <x v="0"/>
    <x v="1"/>
    <x v="2"/>
    <s v="No"/>
    <x v="1"/>
    <s v="No"/>
    <n v="0"/>
    <n v="0"/>
    <x v="1"/>
  </r>
  <r>
    <n v="3473"/>
    <s v="Elisa Neves"/>
    <x v="0"/>
    <d v="2024-10-25T00:00:00"/>
    <x v="1"/>
    <x v="0"/>
    <x v="0"/>
    <s v="Yes"/>
    <x v="0"/>
    <s v="Yes"/>
    <n v="20"/>
    <n v="3"/>
    <x v="3"/>
  </r>
  <r>
    <n v="3474"/>
    <s v="Fabiano Pires"/>
    <x v="2"/>
    <d v="2024-10-26T00:00:00"/>
    <x v="0"/>
    <x v="2"/>
    <x v="1"/>
    <s v="No"/>
    <x v="1"/>
    <s v="Yes"/>
    <n v="20"/>
    <n v="15"/>
    <x v="7"/>
  </r>
  <r>
    <n v="3475"/>
    <s v="Giovana Ribeiro"/>
    <x v="1"/>
    <d v="2024-10-27T00:00:00"/>
    <x v="1"/>
    <x v="1"/>
    <x v="0"/>
    <s v="No"/>
    <x v="1"/>
    <s v="No"/>
    <n v="0"/>
    <n v="1"/>
    <x v="4"/>
  </r>
  <r>
    <n v="3476"/>
    <s v="Hélio Costa"/>
    <x v="0"/>
    <d v="2024-10-28T00:00:00"/>
    <x v="0"/>
    <x v="0"/>
    <x v="2"/>
    <s v="Yes"/>
    <x v="0"/>
    <s v="Yes"/>
    <n v="20"/>
    <n v="7"/>
    <x v="12"/>
  </r>
  <r>
    <n v="3477"/>
    <s v="Íris Loureiro"/>
    <x v="2"/>
    <d v="2024-10-29T00:00:00"/>
    <x v="1"/>
    <x v="2"/>
    <x v="0"/>
    <s v="No"/>
    <x v="1"/>
    <s v="Yes"/>
    <n v="20"/>
    <n v="10"/>
    <x v="2"/>
  </r>
  <r>
    <n v="3478"/>
    <s v="João Pereira"/>
    <x v="1"/>
    <d v="2024-10-30T00:00:00"/>
    <x v="0"/>
    <x v="1"/>
    <x v="1"/>
    <s v="No"/>
    <x v="1"/>
    <s v="No"/>
    <n v="0"/>
    <n v="0"/>
    <x v="1"/>
  </r>
  <r>
    <n v="3479"/>
    <s v="Klara Silva"/>
    <x v="0"/>
    <d v="2024-10-31T00:00:00"/>
    <x v="1"/>
    <x v="0"/>
    <x v="0"/>
    <s v="Yes"/>
    <x v="0"/>
    <s v="Yes"/>
    <n v="20"/>
    <n v="20"/>
    <x v="8"/>
  </r>
  <r>
    <n v="3480"/>
    <s v="Luciana Barros"/>
    <x v="2"/>
    <d v="2024-11-01T00:00:00"/>
    <x v="0"/>
    <x v="2"/>
    <x v="2"/>
    <s v="No"/>
    <x v="1"/>
    <s v="Yes"/>
    <n v="20"/>
    <n v="15"/>
    <x v="7"/>
  </r>
  <r>
    <n v="3481"/>
    <s v="Marcos Gomes"/>
    <x v="1"/>
    <d v="2024-11-02T00:00:00"/>
    <x v="1"/>
    <x v="1"/>
    <x v="0"/>
    <s v="No"/>
    <x v="1"/>
    <s v="No"/>
    <n v="0"/>
    <n v="1"/>
    <x v="4"/>
  </r>
  <r>
    <n v="3482"/>
    <s v="Natália Soares"/>
    <x v="0"/>
    <d v="2024-11-03T00:00:00"/>
    <x v="0"/>
    <x v="0"/>
    <x v="1"/>
    <s v="Yes"/>
    <x v="0"/>
    <s v="Yes"/>
    <n v="20"/>
    <n v="3"/>
    <x v="3"/>
  </r>
  <r>
    <n v="3483"/>
    <s v="Oscar Machado"/>
    <x v="2"/>
    <d v="2024-11-04T00:00:00"/>
    <x v="1"/>
    <x v="2"/>
    <x v="0"/>
    <s v="No"/>
    <x v="1"/>
    <s v="Yes"/>
    <n v="20"/>
    <n v="10"/>
    <x v="2"/>
  </r>
  <r>
    <n v="3484"/>
    <s v="Patrícia Lima"/>
    <x v="1"/>
    <d v="2024-11-05T00:00:00"/>
    <x v="0"/>
    <x v="1"/>
    <x v="2"/>
    <s v="No"/>
    <x v="1"/>
    <s v="No"/>
    <n v="0"/>
    <n v="0"/>
    <x v="1"/>
  </r>
  <r>
    <n v="3485"/>
    <s v="Quirino Neto"/>
    <x v="0"/>
    <d v="2024-11-06T00:00:00"/>
    <x v="1"/>
    <x v="0"/>
    <x v="0"/>
    <s v="Yes"/>
    <x v="0"/>
    <s v="Yes"/>
    <n v="20"/>
    <n v="15"/>
    <x v="14"/>
  </r>
  <r>
    <n v="3486"/>
    <s v="Rafaela Souza"/>
    <x v="1"/>
    <d v="2024-11-07T00:00:00"/>
    <x v="0"/>
    <x v="1"/>
    <x v="0"/>
    <s v="No"/>
    <x v="1"/>
    <s v="No"/>
    <n v="0"/>
    <n v="0"/>
    <x v="1"/>
  </r>
  <r>
    <n v="3487"/>
    <s v="Sandro Almeida"/>
    <x v="0"/>
    <d v="2024-11-08T00:00:00"/>
    <x v="1"/>
    <x v="0"/>
    <x v="2"/>
    <s v="Yes"/>
    <x v="0"/>
    <s v="Yes"/>
    <n v="20"/>
    <n v="7"/>
    <x v="12"/>
  </r>
  <r>
    <n v="3488"/>
    <s v="Tânia Ribeiro"/>
    <x v="2"/>
    <d v="2024-11-09T00:00:00"/>
    <x v="0"/>
    <x v="2"/>
    <x v="1"/>
    <s v="No"/>
    <x v="1"/>
    <s v="Yes"/>
    <n v="20"/>
    <n v="10"/>
    <x v="2"/>
  </r>
  <r>
    <n v="3489"/>
    <s v="Ugo Dias"/>
    <x v="1"/>
    <d v="2024-11-10T00:00:00"/>
    <x v="1"/>
    <x v="1"/>
    <x v="2"/>
    <s v="No"/>
    <x v="1"/>
    <s v="No"/>
    <n v="0"/>
    <n v="1"/>
    <x v="4"/>
  </r>
  <r>
    <n v="3490"/>
    <s v="Valéria Lima"/>
    <x v="0"/>
    <d v="2024-11-11T00:00:00"/>
    <x v="0"/>
    <x v="0"/>
    <x v="0"/>
    <s v="Yes"/>
    <x v="0"/>
    <s v="Yes"/>
    <n v="20"/>
    <n v="15"/>
    <x v="14"/>
  </r>
  <r>
    <n v="3491"/>
    <s v="William Fernandes"/>
    <x v="2"/>
    <d v="2024-11-12T00:00:00"/>
    <x v="1"/>
    <x v="2"/>
    <x v="0"/>
    <s v="No"/>
    <x v="1"/>
    <s v="Yes"/>
    <n v="20"/>
    <n v="5"/>
    <x v="13"/>
  </r>
  <r>
    <n v="3492"/>
    <s v="Xuxa Mendes"/>
    <x v="1"/>
    <d v="2024-11-13T00:00:00"/>
    <x v="0"/>
    <x v="1"/>
    <x v="1"/>
    <s v="No"/>
    <x v="1"/>
    <s v="No"/>
    <n v="0"/>
    <n v="0"/>
    <x v="1"/>
  </r>
  <r>
    <n v="3493"/>
    <s v="Ygor Farias"/>
    <x v="0"/>
    <d v="2024-11-14T00:00:00"/>
    <x v="1"/>
    <x v="0"/>
    <x v="2"/>
    <s v="Yes"/>
    <x v="0"/>
    <s v="Yes"/>
    <n v="20"/>
    <n v="20"/>
    <x v="8"/>
  </r>
  <r>
    <n v="3494"/>
    <s v="Zilda Barros"/>
    <x v="2"/>
    <d v="2024-11-15T00:00:00"/>
    <x v="0"/>
    <x v="2"/>
    <x v="2"/>
    <s v="No"/>
    <x v="1"/>
    <s v="Yes"/>
    <n v="20"/>
    <n v="12"/>
    <x v="10"/>
  </r>
  <r>
    <n v="3495"/>
    <s v="Amanda Santos"/>
    <x v="1"/>
    <d v="2024-11-16T00:00:00"/>
    <x v="1"/>
    <x v="1"/>
    <x v="0"/>
    <s v="No"/>
    <x v="1"/>
    <s v="No"/>
    <n v="0"/>
    <n v="2"/>
    <x v="11"/>
  </r>
  <r>
    <n v="3496"/>
    <s v="Bruno Costa"/>
    <x v="0"/>
    <d v="2024-11-17T00:00:00"/>
    <x v="0"/>
    <x v="0"/>
    <x v="1"/>
    <s v="Yes"/>
    <x v="0"/>
    <s v="Yes"/>
    <n v="20"/>
    <n v="5"/>
    <x v="0"/>
  </r>
  <r>
    <n v="3497"/>
    <s v="Carla Rodrigues"/>
    <x v="2"/>
    <d v="2024-11-18T00:00:00"/>
    <x v="1"/>
    <x v="2"/>
    <x v="0"/>
    <s v="No"/>
    <x v="1"/>
    <s v="Yes"/>
    <n v="20"/>
    <n v="10"/>
    <x v="2"/>
  </r>
  <r>
    <n v="3498"/>
    <s v="Diogo Pereira"/>
    <x v="1"/>
    <d v="2024-11-19T00:00:00"/>
    <x v="0"/>
    <x v="1"/>
    <x v="2"/>
    <s v="No"/>
    <x v="1"/>
    <s v="No"/>
    <n v="0"/>
    <n v="0"/>
    <x v="1"/>
  </r>
  <r>
    <n v="3499"/>
    <s v="Elisa Correia"/>
    <x v="0"/>
    <d v="2024-11-20T00:00:00"/>
    <x v="1"/>
    <x v="0"/>
    <x v="0"/>
    <s v="Yes"/>
    <x v="0"/>
    <s v="Yes"/>
    <n v="20"/>
    <n v="3"/>
    <x v="3"/>
  </r>
  <r>
    <n v="3500"/>
    <s v="Fábio Lourenço"/>
    <x v="2"/>
    <d v="2024-11-21T00:00:00"/>
    <x v="0"/>
    <x v="2"/>
    <x v="1"/>
    <s v="No"/>
    <x v="1"/>
    <s v="Yes"/>
    <n v="20"/>
    <n v="15"/>
    <x v="7"/>
  </r>
  <r>
    <n v="3501"/>
    <s v="Gabriela Neves"/>
    <x v="1"/>
    <d v="2024-11-22T00:00:00"/>
    <x v="1"/>
    <x v="1"/>
    <x v="0"/>
    <s v="No"/>
    <x v="1"/>
    <s v="No"/>
    <n v="0"/>
    <n v="1"/>
    <x v="4"/>
  </r>
  <r>
    <n v="3502"/>
    <s v="Henrique Gonçalves"/>
    <x v="0"/>
    <d v="2024-11-23T00:00:00"/>
    <x v="0"/>
    <x v="0"/>
    <x v="2"/>
    <s v="Yes"/>
    <x v="0"/>
    <s v="Yes"/>
    <n v="20"/>
    <n v="7"/>
    <x v="12"/>
  </r>
  <r>
    <n v="3503"/>
    <s v="Íris Santos"/>
    <x v="2"/>
    <d v="2024-11-24T00:00:00"/>
    <x v="1"/>
    <x v="2"/>
    <x v="0"/>
    <s v="No"/>
    <x v="1"/>
    <s v="Yes"/>
    <n v="20"/>
    <n v="10"/>
    <x v="2"/>
  </r>
  <r>
    <n v="3504"/>
    <s v="João Marcelo Alves"/>
    <x v="1"/>
    <d v="2024-11-25T00:00:00"/>
    <x v="0"/>
    <x v="1"/>
    <x v="1"/>
    <s v="No"/>
    <x v="1"/>
    <s v="No"/>
    <n v="0"/>
    <n v="0"/>
    <x v="1"/>
  </r>
  <r>
    <n v="3505"/>
    <s v="Klara Fonseca"/>
    <x v="0"/>
    <d v="2024-11-26T00:00:00"/>
    <x v="1"/>
    <x v="0"/>
    <x v="0"/>
    <s v="Yes"/>
    <x v="0"/>
    <s v="Yes"/>
    <n v="20"/>
    <n v="20"/>
    <x v="8"/>
  </r>
  <r>
    <n v="3506"/>
    <s v="Lucas Mendonça"/>
    <x v="2"/>
    <d v="2024-11-27T00:00:00"/>
    <x v="0"/>
    <x v="2"/>
    <x v="2"/>
    <s v="No"/>
    <x v="1"/>
    <s v="Yes"/>
    <n v="20"/>
    <n v="15"/>
    <x v="7"/>
  </r>
  <r>
    <n v="3507"/>
    <s v="Marcela Torres"/>
    <x v="1"/>
    <d v="2024-11-28T00:00:00"/>
    <x v="1"/>
    <x v="1"/>
    <x v="0"/>
    <s v="No"/>
    <x v="1"/>
    <s v="No"/>
    <n v="0"/>
    <n v="1"/>
    <x v="4"/>
  </r>
  <r>
    <n v="3508"/>
    <s v="Natália Castro"/>
    <x v="0"/>
    <d v="2024-11-29T00:00:00"/>
    <x v="0"/>
    <x v="0"/>
    <x v="1"/>
    <s v="Yes"/>
    <x v="0"/>
    <s v="Yes"/>
    <n v="20"/>
    <n v="3"/>
    <x v="3"/>
  </r>
  <r>
    <n v="3509"/>
    <s v="Oscar Martins"/>
    <x v="2"/>
    <d v="2024-11-30T00:00:00"/>
    <x v="1"/>
    <x v="2"/>
    <x v="0"/>
    <s v="No"/>
    <x v="1"/>
    <s v="Yes"/>
    <n v="20"/>
    <n v="10"/>
    <x v="2"/>
  </r>
  <r>
    <n v="3510"/>
    <s v="Patrícia Oliveira"/>
    <x v="1"/>
    <d v="2024-12-01T00:00:00"/>
    <x v="0"/>
    <x v="1"/>
    <x v="2"/>
    <s v="No"/>
    <x v="1"/>
    <s v="No"/>
    <n v="0"/>
    <n v="0"/>
    <x v="1"/>
  </r>
  <r>
    <n v="3511"/>
    <s v="Quentin Nogueira"/>
    <x v="0"/>
    <d v="2024-12-02T00:00:00"/>
    <x v="1"/>
    <x v="0"/>
    <x v="0"/>
    <s v="Yes"/>
    <x v="0"/>
    <s v="Yes"/>
    <n v="20"/>
    <n v="15"/>
    <x v="14"/>
  </r>
  <r>
    <n v="3512"/>
    <s v="Raquel Silva"/>
    <x v="2"/>
    <d v="2024-12-03T00:00:00"/>
    <x v="0"/>
    <x v="2"/>
    <x v="1"/>
    <s v="No"/>
    <x v="1"/>
    <s v="Yes"/>
    <n v="20"/>
    <n v="15"/>
    <x v="7"/>
  </r>
  <r>
    <n v="3513"/>
    <s v="Sandro Gomes"/>
    <x v="1"/>
    <d v="2024-12-04T00:00:00"/>
    <x v="1"/>
    <x v="1"/>
    <x v="0"/>
    <s v="No"/>
    <x v="1"/>
    <s v="No"/>
    <n v="0"/>
    <n v="1"/>
    <x v="4"/>
  </r>
  <r>
    <n v="3514"/>
    <s v="Tânia Machado"/>
    <x v="0"/>
    <d v="2024-12-05T00:00:00"/>
    <x v="0"/>
    <x v="0"/>
    <x v="2"/>
    <s v="Yes"/>
    <x v="0"/>
    <s v="Yes"/>
    <n v="20"/>
    <n v="7"/>
    <x v="12"/>
  </r>
  <r>
    <n v="3515"/>
    <s v="Ursula Silva"/>
    <x v="2"/>
    <d v="2024-12-06T00:00:00"/>
    <x v="1"/>
    <x v="2"/>
    <x v="0"/>
    <s v="No"/>
    <x v="1"/>
    <s v="Yes"/>
    <n v="20"/>
    <n v="10"/>
    <x v="2"/>
  </r>
  <r>
    <n v="3516"/>
    <s v="Vanessa Moraes"/>
    <x v="1"/>
    <d v="2024-12-07T00:00:00"/>
    <x v="0"/>
    <x v="1"/>
    <x v="1"/>
    <s v="No"/>
    <x v="1"/>
    <s v="No"/>
    <n v="0"/>
    <n v="0"/>
    <x v="1"/>
  </r>
  <r>
    <n v="3517"/>
    <s v="William Carvalho"/>
    <x v="0"/>
    <d v="2024-12-08T00:00:00"/>
    <x v="1"/>
    <x v="0"/>
    <x v="0"/>
    <s v="Yes"/>
    <x v="0"/>
    <s v="Yes"/>
    <n v="20"/>
    <n v="20"/>
    <x v="8"/>
  </r>
  <r>
    <n v="3518"/>
    <s v="Xavier Reis"/>
    <x v="2"/>
    <d v="2024-12-09T00:00:00"/>
    <x v="0"/>
    <x v="2"/>
    <x v="2"/>
    <s v="No"/>
    <x v="1"/>
    <s v="Yes"/>
    <n v="20"/>
    <n v="12"/>
    <x v="10"/>
  </r>
  <r>
    <n v="3519"/>
    <s v="Yasmin Rocha"/>
    <x v="1"/>
    <d v="2024-12-10T00:00:00"/>
    <x v="1"/>
    <x v="1"/>
    <x v="0"/>
    <s v="No"/>
    <x v="1"/>
    <s v="No"/>
    <n v="0"/>
    <n v="2"/>
    <x v="11"/>
  </r>
  <r>
    <n v="3520"/>
    <s v="Zacarias Duarte"/>
    <x v="0"/>
    <d v="2024-12-11T00:00:00"/>
    <x v="0"/>
    <x v="0"/>
    <x v="1"/>
    <s v="Yes"/>
    <x v="0"/>
    <s v="Yes"/>
    <n v="20"/>
    <n v="5"/>
    <x v="0"/>
  </r>
  <r>
    <n v="3521"/>
    <s v="Amanda Freitas"/>
    <x v="2"/>
    <d v="2024-12-12T00:00:00"/>
    <x v="1"/>
    <x v="2"/>
    <x v="0"/>
    <s v="No"/>
    <x v="1"/>
    <s v="Yes"/>
    <n v="20"/>
    <n v="10"/>
    <x v="2"/>
  </r>
  <r>
    <n v="3522"/>
    <s v="Bruno Almeida"/>
    <x v="1"/>
    <d v="2024-12-13T00:00:00"/>
    <x v="0"/>
    <x v="1"/>
    <x v="2"/>
    <s v="No"/>
    <x v="1"/>
    <s v="No"/>
    <n v="0"/>
    <n v="0"/>
    <x v="1"/>
  </r>
  <r>
    <n v="3523"/>
    <s v="Carla Siqueira"/>
    <x v="0"/>
    <d v="2024-12-14T00:00:00"/>
    <x v="1"/>
    <x v="0"/>
    <x v="0"/>
    <s v="Yes"/>
    <x v="0"/>
    <s v="Yes"/>
    <n v="20"/>
    <n v="3"/>
    <x v="3"/>
  </r>
  <r>
    <n v="3524"/>
    <s v="Diogo Ramos"/>
    <x v="2"/>
    <d v="2024-12-15T00:00:00"/>
    <x v="0"/>
    <x v="2"/>
    <x v="1"/>
    <s v="No"/>
    <x v="1"/>
    <s v="Yes"/>
    <n v="20"/>
    <n v="15"/>
    <x v="7"/>
  </r>
  <r>
    <n v="3525"/>
    <s v="Elisa Magalhães"/>
    <x v="1"/>
    <d v="2024-12-16T00:00:00"/>
    <x v="1"/>
    <x v="1"/>
    <x v="0"/>
    <s v="No"/>
    <x v="1"/>
    <s v="No"/>
    <n v="0"/>
    <n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2D717-F045-41B9-B062-C65B5E515ACA}" name="Tabela dinâmica9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C27:D31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2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A1054-8A23-4827-B698-C934E53E9D0F}" name="tbl_easeasonpass_total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16:D20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A2475-887E-4D3E-AA5A-9FAC6A02EE5F}" name="tbl_annual_total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C6:D9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4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859E7ACC-A8CF-4031-B000-6EA1314234E2}" sourceName="Subscription Type">
  <pivotTables>
    <pivotTable tabId="3" name="tbl_easeasonpass_total"/>
    <pivotTable tabId="3" name="tbl_annual_total"/>
    <pivotTable tabId="3" name="Tabela dinâmica9"/>
  </pivotTables>
  <data>
    <tabular pivotCacheId="487272745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C85FDB26-6AC6-4718-B4F3-4DEED180BA1C}" cache="SegmentaçãodeDados_Subscription_Type" caption="Subscription Type" style="SlicerStyleLight6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/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E5" sqref="E5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5" sqref="E5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4:F31"/>
  <sheetViews>
    <sheetView showGridLines="0" workbookViewId="0">
      <selection activeCell="E5" sqref="E5"/>
    </sheetView>
  </sheetViews>
  <sheetFormatPr defaultRowHeight="14.25"/>
  <cols>
    <col min="2" max="3" width="18" bestFit="1" customWidth="1"/>
    <col min="4" max="4" width="35.125" bestFit="1" customWidth="1"/>
    <col min="5" max="5" width="18" bestFit="1" customWidth="1"/>
    <col min="6" max="6" width="19.125" bestFit="1" customWidth="1"/>
    <col min="7" max="7" width="32.125" bestFit="1" customWidth="1"/>
    <col min="8" max="17" width="9.5" bestFit="1" customWidth="1"/>
    <col min="18" max="18" width="12" bestFit="1" customWidth="1"/>
  </cols>
  <sheetData>
    <row r="4" spans="3:4">
      <c r="C4" s="12" t="s">
        <v>16</v>
      </c>
      <c r="D4" t="s">
        <v>24</v>
      </c>
    </row>
    <row r="6" spans="3:4">
      <c r="C6" s="12" t="s">
        <v>313</v>
      </c>
      <c r="D6" t="s">
        <v>315</v>
      </c>
    </row>
    <row r="7" spans="3:4">
      <c r="C7" s="13" t="s">
        <v>23</v>
      </c>
      <c r="D7" s="14">
        <v>217</v>
      </c>
    </row>
    <row r="8" spans="3:4">
      <c r="C8" s="13" t="s">
        <v>19</v>
      </c>
      <c r="D8" s="14">
        <v>1537</v>
      </c>
    </row>
    <row r="9" spans="3:4">
      <c r="C9" s="13" t="s">
        <v>314</v>
      </c>
      <c r="D9" s="14">
        <v>1754</v>
      </c>
    </row>
    <row r="14" spans="3:4">
      <c r="C14" s="12" t="s">
        <v>16</v>
      </c>
      <c r="D14" t="s">
        <v>24</v>
      </c>
    </row>
    <row r="16" spans="3:4">
      <c r="C16" s="12" t="s">
        <v>313</v>
      </c>
      <c r="D16" t="s">
        <v>317</v>
      </c>
    </row>
    <row r="17" spans="3:6">
      <c r="C17" s="13" t="s">
        <v>22</v>
      </c>
      <c r="D17" s="17">
        <v>0</v>
      </c>
    </row>
    <row r="18" spans="3:6">
      <c r="C18" s="13" t="s">
        <v>26</v>
      </c>
      <c r="D18" s="17">
        <v>0</v>
      </c>
    </row>
    <row r="19" spans="3:6">
      <c r="C19" s="13" t="s">
        <v>18</v>
      </c>
      <c r="D19" s="17">
        <v>600</v>
      </c>
    </row>
    <row r="20" spans="3:6">
      <c r="C20" s="13" t="s">
        <v>314</v>
      </c>
      <c r="D20" s="17">
        <v>600</v>
      </c>
      <c r="F20" s="19">
        <f>GETPIVOTDATA("EA Play Season Pass
Price",$C$16)</f>
        <v>600</v>
      </c>
    </row>
    <row r="23" spans="3:6">
      <c r="C23" s="13" t="s">
        <v>318</v>
      </c>
    </row>
    <row r="25" spans="3:6">
      <c r="C25" s="12" t="s">
        <v>16</v>
      </c>
      <c r="D25" t="s">
        <v>24</v>
      </c>
    </row>
    <row r="27" spans="3:6">
      <c r="C27" s="12" t="s">
        <v>313</v>
      </c>
      <c r="D27" t="s">
        <v>319</v>
      </c>
    </row>
    <row r="28" spans="3:6">
      <c r="C28" s="13" t="s">
        <v>22</v>
      </c>
      <c r="D28" s="14">
        <v>0</v>
      </c>
    </row>
    <row r="29" spans="3:6">
      <c r="C29" s="13" t="s">
        <v>26</v>
      </c>
      <c r="D29" s="14">
        <v>540</v>
      </c>
    </row>
    <row r="30" spans="3:6">
      <c r="C30" s="13" t="s">
        <v>18</v>
      </c>
      <c r="D30" s="14">
        <v>400</v>
      </c>
    </row>
    <row r="31" spans="3:6">
      <c r="C31" s="13" t="s">
        <v>314</v>
      </c>
      <c r="D31" s="14">
        <v>940</v>
      </c>
      <c r="F31" s="19">
        <f>GETPIVOTDATA("Minecraft Season Pass Price",$C$27)</f>
        <v>940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J249"/>
  <sheetViews>
    <sheetView showGridLines="0" showRowColHeaders="0" tabSelected="1" zoomScale="85" zoomScaleNormal="85" workbookViewId="0">
      <selection activeCell="X8" sqref="X8"/>
    </sheetView>
  </sheetViews>
  <sheetFormatPr defaultRowHeight="14.25"/>
  <cols>
    <col min="1" max="1" width="26.375" style="4" customWidth="1"/>
    <col min="2" max="2" width="5.75" customWidth="1"/>
    <col min="12" max="12" width="6.625" customWidth="1"/>
  </cols>
  <sheetData>
    <row r="2" spans="2:36" ht="33.75" customHeight="1" thickBot="1">
      <c r="C2" s="15" t="s">
        <v>316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0"/>
      <c r="S2" s="20"/>
      <c r="T2" s="20"/>
      <c r="U2" s="20"/>
    </row>
    <row r="3" spans="2:36" ht="33.75" customHeight="1" thickTop="1"/>
    <row r="4" spans="2:36" ht="8.2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2:36" ht="7.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2:36" ht="10.5" customHeigh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2:36" ht="9.75" customHeigh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2:36" ht="33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2:3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2:3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2:3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2:3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2:36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2:36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2:36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2:3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3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36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36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36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36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36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36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36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36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2:36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2:36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2:3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2:3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2:36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2:36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2:36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2:36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2:36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2:36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2:36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2:36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2:36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2:36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2:36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2:36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2:36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2:36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2:36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2:36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2:36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2:36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2:36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2:36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2:36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2:36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2:36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2:36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2:36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2:36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2:3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2:36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2:36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2:3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2:36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2:36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2:36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2:36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2:36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2:36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2:36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2:36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2:36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2:36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2:36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2:36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2:36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2:36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2:36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2:36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2:36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2:36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2:36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2:3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2:36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2:36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2:36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2:36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2:36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2:36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2:36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2:36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2:36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2:3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2:36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2:36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2:36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2:36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2:36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2:36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2:36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2:36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2:36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2:36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2:36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2:36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2:36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2:36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2:36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2:36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2:36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2:36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2:36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2:36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2:36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2:36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2:36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2:36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2:36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2:36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2:36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2:36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2:36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2:36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2:36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2:36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2:36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2:36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2:36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2:36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2:36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2:36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2:36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2:36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2:36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2:36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2:36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2:36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2:36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2:36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2:36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2:36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2:36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2:36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2:36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2:36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2:36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2:36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2:36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2:36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2:36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2:36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2:36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2:36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2:36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2:36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2:36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2:36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2:36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2:36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2:36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2:36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2:36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2:36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2:36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2:36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2:36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2:36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2:36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2:36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2:36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2:36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2:36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2:36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2:36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2:36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2:36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2:36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2:36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2:36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2:36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2:36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2:36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2:36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2:36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2:36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2:36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2:36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2:36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2:36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2:36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2:36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2:36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2:36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2:36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2:36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2:36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2:36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2:36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2:36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2:36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2:36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2:36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2:36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2:36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2:36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2:36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2:36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2:36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2:36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2:36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2:36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2:36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2:36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2:36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2:36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2:36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2:36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2:36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2:36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2:36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2:36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2:36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2:36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2:36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2:36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2:36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2:36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2:36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2:36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2:36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2:36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2:36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2:36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2:36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2:36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2:36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2:36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2:36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2:36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2:36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2:36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2:36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2:36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2:36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2:36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2:36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Carlos Eduardo</cp:lastModifiedBy>
  <dcterms:created xsi:type="dcterms:W3CDTF">2024-12-19T13:13:10Z</dcterms:created>
  <dcterms:modified xsi:type="dcterms:W3CDTF">2025-06-28T16:32:31Z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