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bookViews>
    <workbookView xWindow="0" yWindow="0" windowWidth="20490" windowHeight="7650"/>
  </bookViews>
  <sheets>
    <sheet name="PM2.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31" i="1"/>
  <c r="G32" i="1"/>
  <c r="G33" i="1"/>
  <c r="G34" i="1"/>
  <c r="G35" i="1"/>
  <c r="G36" i="1"/>
  <c r="G37" i="1"/>
  <c r="G38" i="1"/>
  <c r="G39" i="1"/>
  <c r="G40" i="1"/>
  <c r="G41" i="1"/>
  <c r="F3" i="1" l="1"/>
  <c r="F21" i="1" l="1"/>
  <c r="F17" i="1"/>
  <c r="F16" i="1"/>
  <c r="F10" i="1"/>
  <c r="F9" i="1"/>
  <c r="F7" i="1"/>
  <c r="F30" i="1"/>
  <c r="F29" i="1"/>
  <c r="F28" i="1"/>
  <c r="F27" i="1"/>
  <c r="F26" i="1"/>
  <c r="F25" i="1"/>
  <c r="F24" i="1"/>
  <c r="F23" i="1"/>
  <c r="F22" i="1"/>
  <c r="F19" i="1"/>
  <c r="F20" i="1"/>
  <c r="F18" i="1"/>
  <c r="F15" i="1"/>
  <c r="F14" i="1"/>
  <c r="F12" i="1"/>
  <c r="F11" i="1"/>
  <c r="F8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0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H4" i="1"/>
  <c r="H5" i="1"/>
  <c r="H6" i="1"/>
  <c r="F6" i="1"/>
  <c r="F5" i="1"/>
  <c r="F4" i="1"/>
</calcChain>
</file>

<file path=xl/sharedStrings.xml><?xml version="1.0" encoding="utf-8"?>
<sst xmlns="http://schemas.openxmlformats.org/spreadsheetml/2006/main" count="11" uniqueCount="8">
  <si>
    <t>date</t>
  </si>
  <si>
    <t>SJL</t>
  </si>
  <si>
    <t>CDM</t>
  </si>
  <si>
    <t>CRB</t>
  </si>
  <si>
    <t>Concentraciones (ug/m3)</t>
  </si>
  <si>
    <t>Indice de calidad del aire</t>
  </si>
  <si>
    <t>Formula</t>
  </si>
  <si>
    <t>Rangos en ug/m3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</si>
</sst>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761999</xdr:colOff>
      <xdr:row>9</xdr:row>
      <xdr:rowOff>19050</xdr:rowOff>
    </xdr:from>
    <xdr:to>
      <xdr:col>16</xdr:col>
      <xdr:colOff>506399</xdr:colOff>
      <xdr:row>20</xdr:row>
      <xdr:rowOff>94889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9" y="1733550"/>
          <a:ext cx="5840400" cy="2171339"/>
        </a:xfrm>
        <a:prstGeom prst="rect">
          <a:avLst/>
        </a:prstGeom>
      </xdr:spPr>
    </xdr:pic>
    <xdr:clientData/>
  </xdr:twoCellAnchor>
  <xdr:twoCellAnchor editAs="oneCell">
    <xdr:from>
      <xdr:col>8</xdr:col>
      <xdr:colOff>752475</xdr:colOff>
      <xdr:row>2</xdr:row>
      <xdr:rowOff>66675</xdr:rowOff>
    </xdr:from>
    <xdr:to>
      <xdr:col>13</xdr:col>
      <xdr:colOff>533400</xdr:colOff>
      <xdr:row>6</xdr:row>
      <xdr:rowOff>66675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447675"/>
          <a:ext cx="359092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B61" sqref="B61"/>
    </sheetView>
  </sheetViews>
  <sheetFormatPr baseColWidth="10" defaultRowHeight="15" x14ac:dyDescent="0.25"/>
  <sheetData>
    <row r="1" spans="1:10" x14ac:dyDescent="0.25">
      <c r="B1" s="6" t="s">
        <v>4</v>
      </c>
      <c r="C1" s="6"/>
      <c r="D1" s="6"/>
      <c r="F1" s="6" t="s">
        <v>5</v>
      </c>
      <c r="G1" s="6"/>
      <c r="H1" s="6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F2" s="2" t="s">
        <v>1</v>
      </c>
      <c r="G2" s="2" t="s">
        <v>2</v>
      </c>
      <c r="H2" s="2" t="s">
        <v>3</v>
      </c>
      <c r="J2" s="2" t="s">
        <v>6</v>
      </c>
    </row>
    <row r="3" spans="1:10" x14ac:dyDescent="0.25">
      <c r="A3" s="1">
        <v>44075</v>
      </c>
      <c r="B3" s="3">
        <v>38.15</v>
      </c>
      <c r="D3">
        <v>28.11</v>
      </c>
      <c r="F3" s="4">
        <f>((150-101)/(55.4-35.5))*(B3-35.5)+101</f>
        <v>107.5251256281407</v>
      </c>
      <c r="G3" s="4"/>
      <c r="H3" s="4">
        <f>((100-51)/(35.4-12.1))*(D3-12.1)+51</f>
        <v>84.669098712446356</v>
      </c>
    </row>
    <row r="4" spans="1:10" x14ac:dyDescent="0.25">
      <c r="A4" s="1">
        <v>44076</v>
      </c>
      <c r="B4">
        <v>20.76</v>
      </c>
      <c r="D4">
        <v>21.91</v>
      </c>
      <c r="F4" s="4">
        <f>((100-51)/(35.4-12.1))*(B4-12.1)+51</f>
        <v>69.212017167381987</v>
      </c>
      <c r="H4" s="4">
        <f t="shared" ref="H4:H5" si="0">((100-51)/(35.4-12.1))*(D4-12.1)+51</f>
        <v>71.630472103004294</v>
      </c>
    </row>
    <row r="5" spans="1:10" x14ac:dyDescent="0.25">
      <c r="A5" s="1">
        <v>44077</v>
      </c>
      <c r="B5">
        <v>24.29</v>
      </c>
      <c r="D5">
        <v>22.91</v>
      </c>
      <c r="F5" s="4">
        <f>((100-51)/(35.4-12.1))*(B5-12.1)+51</f>
        <v>76.635622317596571</v>
      </c>
      <c r="H5" s="4">
        <f t="shared" si="0"/>
        <v>73.733476394849788</v>
      </c>
    </row>
    <row r="6" spans="1:10" x14ac:dyDescent="0.25">
      <c r="A6" s="1">
        <v>44078</v>
      </c>
      <c r="B6">
        <v>27.37</v>
      </c>
      <c r="D6">
        <v>20.399999999999999</v>
      </c>
      <c r="F6" s="4">
        <f>((100-51)/(35.4-12.1))*(B6-12.1)+51</f>
        <v>83.112875536480686</v>
      </c>
      <c r="G6" s="4"/>
      <c r="H6" s="4">
        <f t="shared" ref="G6:H21" si="1">((100-51)/(35.4-12.1))*(D6-12.1)+51</f>
        <v>68.454935622317592</v>
      </c>
    </row>
    <row r="7" spans="1:10" x14ac:dyDescent="0.25">
      <c r="A7" s="1">
        <v>44079</v>
      </c>
      <c r="B7" s="3">
        <v>36.18</v>
      </c>
      <c r="D7">
        <v>25.5</v>
      </c>
      <c r="F7" s="4">
        <f>((150-101)/(55.4-35.5))*(B7-35.5)+101</f>
        <v>102.67437185929649</v>
      </c>
      <c r="H7" s="4">
        <f t="shared" si="1"/>
        <v>79.180257510729618</v>
      </c>
    </row>
    <row r="8" spans="1:10" x14ac:dyDescent="0.25">
      <c r="A8" s="1">
        <v>44080</v>
      </c>
      <c r="B8" s="3">
        <v>31.62</v>
      </c>
      <c r="D8">
        <v>23.35</v>
      </c>
      <c r="F8" s="4">
        <f>((100-51)/(35.4-12.1))*(B8-12.1)+51</f>
        <v>92.050643776824046</v>
      </c>
      <c r="H8" s="4">
        <f t="shared" si="1"/>
        <v>74.658798283261802</v>
      </c>
    </row>
    <row r="9" spans="1:10" x14ac:dyDescent="0.25">
      <c r="A9" s="1">
        <v>44081</v>
      </c>
      <c r="B9">
        <v>38.6</v>
      </c>
      <c r="D9">
        <v>27.09</v>
      </c>
      <c r="F9" s="4">
        <f t="shared" ref="F9:F10" si="2">((150-101)/(55.4-35.5))*(B9-35.5)+101</f>
        <v>108.63316582914574</v>
      </c>
      <c r="H9" s="4">
        <f t="shared" si="1"/>
        <v>82.524034334763954</v>
      </c>
      <c r="J9" s="5" t="s">
        <v>7</v>
      </c>
    </row>
    <row r="10" spans="1:10" x14ac:dyDescent="0.25">
      <c r="A10" s="1">
        <v>44082</v>
      </c>
      <c r="B10">
        <v>35.76</v>
      </c>
      <c r="C10">
        <v>27.32</v>
      </c>
      <c r="D10">
        <v>28.91</v>
      </c>
      <c r="F10" s="4">
        <f t="shared" si="2"/>
        <v>101.64020100502512</v>
      </c>
      <c r="G10" s="4">
        <f t="shared" si="1"/>
        <v>83.007725321888415</v>
      </c>
      <c r="H10" s="4">
        <f t="shared" si="1"/>
        <v>86.351502145922751</v>
      </c>
    </row>
    <row r="11" spans="1:10" x14ac:dyDescent="0.25">
      <c r="A11" s="1">
        <v>44083</v>
      </c>
      <c r="B11">
        <v>31.91</v>
      </c>
      <c r="C11">
        <v>26.38</v>
      </c>
      <c r="D11">
        <v>23.72</v>
      </c>
      <c r="F11" s="4">
        <f t="shared" ref="F11:F15" si="3">((100-51)/(35.4-12.1))*(B11-12.1)+51</f>
        <v>92.660515021459247</v>
      </c>
      <c r="G11" s="4">
        <f t="shared" si="1"/>
        <v>81.030901287553647</v>
      </c>
      <c r="H11" s="4">
        <f t="shared" si="1"/>
        <v>75.436909871244637</v>
      </c>
    </row>
    <row r="12" spans="1:10" x14ac:dyDescent="0.25">
      <c r="A12" s="1">
        <v>44084</v>
      </c>
      <c r="B12">
        <v>25.96</v>
      </c>
      <c r="C12">
        <v>21.95</v>
      </c>
      <c r="D12">
        <v>26.07</v>
      </c>
      <c r="F12" s="4">
        <f t="shared" si="3"/>
        <v>80.147639484978555</v>
      </c>
      <c r="G12" s="4">
        <f t="shared" si="1"/>
        <v>71.714592274678111</v>
      </c>
      <c r="H12" s="4">
        <f t="shared" si="1"/>
        <v>80.378969957081551</v>
      </c>
    </row>
    <row r="13" spans="1:10" x14ac:dyDescent="0.25">
      <c r="A13" s="1">
        <v>44085</v>
      </c>
      <c r="F13" s="4"/>
      <c r="G13" s="4"/>
      <c r="H13" s="4"/>
    </row>
    <row r="14" spans="1:10" x14ac:dyDescent="0.25">
      <c r="A14" s="1">
        <v>44086</v>
      </c>
      <c r="B14">
        <v>23.23</v>
      </c>
      <c r="C14">
        <v>25.78</v>
      </c>
      <c r="D14">
        <v>20.07</v>
      </c>
      <c r="F14" s="4">
        <f t="shared" si="3"/>
        <v>74.406437768240352</v>
      </c>
      <c r="G14" s="4">
        <f t="shared" si="1"/>
        <v>79.76909871244635</v>
      </c>
      <c r="H14" s="4">
        <f t="shared" si="1"/>
        <v>67.760944206008588</v>
      </c>
    </row>
    <row r="15" spans="1:10" x14ac:dyDescent="0.25">
      <c r="A15" s="1">
        <v>44087</v>
      </c>
      <c r="B15">
        <v>32.979999999999997</v>
      </c>
      <c r="C15">
        <v>28.08</v>
      </c>
      <c r="D15">
        <v>24.05</v>
      </c>
      <c r="F15" s="4">
        <f t="shared" si="3"/>
        <v>94.910729613733906</v>
      </c>
      <c r="G15" s="4">
        <f t="shared" si="1"/>
        <v>84.606008583690993</v>
      </c>
      <c r="H15" s="4">
        <f t="shared" si="1"/>
        <v>76.130901287553655</v>
      </c>
    </row>
    <row r="16" spans="1:10" x14ac:dyDescent="0.25">
      <c r="A16" s="1">
        <v>44088</v>
      </c>
      <c r="B16">
        <v>43.74</v>
      </c>
      <c r="C16">
        <v>30.55</v>
      </c>
      <c r="D16">
        <v>30.41</v>
      </c>
      <c r="F16" s="4">
        <f t="shared" ref="F16:F17" si="4">((150-101)/(55.4-35.5))*(B16-35.5)+101</f>
        <v>121.28944723618091</v>
      </c>
      <c r="G16" s="4">
        <f t="shared" si="1"/>
        <v>89.800429184549358</v>
      </c>
      <c r="H16" s="4">
        <f t="shared" si="1"/>
        <v>89.506008583690999</v>
      </c>
    </row>
    <row r="17" spans="1:8" x14ac:dyDescent="0.25">
      <c r="A17" s="1">
        <v>44089</v>
      </c>
      <c r="B17">
        <v>46.83</v>
      </c>
      <c r="C17">
        <v>26.72</v>
      </c>
      <c r="D17">
        <v>31.53</v>
      </c>
      <c r="F17" s="4">
        <f t="shared" si="4"/>
        <v>128.89798994974873</v>
      </c>
      <c r="G17" s="4">
        <f t="shared" si="1"/>
        <v>81.745922746781119</v>
      </c>
      <c r="H17" s="4">
        <f t="shared" si="1"/>
        <v>91.861373390557944</v>
      </c>
    </row>
    <row r="18" spans="1:8" x14ac:dyDescent="0.25">
      <c r="A18" s="1">
        <v>44090</v>
      </c>
      <c r="B18">
        <v>35</v>
      </c>
      <c r="C18">
        <v>21.94</v>
      </c>
      <c r="D18">
        <v>26.25</v>
      </c>
      <c r="F18" s="4">
        <f t="shared" ref="F18:F60" si="5">((100-51)/(35.4-12.1))*(B18-12.1)+51</f>
        <v>99.158798283261802</v>
      </c>
      <c r="G18" s="4">
        <f t="shared" si="1"/>
        <v>71.693562231759671</v>
      </c>
      <c r="H18" s="4">
        <f t="shared" si="1"/>
        <v>80.757510729613742</v>
      </c>
    </row>
    <row r="19" spans="1:8" x14ac:dyDescent="0.25">
      <c r="A19" s="1">
        <v>44091</v>
      </c>
      <c r="B19">
        <v>24.61</v>
      </c>
      <c r="C19">
        <v>17.39</v>
      </c>
      <c r="D19">
        <v>20</v>
      </c>
      <c r="F19" s="4">
        <f t="shared" si="5"/>
        <v>77.30858369098712</v>
      </c>
      <c r="G19" s="4">
        <f t="shared" si="1"/>
        <v>62.124892703862663</v>
      </c>
      <c r="H19" s="4">
        <f t="shared" si="1"/>
        <v>67.613733905579409</v>
      </c>
    </row>
    <row r="20" spans="1:8" x14ac:dyDescent="0.25">
      <c r="A20" s="1">
        <v>44092</v>
      </c>
      <c r="B20">
        <v>30.9</v>
      </c>
      <c r="C20">
        <v>21.66</v>
      </c>
      <c r="D20">
        <v>22.45</v>
      </c>
      <c r="F20" s="4">
        <f t="shared" si="5"/>
        <v>90.536480686695285</v>
      </c>
      <c r="G20" s="4">
        <f t="shared" si="1"/>
        <v>71.104721030042924</v>
      </c>
      <c r="H20" s="4">
        <f t="shared" si="1"/>
        <v>72.766094420600865</v>
      </c>
    </row>
    <row r="21" spans="1:8" x14ac:dyDescent="0.25">
      <c r="A21" s="1">
        <v>44093</v>
      </c>
      <c r="B21">
        <v>36.4</v>
      </c>
      <c r="C21">
        <v>30.83</v>
      </c>
      <c r="D21">
        <v>32.44</v>
      </c>
      <c r="F21" s="4">
        <f t="shared" ref="F21" si="6">((150-101)/(55.4-35.5))*(B21-35.5)+101</f>
        <v>103.21608040201005</v>
      </c>
      <c r="G21" s="4">
        <f t="shared" si="1"/>
        <v>90.389270386266091</v>
      </c>
      <c r="H21" s="4">
        <f t="shared" si="1"/>
        <v>93.775107296137335</v>
      </c>
    </row>
    <row r="22" spans="1:8" x14ac:dyDescent="0.25">
      <c r="A22" s="1">
        <v>44094</v>
      </c>
      <c r="B22">
        <v>27.95</v>
      </c>
      <c r="C22">
        <v>19.21</v>
      </c>
      <c r="D22">
        <v>20.04</v>
      </c>
      <c r="F22" s="4">
        <f t="shared" si="5"/>
        <v>84.332618025751074</v>
      </c>
      <c r="G22" s="4">
        <f t="shared" ref="G22:G41" si="7">((100-51)/(35.4-12.1))*(C22-12.1)+51</f>
        <v>65.952360515021468</v>
      </c>
      <c r="H22" s="4">
        <f t="shared" ref="H22:H60" si="8">((100-51)/(35.4-12.1))*(D22-12.1)+51</f>
        <v>67.697854077253226</v>
      </c>
    </row>
    <row r="23" spans="1:8" x14ac:dyDescent="0.25">
      <c r="A23" s="1">
        <v>44095</v>
      </c>
      <c r="B23">
        <v>21.71</v>
      </c>
      <c r="C23">
        <v>13.06</v>
      </c>
      <c r="D23">
        <v>16.600000000000001</v>
      </c>
      <c r="F23" s="4">
        <f t="shared" si="5"/>
        <v>71.209871244635195</v>
      </c>
      <c r="G23" s="4">
        <f t="shared" si="7"/>
        <v>53.018884120171677</v>
      </c>
      <c r="H23" s="4">
        <f t="shared" si="8"/>
        <v>60.46351931330473</v>
      </c>
    </row>
    <row r="24" spans="1:8" x14ac:dyDescent="0.25">
      <c r="A24" s="1">
        <v>44096</v>
      </c>
      <c r="B24">
        <v>27.33</v>
      </c>
      <c r="C24">
        <v>18.559999999999999</v>
      </c>
      <c r="D24">
        <v>21.77</v>
      </c>
      <c r="F24" s="4">
        <f t="shared" si="5"/>
        <v>83.028755364806869</v>
      </c>
      <c r="G24" s="4">
        <f t="shared" si="7"/>
        <v>64.585407725321886</v>
      </c>
      <c r="H24" s="4">
        <f t="shared" si="8"/>
        <v>71.336051502145921</v>
      </c>
    </row>
    <row r="25" spans="1:8" x14ac:dyDescent="0.25">
      <c r="A25" s="1">
        <v>44097</v>
      </c>
      <c r="B25">
        <v>33.270000000000003</v>
      </c>
      <c r="C25">
        <v>20.22</v>
      </c>
      <c r="D25">
        <v>18.8</v>
      </c>
      <c r="F25" s="4">
        <f t="shared" si="5"/>
        <v>95.520600858369107</v>
      </c>
      <c r="G25" s="4">
        <f t="shared" si="7"/>
        <v>68.076394849785402</v>
      </c>
      <c r="H25" s="4">
        <f t="shared" si="8"/>
        <v>65.090128755364816</v>
      </c>
    </row>
    <row r="26" spans="1:8" x14ac:dyDescent="0.25">
      <c r="A26" s="1">
        <v>44098</v>
      </c>
      <c r="B26">
        <v>30.77</v>
      </c>
      <c r="C26">
        <v>20.94</v>
      </c>
      <c r="D26">
        <v>24.6</v>
      </c>
      <c r="F26" s="4">
        <f t="shared" si="5"/>
        <v>90.26309012875538</v>
      </c>
      <c r="G26" s="4">
        <f t="shared" si="7"/>
        <v>69.590557939914163</v>
      </c>
      <c r="H26" s="4">
        <f t="shared" si="8"/>
        <v>77.28755364806868</v>
      </c>
    </row>
    <row r="27" spans="1:8" x14ac:dyDescent="0.25">
      <c r="A27" s="1">
        <v>44099</v>
      </c>
      <c r="B27">
        <v>28.58</v>
      </c>
      <c r="C27">
        <v>18.850000000000001</v>
      </c>
      <c r="D27">
        <v>21.94</v>
      </c>
      <c r="F27" s="4">
        <f t="shared" si="5"/>
        <v>85.657510729613733</v>
      </c>
      <c r="G27" s="4">
        <f t="shared" si="7"/>
        <v>65.195278969957087</v>
      </c>
      <c r="H27" s="4">
        <f t="shared" si="8"/>
        <v>71.693562231759671</v>
      </c>
    </row>
    <row r="28" spans="1:8" x14ac:dyDescent="0.25">
      <c r="A28" s="1">
        <v>44100</v>
      </c>
      <c r="B28">
        <v>26.23</v>
      </c>
      <c r="C28">
        <v>17.829999999999998</v>
      </c>
      <c r="D28">
        <v>22.2</v>
      </c>
      <c r="F28" s="4">
        <f t="shared" si="5"/>
        <v>80.715450643776833</v>
      </c>
      <c r="G28" s="4">
        <f t="shared" si="7"/>
        <v>63.050214592274678</v>
      </c>
      <c r="H28" s="4">
        <f t="shared" si="8"/>
        <v>72.240343347639481</v>
      </c>
    </row>
    <row r="29" spans="1:8" x14ac:dyDescent="0.25">
      <c r="A29" s="1">
        <v>44101</v>
      </c>
      <c r="B29">
        <v>26.25</v>
      </c>
      <c r="C29">
        <v>19.72</v>
      </c>
      <c r="D29">
        <v>24.75</v>
      </c>
      <c r="F29" s="4">
        <f t="shared" si="5"/>
        <v>80.757510729613742</v>
      </c>
      <c r="G29" s="4">
        <f t="shared" si="7"/>
        <v>67.024892703862662</v>
      </c>
      <c r="H29" s="4">
        <f t="shared" si="8"/>
        <v>77.603004291845494</v>
      </c>
    </row>
    <row r="30" spans="1:8" x14ac:dyDescent="0.25">
      <c r="A30" s="1">
        <v>44102</v>
      </c>
      <c r="B30">
        <v>24.88</v>
      </c>
      <c r="C30">
        <v>19.579999999999998</v>
      </c>
      <c r="D30">
        <v>21.83</v>
      </c>
      <c r="F30" s="4">
        <f t="shared" si="5"/>
        <v>77.876394849785413</v>
      </c>
      <c r="G30" s="4">
        <f t="shared" si="7"/>
        <v>66.730472103004288</v>
      </c>
      <c r="H30" s="4">
        <f t="shared" si="8"/>
        <v>71.462231759656646</v>
      </c>
    </row>
    <row r="31" spans="1:8" x14ac:dyDescent="0.25">
      <c r="A31" s="1">
        <v>44103</v>
      </c>
      <c r="B31" s="7">
        <v>33.341250000000009</v>
      </c>
      <c r="C31" s="7">
        <v>20.965416666666666</v>
      </c>
      <c r="D31" s="7">
        <v>23.445238095238093</v>
      </c>
      <c r="F31" s="4">
        <f t="shared" si="5"/>
        <v>95.670439914163111</v>
      </c>
      <c r="G31" s="4">
        <f t="shared" si="7"/>
        <v>69.644009298998569</v>
      </c>
      <c r="H31" s="4">
        <f t="shared" si="8"/>
        <v>74.859084406294699</v>
      </c>
    </row>
    <row r="32" spans="1:8" x14ac:dyDescent="0.25">
      <c r="A32" s="1">
        <v>44104</v>
      </c>
      <c r="B32" s="7">
        <v>22.527083333333326</v>
      </c>
      <c r="C32" s="7">
        <v>14.097499999999998</v>
      </c>
      <c r="D32" s="7">
        <v>20.344583333333329</v>
      </c>
      <c r="F32" s="4">
        <f t="shared" si="5"/>
        <v>72.928201001430608</v>
      </c>
      <c r="G32" s="4">
        <f t="shared" si="7"/>
        <v>55.200751072961374</v>
      </c>
      <c r="H32" s="4">
        <f t="shared" si="8"/>
        <v>68.338394134477824</v>
      </c>
    </row>
    <row r="33" spans="1:8" x14ac:dyDescent="0.25">
      <c r="A33" s="1">
        <v>44105</v>
      </c>
      <c r="B33" s="7">
        <v>26.471666666666664</v>
      </c>
      <c r="C33" s="7">
        <v>19.910833333333336</v>
      </c>
      <c r="D33" s="7">
        <v>22.563958333333332</v>
      </c>
      <c r="F33" s="4">
        <f t="shared" si="5"/>
        <v>81.223676680972815</v>
      </c>
      <c r="G33" s="4">
        <f t="shared" si="7"/>
        <v>67.426216022889847</v>
      </c>
      <c r="H33" s="4">
        <f t="shared" si="8"/>
        <v>73.005749284692428</v>
      </c>
    </row>
    <row r="34" spans="1:8" x14ac:dyDescent="0.25">
      <c r="A34" s="1">
        <v>44106</v>
      </c>
      <c r="B34" s="7">
        <v>29.96942708333334</v>
      </c>
      <c r="C34" s="7">
        <v>20.484166666666663</v>
      </c>
      <c r="D34" s="7">
        <v>24.905416666666664</v>
      </c>
      <c r="F34" s="4">
        <f t="shared" si="5"/>
        <v>88.57948184907012</v>
      </c>
      <c r="G34" s="4">
        <f t="shared" si="7"/>
        <v>68.631938483547927</v>
      </c>
      <c r="H34" s="4">
        <f t="shared" si="8"/>
        <v>77.929846208869805</v>
      </c>
    </row>
    <row r="35" spans="1:8" x14ac:dyDescent="0.25">
      <c r="A35" s="1">
        <v>44107</v>
      </c>
      <c r="B35" s="7">
        <v>29.467721354166656</v>
      </c>
      <c r="C35" s="7">
        <v>21.106250000000006</v>
      </c>
      <c r="D35" s="7">
        <v>22.486250000000009</v>
      </c>
      <c r="F35" s="4">
        <f t="shared" si="5"/>
        <v>87.524392547389112</v>
      </c>
      <c r="G35" s="4">
        <f t="shared" si="7"/>
        <v>69.940182403433496</v>
      </c>
      <c r="H35" s="4">
        <f t="shared" si="8"/>
        <v>72.842328326180279</v>
      </c>
    </row>
    <row r="36" spans="1:8" x14ac:dyDescent="0.25">
      <c r="A36" s="1">
        <v>44108</v>
      </c>
      <c r="B36" s="7">
        <v>22.58</v>
      </c>
      <c r="C36" s="7">
        <v>22.400833333333338</v>
      </c>
      <c r="D36" s="7">
        <v>22.07791666666667</v>
      </c>
      <c r="F36" s="4">
        <f t="shared" si="5"/>
        <v>73.03948497854077</v>
      </c>
      <c r="G36" s="4">
        <f t="shared" si="7"/>
        <v>72.662696709585134</v>
      </c>
      <c r="H36" s="4">
        <f t="shared" si="8"/>
        <v>71.983601573676694</v>
      </c>
    </row>
    <row r="37" spans="1:8" x14ac:dyDescent="0.25">
      <c r="A37" s="1">
        <v>44109</v>
      </c>
      <c r="B37" s="7">
        <v>14.589333333333329</v>
      </c>
      <c r="C37" s="7">
        <v>12.601666666666668</v>
      </c>
      <c r="D37" s="7">
        <v>9.9868359375000022</v>
      </c>
      <c r="F37" s="4">
        <f t="shared" si="5"/>
        <v>56.23507868383404</v>
      </c>
      <c r="G37" s="4">
        <f t="shared" si="7"/>
        <v>52.055007153075827</v>
      </c>
      <c r="H37" s="4">
        <f t="shared" si="8"/>
        <v>46.556006907188845</v>
      </c>
    </row>
    <row r="38" spans="1:8" x14ac:dyDescent="0.25">
      <c r="A38" s="1">
        <v>44110</v>
      </c>
      <c r="B38" s="7">
        <v>21.587083333333336</v>
      </c>
      <c r="C38" s="7">
        <v>20.74291666666667</v>
      </c>
      <c r="D38" s="7">
        <v>17.377777777777776</v>
      </c>
      <c r="F38" s="4">
        <f t="shared" si="5"/>
        <v>70.951376967095854</v>
      </c>
      <c r="G38" s="4">
        <f t="shared" si="7"/>
        <v>69.176090844062955</v>
      </c>
      <c r="H38" s="4">
        <f t="shared" si="8"/>
        <v>62.099189318073435</v>
      </c>
    </row>
    <row r="39" spans="1:8" x14ac:dyDescent="0.25">
      <c r="A39" s="1">
        <v>44111</v>
      </c>
      <c r="B39" s="7">
        <v>29.43708333333333</v>
      </c>
      <c r="C39" s="7">
        <v>20.648750000000003</v>
      </c>
      <c r="D39" s="7">
        <v>20.73</v>
      </c>
      <c r="F39" s="4">
        <f t="shared" si="5"/>
        <v>87.459960658082977</v>
      </c>
      <c r="G39" s="4">
        <f t="shared" si="7"/>
        <v>68.97805793991418</v>
      </c>
      <c r="H39" s="4">
        <f t="shared" si="8"/>
        <v>69.14892703862661</v>
      </c>
    </row>
    <row r="40" spans="1:8" x14ac:dyDescent="0.25">
      <c r="A40" s="1">
        <v>44112</v>
      </c>
      <c r="B40" s="7">
        <v>33.929583333333333</v>
      </c>
      <c r="C40" s="7">
        <v>24.672083333333337</v>
      </c>
      <c r="D40" s="7">
        <v>27.727499999999999</v>
      </c>
      <c r="F40" s="4">
        <f t="shared" si="5"/>
        <v>96.907707439198859</v>
      </c>
      <c r="G40" s="4">
        <f t="shared" si="7"/>
        <v>77.439145207439211</v>
      </c>
      <c r="H40" s="4">
        <f t="shared" si="8"/>
        <v>83.864699570815446</v>
      </c>
    </row>
    <row r="41" spans="1:8" x14ac:dyDescent="0.25">
      <c r="A41" s="1">
        <v>44113</v>
      </c>
      <c r="B41" s="7">
        <v>25.187624999999997</v>
      </c>
      <c r="C41" s="7">
        <v>23.283999999999999</v>
      </c>
      <c r="D41" s="7">
        <v>26.49208333333333</v>
      </c>
      <c r="F41" s="4">
        <f t="shared" si="5"/>
        <v>78.52333154506438</v>
      </c>
      <c r="G41" s="4">
        <f t="shared" si="7"/>
        <v>74.52000000000001</v>
      </c>
      <c r="H41" s="4">
        <f t="shared" si="8"/>
        <v>81.266613018597994</v>
      </c>
    </row>
    <row r="42" spans="1:8" x14ac:dyDescent="0.25">
      <c r="A42" s="1">
        <v>44114</v>
      </c>
      <c r="B42" s="8">
        <v>26.318333333333339</v>
      </c>
      <c r="C42" s="8"/>
      <c r="D42" s="8">
        <v>22.937083333333334</v>
      </c>
      <c r="F42" s="4">
        <f t="shared" si="5"/>
        <v>80.901216022889855</v>
      </c>
      <c r="H42" s="4">
        <f t="shared" si="8"/>
        <v>73.790432761087274</v>
      </c>
    </row>
    <row r="43" spans="1:8" x14ac:dyDescent="0.25">
      <c r="A43" s="1">
        <v>44115</v>
      </c>
      <c r="B43" s="7">
        <v>27.865083333333331</v>
      </c>
      <c r="C43" s="7"/>
      <c r="D43" s="7">
        <v>21.719583333333336</v>
      </c>
      <c r="F43" s="4">
        <f t="shared" si="5"/>
        <v>84.154037911301856</v>
      </c>
      <c r="H43" s="4">
        <f t="shared" si="8"/>
        <v>71.230025035765394</v>
      </c>
    </row>
    <row r="44" spans="1:8" x14ac:dyDescent="0.25">
      <c r="A44" s="1">
        <v>44116</v>
      </c>
      <c r="B44" s="8">
        <v>29.805416666666662</v>
      </c>
      <c r="C44" s="8"/>
      <c r="D44" s="8">
        <v>23.77333333333333</v>
      </c>
      <c r="F44" s="4">
        <f t="shared" si="5"/>
        <v>88.234567238912732</v>
      </c>
      <c r="H44" s="4">
        <f t="shared" si="8"/>
        <v>75.549070100143055</v>
      </c>
    </row>
    <row r="45" spans="1:8" x14ac:dyDescent="0.25">
      <c r="A45" s="1">
        <v>44117</v>
      </c>
      <c r="B45" s="7">
        <v>28.066249999999997</v>
      </c>
      <c r="C45" s="7"/>
      <c r="D45" s="7">
        <v>22.950416666666669</v>
      </c>
      <c r="F45" s="4">
        <f t="shared" si="5"/>
        <v>84.577092274678108</v>
      </c>
      <c r="H45" s="4">
        <f t="shared" si="8"/>
        <v>73.818472818311875</v>
      </c>
    </row>
    <row r="46" spans="1:8" x14ac:dyDescent="0.25">
      <c r="A46" s="1">
        <v>44118</v>
      </c>
      <c r="B46" s="7">
        <v>28.873333333333338</v>
      </c>
      <c r="C46" s="7"/>
      <c r="D46" s="7">
        <v>19.832916666666666</v>
      </c>
      <c r="F46" s="4">
        <f t="shared" si="5"/>
        <v>86.274391988555095</v>
      </c>
      <c r="H46" s="4">
        <f t="shared" si="8"/>
        <v>67.262356938483549</v>
      </c>
    </row>
    <row r="47" spans="1:8" x14ac:dyDescent="0.25">
      <c r="A47" s="1">
        <v>44119</v>
      </c>
      <c r="B47" s="7">
        <v>25.173541666666665</v>
      </c>
      <c r="C47" s="7"/>
      <c r="D47" s="7">
        <v>22.236666666666668</v>
      </c>
      <c r="F47" s="4">
        <f t="shared" si="5"/>
        <v>78.493714234620882</v>
      </c>
      <c r="H47" s="4">
        <f t="shared" si="8"/>
        <v>72.317453505007165</v>
      </c>
    </row>
    <row r="48" spans="1:8" x14ac:dyDescent="0.25">
      <c r="A48" s="1">
        <v>44120</v>
      </c>
      <c r="B48" s="7">
        <v>30.830666666666662</v>
      </c>
      <c r="C48" s="7"/>
      <c r="D48" s="7">
        <v>24.044285714285717</v>
      </c>
      <c r="F48" s="4">
        <f t="shared" si="5"/>
        <v>90.390672389127332</v>
      </c>
      <c r="H48" s="4">
        <f t="shared" si="8"/>
        <v>76.118884120171685</v>
      </c>
    </row>
    <row r="49" spans="1:8" x14ac:dyDescent="0.25">
      <c r="A49" s="1">
        <v>44121</v>
      </c>
      <c r="B49" s="7">
        <v>22.282624999999996</v>
      </c>
      <c r="C49" s="7"/>
      <c r="D49" s="7">
        <v>18.625833333333329</v>
      </c>
      <c r="F49" s="4">
        <f t="shared" si="5"/>
        <v>72.414104077253214</v>
      </c>
      <c r="H49" s="4">
        <f t="shared" si="8"/>
        <v>64.723855507868379</v>
      </c>
    </row>
    <row r="50" spans="1:8" x14ac:dyDescent="0.25">
      <c r="A50" s="1">
        <v>44122</v>
      </c>
      <c r="B50" s="7">
        <v>14.103291666666669</v>
      </c>
      <c r="C50" s="7"/>
      <c r="D50" s="7">
        <v>14.460416666666667</v>
      </c>
      <c r="F50" s="4">
        <f t="shared" si="5"/>
        <v>55.21293097281832</v>
      </c>
      <c r="H50" s="4">
        <f t="shared" si="8"/>
        <v>55.963966380543638</v>
      </c>
    </row>
    <row r="51" spans="1:8" x14ac:dyDescent="0.25">
      <c r="A51" s="1">
        <v>44123</v>
      </c>
      <c r="B51" s="7">
        <v>29.73833333333333</v>
      </c>
      <c r="C51" s="7"/>
      <c r="D51" s="7">
        <v>23.145130434782608</v>
      </c>
      <c r="F51" s="4">
        <f t="shared" si="5"/>
        <v>88.093490701001429</v>
      </c>
      <c r="H51" s="4">
        <f t="shared" si="8"/>
        <v>74.227956708341111</v>
      </c>
    </row>
    <row r="52" spans="1:8" x14ac:dyDescent="0.25">
      <c r="A52" s="1">
        <v>44124</v>
      </c>
      <c r="B52" s="7">
        <v>22.579583333333332</v>
      </c>
      <c r="C52" s="7"/>
      <c r="D52" s="7">
        <v>21.937083333333337</v>
      </c>
      <c r="F52" s="4">
        <f t="shared" si="5"/>
        <v>73.0386087267525</v>
      </c>
      <c r="H52" s="4">
        <f t="shared" si="8"/>
        <v>71.68742846924178</v>
      </c>
    </row>
    <row r="53" spans="1:8" x14ac:dyDescent="0.25">
      <c r="A53" s="1">
        <v>44125</v>
      </c>
      <c r="B53" s="7">
        <v>27.479166666666661</v>
      </c>
      <c r="C53" s="7"/>
      <c r="D53" s="7">
        <v>21.346</v>
      </c>
      <c r="F53" s="4">
        <f t="shared" si="5"/>
        <v>83.342453505007143</v>
      </c>
      <c r="H53" s="4">
        <f t="shared" si="8"/>
        <v>70.444377682403442</v>
      </c>
    </row>
    <row r="54" spans="1:8" x14ac:dyDescent="0.25">
      <c r="A54" s="1">
        <v>44126</v>
      </c>
      <c r="B54" s="7">
        <v>25.518583333333339</v>
      </c>
      <c r="C54" s="7"/>
      <c r="D54" s="7">
        <v>18.694347826086954</v>
      </c>
      <c r="F54" s="4">
        <f t="shared" si="5"/>
        <v>79.219338340486431</v>
      </c>
      <c r="H54" s="4">
        <f t="shared" si="8"/>
        <v>64.867941780182861</v>
      </c>
    </row>
    <row r="55" spans="1:8" x14ac:dyDescent="0.25">
      <c r="A55" s="1">
        <v>44127</v>
      </c>
      <c r="B55" s="7">
        <v>27.87766666666667</v>
      </c>
      <c r="C55" s="7"/>
      <c r="D55" s="7">
        <v>23.175416666666674</v>
      </c>
      <c r="F55" s="4">
        <f t="shared" si="5"/>
        <v>84.180500715307602</v>
      </c>
      <c r="H55" s="4">
        <f t="shared" si="8"/>
        <v>74.291648783977138</v>
      </c>
    </row>
    <row r="56" spans="1:8" x14ac:dyDescent="0.25">
      <c r="A56" s="1">
        <v>44128</v>
      </c>
      <c r="B56" s="7">
        <v>20.685958333333335</v>
      </c>
      <c r="C56" s="7"/>
      <c r="D56" s="7">
        <v>16.547500000000003</v>
      </c>
      <c r="F56" s="4">
        <f t="shared" si="5"/>
        <v>69.056307224606584</v>
      </c>
      <c r="H56" s="4">
        <f t="shared" si="8"/>
        <v>60.353111587982838</v>
      </c>
    </row>
    <row r="57" spans="1:8" x14ac:dyDescent="0.25">
      <c r="A57" s="1">
        <v>44129</v>
      </c>
      <c r="B57" s="7">
        <v>28.420000000000005</v>
      </c>
      <c r="C57" s="7"/>
      <c r="D57" s="7">
        <v>20.999999999999996</v>
      </c>
      <c r="F57" s="4">
        <f t="shared" si="5"/>
        <v>85.321030042918466</v>
      </c>
      <c r="H57" s="4">
        <f t="shared" si="8"/>
        <v>69.716738197424888</v>
      </c>
    </row>
    <row r="58" spans="1:8" x14ac:dyDescent="0.25">
      <c r="A58" s="1">
        <v>44130</v>
      </c>
      <c r="B58" s="7">
        <v>23.565416666666675</v>
      </c>
      <c r="C58" s="7"/>
      <c r="D58" s="7">
        <v>21.083333333333332</v>
      </c>
      <c r="F58" s="4">
        <f t="shared" si="5"/>
        <v>75.111820457796881</v>
      </c>
      <c r="H58" s="4">
        <f t="shared" si="8"/>
        <v>69.891988555078683</v>
      </c>
    </row>
    <row r="59" spans="1:8" x14ac:dyDescent="0.25">
      <c r="A59" s="1">
        <v>44131</v>
      </c>
      <c r="B59" s="7">
        <v>24.641666666666669</v>
      </c>
      <c r="C59" s="7"/>
      <c r="D59" s="7">
        <v>17.475833333333334</v>
      </c>
      <c r="F59" s="4">
        <f t="shared" si="5"/>
        <v>77.375178826895578</v>
      </c>
      <c r="H59" s="4">
        <f t="shared" si="8"/>
        <v>62.305400572246072</v>
      </c>
    </row>
    <row r="60" spans="1:8" x14ac:dyDescent="0.25">
      <c r="A60" s="1">
        <v>44132</v>
      </c>
      <c r="B60" s="7">
        <v>30.083529411764708</v>
      </c>
      <c r="C60" s="7"/>
      <c r="D60" s="7">
        <v>21.170999999999996</v>
      </c>
      <c r="F60" s="4">
        <f t="shared" si="5"/>
        <v>88.819439535470849</v>
      </c>
      <c r="H60" s="4">
        <f t="shared" si="8"/>
        <v>70.076351931330464</v>
      </c>
    </row>
  </sheetData>
  <mergeCells count="2">
    <mergeCell ref="B1:D1"/>
    <mergeCell ref="F1:H1"/>
  </mergeCells>
  <pageMargins left="0.7" right="0.7" top="0.75" bottom="0.75" header="0.3" footer="0.3"/>
  <pageSetup orientation="portrait" horizontalDpi="300" verticalDpi="300" r:id="rId1"/>
  <ignoredErrors>
    <ignoredError sqref="F7:F8 F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PM2.5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2020-09-29T17:01:16Z</dcterms:created>
  <dcterms:modified xsi:type="dcterms:W3CDTF">2020-11-02T17:05:42Z</dcterms:modified>
</cp:coreProperties>
</file>